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V:\Co-ordinator\1_Require\Data\2. Monthly Data\2023-24\5. Monthly Portfolio\Feb 2024\Monthly Portfolio\"/>
    </mc:Choice>
  </mc:AlternateContent>
  <xr:revisionPtr revIDLastSave="0" documentId="13_ncr:8001_{D7D43EC0-FE98-4518-B2D8-2EE02CD3AB33}" xr6:coauthVersionLast="47" xr6:coauthVersionMax="47" xr10:uidLastSave="{00000000-0000-0000-0000-000000000000}"/>
  <bookViews>
    <workbookView xWindow="-120" yWindow="-120" windowWidth="20730" windowHeight="11160" xr2:uid="{00000000-000D-0000-FFFF-FFFF00000000}"/>
  </bookViews>
  <sheets>
    <sheet name="Index" sheetId="147" r:id="rId1"/>
    <sheet name="SMEEF" sheetId="8" r:id="rId2"/>
    <sheet name="SLMF" sheetId="15" r:id="rId3"/>
    <sheet name="SLTEF" sheetId="16" r:id="rId4"/>
    <sheet name="SMGLF" sheetId="19" r:id="rId5"/>
    <sheet name="SEHF" sheetId="22" r:id="rId6"/>
    <sheet name="SMIF" sheetId="26" r:id="rId7"/>
    <sheet name="SCOF" sheetId="29" r:id="rId8"/>
    <sheet name="STOF" sheetId="30" r:id="rId9"/>
    <sheet name="SHOF" sheetId="31" r:id="rId10"/>
    <sheet name="SCF" sheetId="32" r:id="rId11"/>
    <sheet name="SNIF" sheetId="33" r:id="rId12"/>
    <sheet name="SMCBF-SP" sheetId="34" r:id="rId13"/>
    <sheet name="SOF" sheetId="35" r:id="rId14"/>
    <sheet name="SMMDF" sheetId="36" r:id="rId15"/>
    <sheet name="SLF" sheetId="37" r:id="rId16"/>
    <sheet name="SDBF" sheetId="38" r:id="rId17"/>
    <sheet name="SSF" sheetId="39" r:id="rId18"/>
    <sheet name="SCRF" sheetId="40" r:id="rId19"/>
    <sheet name="SFEF" sheetId="41" r:id="rId20"/>
    <sheet name="SCHF" sheetId="42" r:id="rId21"/>
    <sheet name="SMUSD" sheetId="43" r:id="rId22"/>
    <sheet name="SMIDCAP" sheetId="44" r:id="rId23"/>
    <sheet name="SMCMF" sheetId="45" r:id="rId24"/>
    <sheet name="SMCOMMA" sheetId="46" r:id="rId25"/>
    <sheet name="SMGF" sheetId="47" r:id="rId26"/>
    <sheet name="SFLEXI" sheetId="48" r:id="rId27"/>
    <sheet name="SMAAF" sheetId="49" r:id="rId28"/>
    <sheet name="SBLUECHIP" sheetId="50" r:id="rId29"/>
    <sheet name="SAOF" sheetId="51" r:id="rId30"/>
    <sheet name="SIF" sheetId="52" r:id="rId31"/>
    <sheet name="SMLDF" sheetId="53" r:id="rId32"/>
    <sheet name="SSTDF" sheetId="54" r:id="rId33"/>
    <sheet name="SETFGOLD" sheetId="55" r:id="rId34"/>
    <sheet name="SPSU" sheetId="56" r:id="rId35"/>
    <sheet name="SGF" sheetId="57" r:id="rId36"/>
    <sheet name="SBISENSEX" sheetId="58" r:id="rId37"/>
    <sheet name="SSCF" sheetId="59" r:id="rId38"/>
    <sheet name="SBPF" sheetId="60" r:id="rId39"/>
    <sheet name="STAF-III" sheetId="61" r:id="rId40"/>
    <sheet name="SLTAF-I" sheetId="62" r:id="rId41"/>
    <sheet name="SLTAF-II" sheetId="63" r:id="rId42"/>
    <sheet name="SBFS" sheetId="64" r:id="rId43"/>
    <sheet name="SETFNN50" sheetId="65" r:id="rId44"/>
    <sheet name="SETFNIFBK" sheetId="66" r:id="rId45"/>
    <sheet name="SETFBSE100" sheetId="67" r:id="rId46"/>
    <sheet name="SESF" sheetId="68" r:id="rId47"/>
    <sheet name="SETFNIF50" sheetId="69" r:id="rId48"/>
    <sheet name="SLTAF-III" sheetId="70" r:id="rId49"/>
    <sheet name="SETF10GILT" sheetId="71" r:id="rId50"/>
    <sheet name="SLTAF-IV" sheetId="72" r:id="rId51"/>
    <sheet name="SLTAF-V" sheetId="73" r:id="rId52"/>
    <sheet name="SLTAF-VI" sheetId="74" r:id="rId53"/>
    <sheet name="SETFSN50" sheetId="75" r:id="rId54"/>
    <sheet name="SBIETFQLTY" sheetId="76" r:id="rId55"/>
    <sheet name="SCBF" sheetId="77" r:id="rId56"/>
    <sheet name="SEMVF" sheetId="78" r:id="rId57"/>
    <sheet name="SFMP- Series 1" sheetId="79" r:id="rId58"/>
    <sheet name="SFMP- Series 6" sheetId="80" r:id="rId59"/>
    <sheet name="SFMP- Series 34" sheetId="81" r:id="rId60"/>
    <sheet name="SMCBF-IP" sheetId="82" r:id="rId61"/>
    <sheet name="SFRDF" sheetId="83" r:id="rId62"/>
    <sheet name="SBIETFIT" sheetId="84" r:id="rId63"/>
    <sheet name="SBIETFPB" sheetId="85" r:id="rId64"/>
    <sheet name="SRBF-AP" sheetId="86" r:id="rId65"/>
    <sheet name="SRBF-AHP" sheetId="87" r:id="rId66"/>
    <sheet name="SRBF-CHP" sheetId="88" r:id="rId67"/>
    <sheet name="SRBF-CP" sheetId="89" r:id="rId68"/>
    <sheet name="SIA-US EQUITY FOF" sheetId="90" r:id="rId69"/>
    <sheet name="SFMP- Series 41" sheetId="91" r:id="rId70"/>
    <sheet name="SFMP- Series 42" sheetId="92" r:id="rId71"/>
    <sheet name="SFMP- Series 43" sheetId="93" r:id="rId72"/>
    <sheet name="SNN50" sheetId="94" r:id="rId73"/>
    <sheet name="SFMP- Series 44" sheetId="95" r:id="rId74"/>
    <sheet name="SFMP- Series 45" sheetId="96" r:id="rId75"/>
    <sheet name="SBIETFCON" sheetId="97" r:id="rId76"/>
    <sheet name="SFMP- Series 46" sheetId="98" r:id="rId77"/>
    <sheet name="SFMP- Series 47" sheetId="99" r:id="rId78"/>
    <sheet name="SFMP- Series 48" sheetId="100" r:id="rId79"/>
    <sheet name="SBAF" sheetId="101" r:id="rId80"/>
    <sheet name="SFMP- Series 49" sheetId="102" r:id="rId81"/>
    <sheet name="SFMP- Series 50" sheetId="103" r:id="rId82"/>
    <sheet name="SFMP- Series 51" sheetId="104" r:id="rId83"/>
    <sheet name="SFMP- Series 52" sheetId="105" r:id="rId84"/>
    <sheet name="SFMP- Series 53" sheetId="106" r:id="rId85"/>
    <sheet name="SFMP- Series 54" sheetId="107" r:id="rId86"/>
    <sheet name="SFMP- Series 55" sheetId="108" r:id="rId87"/>
    <sheet name="SFMP- Series 56" sheetId="109" r:id="rId88"/>
    <sheet name="SFMP- Series 57" sheetId="110" r:id="rId89"/>
    <sheet name="SFMP- Series 58" sheetId="111" r:id="rId90"/>
    <sheet name="SCPSE" sheetId="112" r:id="rId91"/>
    <sheet name="SFMP- Series 59" sheetId="113" r:id="rId92"/>
    <sheet name="SFMP- Series 60" sheetId="114" r:id="rId93"/>
    <sheet name="SMCF" sheetId="115" r:id="rId94"/>
    <sheet name="SFMP- Series 61" sheetId="116" r:id="rId95"/>
    <sheet name="SFMP- Series 66" sheetId="117" r:id="rId96"/>
    <sheet name="SFMP- Series 67" sheetId="118" r:id="rId97"/>
    <sheet name="SFMP- Series 64" sheetId="119" r:id="rId98"/>
    <sheet name="SFMP- Series 68" sheetId="120" r:id="rId99"/>
    <sheet name="SNM150IF" sheetId="121" r:id="rId100"/>
    <sheet name="SNS250IF" sheetId="122" r:id="rId101"/>
    <sheet name="SCIGI-JUN 2036" sheetId="123" r:id="rId102"/>
    <sheet name="SCIGI-APR 2029" sheetId="124" r:id="rId103"/>
    <sheet name="SCISI-SEP 2027" sheetId="125" r:id="rId104"/>
    <sheet name="SFMP- Series 72" sheetId="126" r:id="rId105"/>
    <sheet name="SFMP- Series 73" sheetId="127" r:id="rId106"/>
    <sheet name="SLDF" sheetId="128" r:id="rId107"/>
    <sheet name="SFMP- Series 74" sheetId="129" r:id="rId108"/>
    <sheet name="SFMP- Series 76" sheetId="130" r:id="rId109"/>
    <sheet name="SFMP- Series 78" sheetId="131" r:id="rId110"/>
    <sheet name="SDYF" sheetId="132" r:id="rId111"/>
    <sheet name="SFMP- Series 79" sheetId="133" r:id="rId112"/>
    <sheet name="SFMP- Series 80" sheetId="134" r:id="rId113"/>
    <sheet name="SFMP- Series 81" sheetId="135" r:id="rId114"/>
    <sheet name="SBI-BSE-SENSEX-IF" sheetId="136" r:id="rId115"/>
    <sheet name="SBI Nifty 1 D Rate ETF" sheetId="137" r:id="rId116"/>
    <sheet name="SFMP- Series 91" sheetId="138" r:id="rId117"/>
    <sheet name="SN50EWIF" sheetId="139" r:id="rId118"/>
    <sheet name="SFMP- Series 92" sheetId="140" r:id="rId119"/>
    <sheet name="SBI Energy Opportunities Fund" sheetId="141" r:id="rId120"/>
    <sheet name="SBIRIOS" sheetId="142" r:id="rId121"/>
  </sheets>
  <definedNames>
    <definedName name="_xlnm._FilterDatabase" localSheetId="10" hidden="1">SCF!$A$10:$IV$98</definedName>
    <definedName name="_xlnm._FilterDatabase" localSheetId="46" hidden="1">SESF!$A$10:$IV$106</definedName>
    <definedName name="_xlnm._FilterDatabase" localSheetId="9" hidden="1">SHOF!$A$10:$IV$31</definedName>
    <definedName name="_xlnm._FilterDatabase" localSheetId="2" hidden="1">SLMF!$A$10:$IV$85</definedName>
    <definedName name="_xlnm._FilterDatabase" localSheetId="60" hidden="1">'SMCBF-IP'!$A$10:$IV$40</definedName>
    <definedName name="XDO_?AUM?">#REF!</definedName>
    <definedName name="XDO_?CLASS_3?">#REF!</definedName>
    <definedName name="XDO_?CLASS_3?1?">#REF!</definedName>
    <definedName name="XDO_?CLASS_3?10?">#REF!</definedName>
    <definedName name="XDO_?CLASS_3?100?">'SFMP- Series 49'!$C$16:$C$33</definedName>
    <definedName name="XDO_?CLASS_3?101?">'SFMP- Series 50'!$C$16:$C$30</definedName>
    <definedName name="XDO_?CLASS_3?102?">'SFMP- Series 51'!$C$16:$C$36</definedName>
    <definedName name="XDO_?CLASS_3?103?">'SFMP- Series 52'!$C$16:$C$30</definedName>
    <definedName name="XDO_?CLASS_3?104?">'SFMP- Series 53'!$C$16:$C$34</definedName>
    <definedName name="XDO_?CLASS_3?105?">'SFMP- Series 54'!$C$16:$C$28</definedName>
    <definedName name="XDO_?CLASS_3?106?">'SFMP- Series 55'!$C$16:$C$32</definedName>
    <definedName name="XDO_?CLASS_3?107?">'SFMP- Series 56'!$C$16:$C$28</definedName>
    <definedName name="XDO_?CLASS_3?108?">'SFMP- Series 57'!$C$16:$C$29</definedName>
    <definedName name="XDO_?CLASS_3?109?">'SFMP- Series 58'!$C$16:$C$31</definedName>
    <definedName name="XDO_?CLASS_3?11?">#REF!</definedName>
    <definedName name="XDO_?CLASS_3?110?">SCPSE!$C$16:$C$44</definedName>
    <definedName name="XDO_?CLASS_3?111?">'SFMP- Series 59'!$C$28:$C$40</definedName>
    <definedName name="XDO_?CLASS_3?112?">'SFMP- Series 60'!$C$16:$C$30</definedName>
    <definedName name="XDO_?CLASS_3?113?">SMCF!$C$8:$C$49</definedName>
    <definedName name="XDO_?CLASS_3?114?">'SFMP- Series 61'!$C$16:$C$36</definedName>
    <definedName name="XDO_?CLASS_3?115?">'SFMP- Series 66'!$C$16:$C$34</definedName>
    <definedName name="XDO_?CLASS_3?116?">'SFMP- Series 67'!$C$16:$C$34</definedName>
    <definedName name="XDO_?CLASS_3?117?">'SFMP- Series 64'!$C$16:$C$24</definedName>
    <definedName name="XDO_?CLASS_3?118?">'SFMP- Series 68'!$C$16:$C$24</definedName>
    <definedName name="XDO_?CLASS_3?119?">SNM150IF!$C$8:$C$159</definedName>
    <definedName name="XDO_?CLASS_3?12?">#REF!</definedName>
    <definedName name="XDO_?CLASS_3?120?">SNS250IF!$C$8:$C$259</definedName>
    <definedName name="XDO_?CLASS_3?121?">'SCIGI-JUN 2036'!$C$16:$C$26</definedName>
    <definedName name="XDO_?CLASS_3?122?">'SCIGI-APR 2029'!$C$16:$C$24</definedName>
    <definedName name="XDO_?CLASS_3?123?">'SCISI-SEP 2027'!$C$16:$C$24</definedName>
    <definedName name="XDO_?CLASS_3?124?">'SFMP- Series 72'!$C$28:$C$41</definedName>
    <definedName name="XDO_?CLASS_3?125?">'SFMP- Series 73'!$C$28:$C$41</definedName>
    <definedName name="XDO_?CLASS_3?126?">SLDF!$C$16:$C$30</definedName>
    <definedName name="XDO_?CLASS_3?127?">'SFMP- Series 74'!$C$16:$C$33</definedName>
    <definedName name="XDO_?CLASS_3?128?">'SFMP- Series 76'!$C$16:$C$20</definedName>
    <definedName name="XDO_?CLASS_3?129?">'SFMP- Series 78'!$C$16:$C$21</definedName>
    <definedName name="XDO_?CLASS_3?13?">SLMF!$C$8:$C$84</definedName>
    <definedName name="XDO_?CLASS_3?130?">SDYF!$C$8:$C$44</definedName>
    <definedName name="XDO_?CLASS_3?131?">'SFMP- Series 79'!$C$16:$C$21</definedName>
    <definedName name="XDO_?CLASS_3?132?">'SFMP- Series 80'!$C$16:$C$18</definedName>
    <definedName name="XDO_?CLASS_3?133?">'SFMP- Series 81'!$C$16:$C$25</definedName>
    <definedName name="XDO_?CLASS_3?134?">'SBI-BSE-SENSEX-IF'!$C$8:$C$39</definedName>
    <definedName name="XDO_?CLASS_3?135?">'SBI Nifty 1 D Rate ETF'!$C$40:$C$52</definedName>
    <definedName name="XDO_?CLASS_3?136?">'SFMP- Series 91'!$C$28:$C$35</definedName>
    <definedName name="XDO_?CLASS_3?137?">SN50EWIF!$C$8:$C$59</definedName>
    <definedName name="XDO_?CLASS_3?138?">'SFMP- Series 92'!$C$28:$C$35</definedName>
    <definedName name="XDO_?CLASS_3?139?">'SBI Energy Opportunities Fund'!$C$8:$C$23</definedName>
    <definedName name="XDO_?CLASS_3?14?">SLTEF!$C$8:$C$75</definedName>
    <definedName name="XDO_?CLASS_3?140?">SBIRIOS!$C$8:$C$51</definedName>
    <definedName name="XDO_?CLASS_3?141?">#REF!</definedName>
    <definedName name="XDO_?CLASS_3?142?">#REF!</definedName>
    <definedName name="XDO_?CLASS_3?143?">#REF!</definedName>
    <definedName name="XDO_?CLASS_3?144?">#REF!</definedName>
    <definedName name="XDO_?CLASS_3?15?">#REF!</definedName>
    <definedName name="XDO_?CLASS_3?16?">#REF!</definedName>
    <definedName name="XDO_?CLASS_3?17?">SMGLF!$C$8:$C$30</definedName>
    <definedName name="XDO_?CLASS_3?18?">#REF!</definedName>
    <definedName name="XDO_?CLASS_3?19?">#REF!</definedName>
    <definedName name="XDO_?CLASS_3?2?">#REF!</definedName>
    <definedName name="XDO_?CLASS_3?20?">SEHF!$C$8:$C$37</definedName>
    <definedName name="XDO_?CLASS_3?21?">#REF!</definedName>
    <definedName name="XDO_?CLASS_3?22?">#REF!</definedName>
    <definedName name="XDO_?CLASS_3?23?">#REF!</definedName>
    <definedName name="XDO_?CLASS_3?24?">SMIF!$C$16:$C$34</definedName>
    <definedName name="XDO_?CLASS_3?25?">#REF!</definedName>
    <definedName name="XDO_?CLASS_3?26?">#REF!</definedName>
    <definedName name="XDO_?CLASS_3?27?">SCOF!$C$8:$C$51</definedName>
    <definedName name="XDO_?CLASS_3?28?">STOF!$C$8:$C$25</definedName>
    <definedName name="XDO_?CLASS_3?29?">SHOF!$C$8:$C$30</definedName>
    <definedName name="XDO_?CLASS_3?3?">#REF!</definedName>
    <definedName name="XDO_?CLASS_3?30?">SCF!$C$8:$C$97</definedName>
    <definedName name="XDO_?CLASS_3?31?">SNIF!$C$8:$C$59</definedName>
    <definedName name="XDO_?CLASS_3?32?">'SMCBF-SP'!$C$8:$C$33</definedName>
    <definedName name="XDO_?CLASS_3?33?">SOF!$C$28:$C$35</definedName>
    <definedName name="XDO_?CLASS_3?34?">SMMDF!$C$16:$C$53</definedName>
    <definedName name="XDO_?CLASS_3?35?">SLF!$C$16:$C$18</definedName>
    <definedName name="XDO_?CLASS_3?36?">SDBF!$C$16:$C$23</definedName>
    <definedName name="XDO_?CLASS_3?37?">SSF!$C$16:$C$24</definedName>
    <definedName name="XDO_?CLASS_3?38?">SCRF!$C$8:$C$16</definedName>
    <definedName name="XDO_?CLASS_3?39?">SFEF!$C$8:$C$30</definedName>
    <definedName name="XDO_?CLASS_3?4?">#REF!</definedName>
    <definedName name="XDO_?CLASS_3?40?">SCHF!$C$8:$C$52</definedName>
    <definedName name="XDO_?CLASS_3?41?">SMUSD!$C$16:$C$46</definedName>
    <definedName name="XDO_?CLASS_3?42?">SMIDCAP!$C$8:$C$81</definedName>
    <definedName name="XDO_?CLASS_3?43?">SMCMF!$C$16:$C$26</definedName>
    <definedName name="XDO_?CLASS_3?44?">SMCOMMA!$C$8:$C$29</definedName>
    <definedName name="XDO_?CLASS_3?45?">SMGF!$C$16:$C$31</definedName>
    <definedName name="XDO_?CLASS_3?46?">SFLEXI!$C$8:$C$84</definedName>
    <definedName name="XDO_?CLASS_3?47?">SMAAF!$C$8:$C$59</definedName>
    <definedName name="XDO_?CLASS_3?48?">SBLUECHIP!$C$8:$C$58</definedName>
    <definedName name="XDO_?CLASS_3?49?">SAOF!$C$8:$C$182</definedName>
    <definedName name="XDO_?CLASS_3?5?">#REF!</definedName>
    <definedName name="XDO_?CLASS_3?50?">SIF!$C$8:$C$49</definedName>
    <definedName name="XDO_?CLASS_3?51?">SMLDF!$C$16:$C$63</definedName>
    <definedName name="XDO_?CLASS_3?52?">SSTDF!$C$16:$C$82</definedName>
    <definedName name="XDO_?CLASS_3?53?">SETFGOLD!$C$40:$C$46</definedName>
    <definedName name="XDO_?CLASS_3?54?">SPSU!$C$8:$C$33</definedName>
    <definedName name="XDO_?CLASS_3?55?">SGF!$C$40:$C$42</definedName>
    <definedName name="XDO_?CLASS_3?56?">SBISENSEX!$C$8:$C$39</definedName>
    <definedName name="XDO_?CLASS_3?57?">SSCF!$C$8:$C$64</definedName>
    <definedName name="XDO_?CLASS_3?58?">SBPF!$C$16:$C$62</definedName>
    <definedName name="XDO_?CLASS_3?59?">'STAF-III'!$C$8:$C$21</definedName>
    <definedName name="XDO_?CLASS_3?6?">SMEEF!$C$8:$C$44</definedName>
    <definedName name="XDO_?CLASS_3?60?">'SLTAF-I'!$C$8:$C$33</definedName>
    <definedName name="XDO_?CLASS_3?61?">'SLTAF-II'!$C$8:$C$33</definedName>
    <definedName name="XDO_?CLASS_3?62?">SBFS!$C$8:$C$35</definedName>
    <definedName name="XDO_?CLASS_3?63?">SETFNN50!$C$8:$C$59</definedName>
    <definedName name="XDO_?CLASS_3?64?">SETFNIFBK!$C$8:$C$21</definedName>
    <definedName name="XDO_?CLASS_3?65?">SETFBSE100!$C$8:$C$110</definedName>
    <definedName name="XDO_?CLASS_3?66?">SESF!$C$8:$C$105</definedName>
    <definedName name="XDO_?CLASS_3?67?">SETFNIF50!$C$8:$C$59</definedName>
    <definedName name="XDO_?CLASS_3?68?">'SLTAF-III'!$C$8:$C$34</definedName>
    <definedName name="XDO_?CLASS_3?69?">SETF10GILT!$C$16:$C$24</definedName>
    <definedName name="XDO_?CLASS_3?7?">#REF!</definedName>
    <definedName name="XDO_?CLASS_3?70?">'SLTAF-IV'!$C$8:$C$33</definedName>
    <definedName name="XDO_?CLASS_3?71?">'SLTAF-V'!$C$8:$C$28</definedName>
    <definedName name="XDO_?CLASS_3?72?">'SLTAF-VI'!$C$8:$C$53</definedName>
    <definedName name="XDO_?CLASS_3?73?">SETFSN50!$C$8:$C$59</definedName>
    <definedName name="XDO_?CLASS_3?74?">SBIETFQLTY!$C$8:$C$39</definedName>
    <definedName name="XDO_?CLASS_3?75?">SCBF!$C$16:$C$102</definedName>
    <definedName name="XDO_?CLASS_3?76?">SEMVF!$C$8:$C$59</definedName>
    <definedName name="XDO_?CLASS_3?77?">'SFMP- Series 1'!$C$16:$C$31</definedName>
    <definedName name="XDO_?CLASS_3?78?">'SFMP- Series 6'!$C$16:$C$29</definedName>
    <definedName name="XDO_?CLASS_3?79?">'SFMP- Series 34'!$C$16:$C$26</definedName>
    <definedName name="XDO_?CLASS_3?8?">#REF!</definedName>
    <definedName name="XDO_?CLASS_3?80?">'SMCBF-IP'!$C$8:$C$39</definedName>
    <definedName name="XDO_?CLASS_3?81?">SFRDF!$C$16:$C$27</definedName>
    <definedName name="XDO_?CLASS_3?82?">SBIETFIT!$C$8:$C$19</definedName>
    <definedName name="XDO_?CLASS_3?83?">SBIETFPB!$C$8:$C$19</definedName>
    <definedName name="XDO_?CLASS_3?84?">'SRBF-AP'!$C$8:$C$49</definedName>
    <definedName name="XDO_?CLASS_3?85?">'SRBF-AHP'!$C$8:$C$49</definedName>
    <definedName name="XDO_?CLASS_3?86?">'SRBF-CHP'!$C$8:$C$48</definedName>
    <definedName name="XDO_?CLASS_3?87?">'SRBF-CP'!$C$8:$C$48</definedName>
    <definedName name="XDO_?CLASS_3?88?">'SIA-US EQUITY FOF'!$C$8:$C$14</definedName>
    <definedName name="XDO_?CLASS_3?89?">'SFMP- Series 41'!$C$16:$C$19</definedName>
    <definedName name="XDO_?CLASS_3?9?">#REF!</definedName>
    <definedName name="XDO_?CLASS_3?90?">'SFMP- Series 42'!$C$16:$C$18</definedName>
    <definedName name="XDO_?CLASS_3?91?">'SFMP- Series 43'!$C$16:$C$34</definedName>
    <definedName name="XDO_?CLASS_3?92?">'SNN50'!$C$8:$C$59</definedName>
    <definedName name="XDO_?CLASS_3?93?">'SFMP- Series 44'!$C$16:$C$31</definedName>
    <definedName name="XDO_?CLASS_3?94?">'SFMP- Series 45'!$C$16:$C$33</definedName>
    <definedName name="XDO_?CLASS_3?95?">SBIETFCON!$C$8:$C$39</definedName>
    <definedName name="XDO_?CLASS_3?96?">'SFMP- Series 46'!$C$16:$C$29</definedName>
    <definedName name="XDO_?CLASS_3?97?">'SFMP- Series 47'!$C$16:$C$27</definedName>
    <definedName name="XDO_?CLASS_3?98?">'SFMP- Series 48'!$C$16:$C$28</definedName>
    <definedName name="XDO_?CLASS_3?99?">SBAF!$C$8:$C$80</definedName>
    <definedName name="XDO_?CLASS_4?">#REF!</definedName>
    <definedName name="XDO_?CS_1?">#REF!</definedName>
    <definedName name="XDO_?CS_2?">#REF!</definedName>
    <definedName name="XDO_?FINAL_ISIN?">#REF!</definedName>
    <definedName name="XDO_?FINAL_ISIN?1?">#REF!</definedName>
    <definedName name="XDO_?FINAL_ISIN?10?">#REF!</definedName>
    <definedName name="XDO_?FINAL_ISIN?100?">SCF!$D$10:$D$108</definedName>
    <definedName name="XDO_?FINAL_ISIN?101?">SCF!$D$10:$D$132</definedName>
    <definedName name="XDO_?FINAL_ISIN?102?">SCF!$D$10:$D$151</definedName>
    <definedName name="XDO_?FINAL_ISIN?103?">SCF!$D$10:$D$156</definedName>
    <definedName name="XDO_?FINAL_ISIN?104?">SNIF!$D$10:$D$59</definedName>
    <definedName name="XDO_?FINAL_ISIN?105?">SNIF!$D$10:$D$102</definedName>
    <definedName name="XDO_?FINAL_ISIN?106?">SNIF!$D$10:$D$107</definedName>
    <definedName name="XDO_?FINAL_ISIN?107?">'SMCBF-SP'!$D$10:$D$33</definedName>
    <definedName name="XDO_?FINAL_ISIN?108?">'SMCBF-SP'!$D$10:$D$49</definedName>
    <definedName name="XDO_?FINAL_ISIN?109?">'SMCBF-SP'!$D$10:$D$60</definedName>
    <definedName name="XDO_?FINAL_ISIN?11?">SMEEF!$D$10:$D$44</definedName>
    <definedName name="XDO_?FINAL_ISIN?110?">'SMCBF-SP'!$D$10:$D$75</definedName>
    <definedName name="XDO_?FINAL_ISIN?111?">'SMCBF-SP'!$D$10:$D$90</definedName>
    <definedName name="XDO_?FINAL_ISIN?112?">'SMCBF-SP'!$D$10:$D$95</definedName>
    <definedName name="XDO_?FINAL_ISIN?113?">SOF!$D$34:$D$35</definedName>
    <definedName name="XDO_?FINAL_ISIN?114?">SOF!$D$34:$D$55</definedName>
    <definedName name="XDO_?FINAL_ISIN?115?">SOF!$D$34:$D$60</definedName>
    <definedName name="XDO_?FINAL_ISIN?116?">SMMDF!$D$18:$D$53</definedName>
    <definedName name="XDO_?FINAL_ISIN?117?">SMMDF!$D$18:$D$64</definedName>
    <definedName name="XDO_?FINAL_ISIN?118?">SMMDF!$D$18:$D$69</definedName>
    <definedName name="XDO_?FINAL_ISIN?119?">SMMDF!$D$18:$D$88</definedName>
    <definedName name="XDO_?FINAL_ISIN?12?">SMEEF!$D$10:$D$49</definedName>
    <definedName name="XDO_?FINAL_ISIN?120?">SMMDF!$D$18:$D$98</definedName>
    <definedName name="XDO_?FINAL_ISIN?121?">SMMDF!$D$18:$D$103</definedName>
    <definedName name="XDO_?FINAL_ISIN?122?">SLF!$D$18</definedName>
    <definedName name="XDO_?FINAL_ISIN?123?">SLF!$D$18:$D$26</definedName>
    <definedName name="XDO_?FINAL_ISIN?124?">SLF!$D$18:$D$31</definedName>
    <definedName name="XDO_?FINAL_ISIN?125?">SLF!$D$18:$D$88</definedName>
    <definedName name="XDO_?FINAL_ISIN?126?">SLF!$D$18:$D$127</definedName>
    <definedName name="XDO_?FINAL_ISIN?127?">SLF!$D$18:$D$147</definedName>
    <definedName name="XDO_?FINAL_ISIN?128?">SLF!$D$18:$D$158</definedName>
    <definedName name="XDO_?FINAL_ISIN?129?">SLF!$D$18:$D$168</definedName>
    <definedName name="XDO_?FINAL_ISIN?13?">SMEEF!$D$10:$D$53</definedName>
    <definedName name="XDO_?FINAL_ISIN?130?">SLF!$D$18:$D$173</definedName>
    <definedName name="XDO_?FINAL_ISIN?131?">SDBF!$D$18:$D$23</definedName>
    <definedName name="XDO_?FINAL_ISIN?132?">SDBF!$D$18:$D$33</definedName>
    <definedName name="XDO_?FINAL_ISIN?133?">SDBF!$D$18:$D$37</definedName>
    <definedName name="XDO_?FINAL_ISIN?134?">SDBF!$D$18:$D$56</definedName>
    <definedName name="XDO_?FINAL_ISIN?135?">SDBF!$D$18:$D$66</definedName>
    <definedName name="XDO_?FINAL_ISIN?136?">SDBF!$D$18:$D$71</definedName>
    <definedName name="XDO_?FINAL_ISIN?137?">SSF!$D$24</definedName>
    <definedName name="XDO_?FINAL_ISIN?138?">SSF!$D$24:$D$32</definedName>
    <definedName name="XDO_?FINAL_ISIN?139?">SSF!$D$24:$D$61</definedName>
    <definedName name="XDO_?FINAL_ISIN?14?">SMEEF!$D$10:$D$92</definedName>
    <definedName name="XDO_?FINAL_ISIN?140?">SSF!$D$24:$D$97</definedName>
    <definedName name="XDO_?FINAL_ISIN?141?">SSF!$D$24:$D$103</definedName>
    <definedName name="XDO_?FINAL_ISIN?142?">SSF!$D$24:$D$111</definedName>
    <definedName name="XDO_?FINAL_ISIN?143?">SSF!$D$24:$D$118</definedName>
    <definedName name="XDO_?FINAL_ISIN?144?">SSF!$D$24:$D$128</definedName>
    <definedName name="XDO_?FINAL_ISIN?145?">SSF!$D$24:$D$133</definedName>
    <definedName name="XDO_?FINAL_ISIN?146?">SCRF!$D$16</definedName>
    <definedName name="XDO_?FINAL_ISIN?147?">SCRF!$D$16:$D$59</definedName>
    <definedName name="XDO_?FINAL_ISIN?148?">SCRF!$D$16:$D$69</definedName>
    <definedName name="XDO_?FINAL_ISIN?149?">SCRF!$D$16:$D$77</definedName>
    <definedName name="XDO_?FINAL_ISIN?15?">SMEEF!$D$10:$D$97</definedName>
    <definedName name="XDO_?FINAL_ISIN?150?">SCRF!$D$16:$D$92</definedName>
    <definedName name="XDO_?FINAL_ISIN?151?">SCRF!$D$16:$D$102</definedName>
    <definedName name="XDO_?FINAL_ISIN?152?">SCRF!$D$16:$D$107</definedName>
    <definedName name="XDO_?FINAL_ISIN?153?">SFEF!$D$10:$D$30</definedName>
    <definedName name="XDO_?FINAL_ISIN?154?">SFEF!$D$10:$D$36</definedName>
    <definedName name="XDO_?FINAL_ISIN?155?">SFEF!$D$10:$D$39</definedName>
    <definedName name="XDO_?FINAL_ISIN?156?">SFEF!$D$10:$D$58</definedName>
    <definedName name="XDO_?FINAL_ISIN?157?">SFEF!$D$10:$D$77</definedName>
    <definedName name="XDO_?FINAL_ISIN?158?">SFEF!$D$10:$D$82</definedName>
    <definedName name="XDO_?FINAL_ISIN?159?">SCHF!$D$10:$D$52</definedName>
    <definedName name="XDO_?FINAL_ISIN?16?">#REF!</definedName>
    <definedName name="XDO_?FINAL_ISIN?160?">SCHF!$D$10:$D$60</definedName>
    <definedName name="XDO_?FINAL_ISIN?161?">SCHF!$D$10:$D$108</definedName>
    <definedName name="XDO_?FINAL_ISIN?162?">SCHF!$D$10:$D$120</definedName>
    <definedName name="XDO_?FINAL_ISIN?163?">SCHF!$D$10:$D$130</definedName>
    <definedName name="XDO_?FINAL_ISIN?164?">SCHF!$D$10:$D$149</definedName>
    <definedName name="XDO_?FINAL_ISIN?165?">SCHF!$D$10:$D$159</definedName>
    <definedName name="XDO_?FINAL_ISIN?166?">SCHF!$D$10:$D$164</definedName>
    <definedName name="XDO_?FINAL_ISIN?167?">SMUSD!$D$18:$D$46</definedName>
    <definedName name="XDO_?FINAL_ISIN?168?">SMUSD!$D$18:$D$58</definedName>
    <definedName name="XDO_?FINAL_ISIN?169?">SMUSD!$D$18:$D$72</definedName>
    <definedName name="XDO_?FINAL_ISIN?17?">#REF!</definedName>
    <definedName name="XDO_?FINAL_ISIN?170?">SMUSD!$D$18:$D$98</definedName>
    <definedName name="XDO_?FINAL_ISIN?171?">SMUSD!$D$18:$D$105</definedName>
    <definedName name="XDO_?FINAL_ISIN?172?">SMUSD!$D$18:$D$116</definedName>
    <definedName name="XDO_?FINAL_ISIN?173?">SMUSD!$D$18:$D$126</definedName>
    <definedName name="XDO_?FINAL_ISIN?174?">SMUSD!$D$18:$D$131</definedName>
    <definedName name="XDO_?FINAL_ISIN?175?">SMIDCAP!$D$10:$D$81</definedName>
    <definedName name="XDO_?FINAL_ISIN?176?">SMIDCAP!$D$10:$D$106</definedName>
    <definedName name="XDO_?FINAL_ISIN?177?">SMIDCAP!$D$10:$D$126</definedName>
    <definedName name="XDO_?FINAL_ISIN?178?">SMIDCAP!$D$10:$D$131</definedName>
    <definedName name="XDO_?FINAL_ISIN?179?">SMCMF!$D$24:$D$26</definedName>
    <definedName name="XDO_?FINAL_ISIN?18?">#REF!</definedName>
    <definedName name="XDO_?FINAL_ISIN?180?">SMCMF!$D$24:$D$55</definedName>
    <definedName name="XDO_?FINAL_ISIN?181?">SMCMF!$D$24:$D$60</definedName>
    <definedName name="XDO_?FINAL_ISIN?182?">SMCOMMA!$D$10:$D$29</definedName>
    <definedName name="XDO_?FINAL_ISIN?183?">SMCOMMA!$D$10:$D$72</definedName>
    <definedName name="XDO_?FINAL_ISIN?184?">SMCOMMA!$D$10:$D$77</definedName>
    <definedName name="XDO_?FINAL_ISIN?185?">SMGF!$D$24:$D$31</definedName>
    <definedName name="XDO_?FINAL_ISIN?186?">SMGF!$D$24:$D$35</definedName>
    <definedName name="XDO_?FINAL_ISIN?187?">SMGF!$D$24:$D$62</definedName>
    <definedName name="XDO_?FINAL_ISIN?188?">SMGF!$D$24:$D$67</definedName>
    <definedName name="XDO_?FINAL_ISIN?189?">SFLEXI!$D$10:$D$84</definedName>
    <definedName name="XDO_?FINAL_ISIN?19?">#REF!</definedName>
    <definedName name="XDO_?FINAL_ISIN?190?">SFLEXI!$D$10:$D$92</definedName>
    <definedName name="XDO_?FINAL_ISIN?191?">SFLEXI!$D$10:$D$113</definedName>
    <definedName name="XDO_?FINAL_ISIN?192?">SFLEXI!$D$10:$D$132</definedName>
    <definedName name="XDO_?FINAL_ISIN?193?">SFLEXI!$D$10:$D$137</definedName>
    <definedName name="XDO_?FINAL_ISIN?194?">SMAAF!$D$10:$D$59</definedName>
    <definedName name="XDO_?FINAL_ISIN?195?">SMAAF!$D$10:$D$71</definedName>
    <definedName name="XDO_?FINAL_ISIN?196?">SMAAF!$D$10:$D$67</definedName>
    <definedName name="XDO_?FINAL_ISIN?197?">SMAAF!$D$10:$D$100</definedName>
    <definedName name="XDO_?FINAL_ISIN?198?">SMAAF!$D$10:$D$113</definedName>
    <definedName name="XDO_?FINAL_ISIN?199?">SMAAF!$D$10:$D$118</definedName>
    <definedName name="XDO_?FINAL_ISIN?2?">#REF!</definedName>
    <definedName name="XDO_?FINAL_ISIN?20?">#REF!</definedName>
    <definedName name="XDO_?FINAL_ISIN?200?">SMAAF!$D$10:$D$126</definedName>
    <definedName name="XDO_?FINAL_ISIN?201?">SMAAF!$D$10:$D$139</definedName>
    <definedName name="XDO_?FINAL_ISIN?202?">SMAAF!$D$10:$D$151</definedName>
    <definedName name="XDO_?FINAL_ISIN?203?">SMAAF!$D$10:$D$156</definedName>
    <definedName name="XDO_?FINAL_ISIN?204?">SBLUECHIP!$D$10:$D$58</definedName>
    <definedName name="XDO_?FINAL_ISIN?205?">SBLUECHIP!$D$10:$D$84</definedName>
    <definedName name="XDO_?FINAL_ISIN?206?">SBLUECHIP!$D$10:$D$104</definedName>
    <definedName name="XDO_?FINAL_ISIN?207?">SBLUECHIP!$D$10:$D$109</definedName>
    <definedName name="XDO_?FINAL_ISIN?208?">SAOF!$D$10:$D$182</definedName>
    <definedName name="XDO_?FINAL_ISIN?209?">SAOF!$D$10:$D$191</definedName>
    <definedName name="XDO_?FINAL_ISIN?21?">#REF!</definedName>
    <definedName name="XDO_?FINAL_ISIN?210?">SAOF!$D$10:$D$211</definedName>
    <definedName name="XDO_?FINAL_ISIN?211?">SAOF!$D$10:$D$215</definedName>
    <definedName name="XDO_?FINAL_ISIN?212?">SAOF!$D$10:$D$222</definedName>
    <definedName name="XDO_?FINAL_ISIN?213?">SAOF!$D$10:$D$232</definedName>
    <definedName name="XDO_?FINAL_ISIN?214?">SAOF!$D$10:$D$244</definedName>
    <definedName name="XDO_?FINAL_ISIN?215?">SAOF!$D$10:$D$249</definedName>
    <definedName name="XDO_?FINAL_ISIN?216?">SIF!$D$10:$D$49</definedName>
    <definedName name="XDO_?FINAL_ISIN?217?">SIF!$D$10:$D$57</definedName>
    <definedName name="XDO_?FINAL_ISIN?218?">SIF!$D$10:$D$96</definedName>
    <definedName name="XDO_?FINAL_ISIN?219?">SIF!$D$10:$D$101</definedName>
    <definedName name="XDO_?FINAL_ISIN?22?">#REF!</definedName>
    <definedName name="XDO_?FINAL_ISIN?220?">SMLDF!$D$18:$D$63</definedName>
    <definedName name="XDO_?FINAL_ISIN?221?">SMLDF!$D$18:$D$75</definedName>
    <definedName name="XDO_?FINAL_ISIN?222?">SMLDF!$D$18:$D$80</definedName>
    <definedName name="XDO_?FINAL_ISIN?223?">SMLDF!$D$18:$D$91</definedName>
    <definedName name="XDO_?FINAL_ISIN?224?">SMLDF!$D$18:$D$104</definedName>
    <definedName name="XDO_?FINAL_ISIN?225?">SMLDF!$D$18:$D$114</definedName>
    <definedName name="XDO_?FINAL_ISIN?226?">SMLDF!$D$18:$D$121</definedName>
    <definedName name="XDO_?FINAL_ISIN?227?">SMLDF!$D$18:$D$131</definedName>
    <definedName name="XDO_?FINAL_ISIN?228?">SMLDF!$D$18:$D$136</definedName>
    <definedName name="XDO_?FINAL_ISIN?229?">SSTDF!$D$18:$D$82</definedName>
    <definedName name="XDO_?FINAL_ISIN?23?">#REF!</definedName>
    <definedName name="XDO_?FINAL_ISIN?230?">SSTDF!$D$18:$D$96</definedName>
    <definedName name="XDO_?FINAL_ISIN?231?">SSTDF!$D$18:$D$100</definedName>
    <definedName name="XDO_?FINAL_ISIN?232?">SSTDF!$D$18:$D$113</definedName>
    <definedName name="XDO_?FINAL_ISIN?233?">SSTDF!$D$18:$D$120</definedName>
    <definedName name="XDO_?FINAL_ISIN?234?">SSTDF!$D$18:$D$130</definedName>
    <definedName name="XDO_?FINAL_ISIN?235?">SSTDF!$D$18:$D$135</definedName>
    <definedName name="XDO_?FINAL_ISIN?236?">SETFGOLD!$D$46</definedName>
    <definedName name="XDO_?FINAL_ISIN?237?">SETFGOLD!$D$46:$D$54</definedName>
    <definedName name="XDO_?FINAL_ISIN?238?">SETFGOLD!$D$46:$D$59</definedName>
    <definedName name="XDO_?FINAL_ISIN?239?">SPSU!$D$10:$D$33</definedName>
    <definedName name="XDO_?FINAL_ISIN?24?">#REF!</definedName>
    <definedName name="XDO_?FINAL_ISIN?240?">SPSU!$D$10:$D$76</definedName>
    <definedName name="XDO_?FINAL_ISIN?241?">SPSU!$D$10:$D$81</definedName>
    <definedName name="XDO_?FINAL_ISIN?242?">SGF!$D$42</definedName>
    <definedName name="XDO_?FINAL_ISIN?243?">SGF!$D$42:$D$54</definedName>
    <definedName name="XDO_?FINAL_ISIN?244?">SGF!$D$42:$D$59</definedName>
    <definedName name="XDO_?FINAL_ISIN?245?">SBISENSEX!$D$10:$D$39</definedName>
    <definedName name="XDO_?FINAL_ISIN?246?">SBISENSEX!$D$10:$D$82</definedName>
    <definedName name="XDO_?FINAL_ISIN?247?">SBISENSEX!$D$10:$D$87</definedName>
    <definedName name="XDO_?FINAL_ISIN?248?">SSCF!$D$10:$D$64</definedName>
    <definedName name="XDO_?FINAL_ISIN?249?">SSCF!$D$10:$D$75</definedName>
    <definedName name="XDO_?FINAL_ISIN?25?">#REF!</definedName>
    <definedName name="XDO_?FINAL_ISIN?250?">SSCF!$D$10:$D$108</definedName>
    <definedName name="XDO_?FINAL_ISIN?251?">SSCF!$D$10:$D$113</definedName>
    <definedName name="XDO_?FINAL_ISIN?252?">SBPF!$D$18:$D$62</definedName>
    <definedName name="XDO_?FINAL_ISIN?253?">SBPF!$D$18:$D$73</definedName>
    <definedName name="XDO_?FINAL_ISIN?254?">SBPF!$D$18:$D$77</definedName>
    <definedName name="XDO_?FINAL_ISIN?255?">SBPF!$D$18:$D$96</definedName>
    <definedName name="XDO_?FINAL_ISIN?256?">SBPF!$D$18:$D$106</definedName>
    <definedName name="XDO_?FINAL_ISIN?257?">SBPF!$D$18:$D$111</definedName>
    <definedName name="XDO_?FINAL_ISIN?258?">'STAF-III'!$D$10:$D$21</definedName>
    <definedName name="XDO_?FINAL_ISIN?259?">'STAF-III'!$D$10:$D$64</definedName>
    <definedName name="XDO_?FINAL_ISIN?26?">#REF!</definedName>
    <definedName name="XDO_?FINAL_ISIN?260?">'STAF-III'!$D$10:$D$69</definedName>
    <definedName name="XDO_?FINAL_ISIN?261?">'SLTAF-I'!$D$10:$D$33</definedName>
    <definedName name="XDO_?FINAL_ISIN?262?">'SLTAF-I'!$D$10:$D$76</definedName>
    <definedName name="XDO_?FINAL_ISIN?263?">'SLTAF-I'!$D$10:$D$81</definedName>
    <definedName name="XDO_?FINAL_ISIN?264?">'SLTAF-II'!$D$10:$D$33</definedName>
    <definedName name="XDO_?FINAL_ISIN?265?">'SLTAF-II'!$D$10:$D$76</definedName>
    <definedName name="XDO_?FINAL_ISIN?266?">'SLTAF-II'!$D$10:$D$81</definedName>
    <definedName name="XDO_?FINAL_ISIN?267?">SBFS!$D$10:$D$35</definedName>
    <definedName name="XDO_?FINAL_ISIN?268?">SBFS!$D$10:$D$78</definedName>
    <definedName name="XDO_?FINAL_ISIN?269?">SBFS!$D$10:$D$83</definedName>
    <definedName name="XDO_?FINAL_ISIN?27?">#REF!</definedName>
    <definedName name="XDO_?FINAL_ISIN?270?">SETFNN50!$D$10:$D$59</definedName>
    <definedName name="XDO_?FINAL_ISIN?271?">SETFNN50!$D$10:$D$102</definedName>
    <definedName name="XDO_?FINAL_ISIN?272?">SETFNN50!$D$10:$D$107</definedName>
    <definedName name="XDO_?FINAL_ISIN?273?">SETFNIFBK!$D$10:$D$21</definedName>
    <definedName name="XDO_?FINAL_ISIN?274?">SETFNIFBK!$D$10:$D$64</definedName>
    <definedName name="XDO_?FINAL_ISIN?275?">SETFNIFBK!$D$10:$D$69</definedName>
    <definedName name="XDO_?FINAL_ISIN?276?">SETFBSE100!$D$10:$D$110</definedName>
    <definedName name="XDO_?FINAL_ISIN?277?">SETFBSE100!$D$10:$D$153</definedName>
    <definedName name="XDO_?FINAL_ISIN?278?">SETFBSE100!$D$10:$D$158</definedName>
    <definedName name="XDO_?FINAL_ISIN?279?">SESF!$D$10:$D$105</definedName>
    <definedName name="XDO_?FINAL_ISIN?28?">#REF!</definedName>
    <definedName name="XDO_?FINAL_ISIN?280?">SESF!$D$10:$D$117</definedName>
    <definedName name="XDO_?FINAL_ISIN?281?">SESF!$D$10:$D$113</definedName>
    <definedName name="XDO_?FINAL_ISIN?282?">SESF!$D$10:$D$141</definedName>
    <definedName name="XDO_?FINAL_ISIN?283?">SESF!$D$10:$D$151</definedName>
    <definedName name="XDO_?FINAL_ISIN?284?">SESF!$D$10:$D$161</definedName>
    <definedName name="XDO_?FINAL_ISIN?285?">SESF!$D$10:$D$168</definedName>
    <definedName name="XDO_?FINAL_ISIN?286?">SESF!$D$10:$D$187</definedName>
    <definedName name="XDO_?FINAL_ISIN?287?">SESF!$D$10:$D$192</definedName>
    <definedName name="XDO_?FINAL_ISIN?288?">SETFNIF50!$D$10:$D$59</definedName>
    <definedName name="XDO_?FINAL_ISIN?289?">SETFNIF50!$D$10:$D$102</definedName>
    <definedName name="XDO_?FINAL_ISIN?29?">#REF!</definedName>
    <definedName name="XDO_?FINAL_ISIN?290?">SETFNIF50!$D$10:$D$107</definedName>
    <definedName name="XDO_?FINAL_ISIN?291?">'SLTAF-III'!$D$10:$D$34</definedName>
    <definedName name="XDO_?FINAL_ISIN?292?">'SLTAF-III'!$D$10:$D$77</definedName>
    <definedName name="XDO_?FINAL_ISIN?293?">'SLTAF-III'!$D$10:$D$82</definedName>
    <definedName name="XDO_?FINAL_ISIN?294?">SETF10GILT!$D$24</definedName>
    <definedName name="XDO_?FINAL_ISIN?295?">SETF10GILT!$D$24:$D$53</definedName>
    <definedName name="XDO_?FINAL_ISIN?296?">SETF10GILT!$D$24:$D$58</definedName>
    <definedName name="XDO_?FINAL_ISIN?297?">'SLTAF-IV'!$D$10:$D$33</definedName>
    <definedName name="XDO_?FINAL_ISIN?298?">'SLTAF-IV'!$D$10:$D$44</definedName>
    <definedName name="XDO_?FINAL_ISIN?299?">'SLTAF-IV'!$D$10:$D$77</definedName>
    <definedName name="XDO_?FINAL_ISIN?3?">#REF!</definedName>
    <definedName name="XDO_?FINAL_ISIN?30?">#REF!</definedName>
    <definedName name="XDO_?FINAL_ISIN?300?">'SLTAF-IV'!$D$10:$D$82</definedName>
    <definedName name="XDO_?FINAL_ISIN?301?">'SLTAF-V'!$D$10:$D$28</definedName>
    <definedName name="XDO_?FINAL_ISIN?302?">'SLTAF-V'!$D$10:$D$71</definedName>
    <definedName name="XDO_?FINAL_ISIN?303?">'SLTAF-V'!$D$10:$D$76</definedName>
    <definedName name="XDO_?FINAL_ISIN?304?">'SLTAF-VI'!$D$10:$D$53</definedName>
    <definedName name="XDO_?FINAL_ISIN?305?">'SLTAF-VI'!$D$10:$D$96</definedName>
    <definedName name="XDO_?FINAL_ISIN?306?">'SLTAF-VI'!$D$10:$D$101</definedName>
    <definedName name="XDO_?FINAL_ISIN?307?">SETFSN50!$D$10:$D$59</definedName>
    <definedName name="XDO_?FINAL_ISIN?308?">SETFSN50!$D$10:$D$102</definedName>
    <definedName name="XDO_?FINAL_ISIN?309?">SETFSN50!$D$10:$D$107</definedName>
    <definedName name="XDO_?FINAL_ISIN?31?">#REF!</definedName>
    <definedName name="XDO_?FINAL_ISIN?310?">SBIETFQLTY!$D$10:$D$39</definedName>
    <definedName name="XDO_?FINAL_ISIN?311?">SBIETFQLTY!$D$10:$D$82</definedName>
    <definedName name="XDO_?FINAL_ISIN?312?">SBIETFQLTY!$D$10:$D$87</definedName>
    <definedName name="XDO_?FINAL_ISIN?313?">SCBF!$D$18:$D$102</definedName>
    <definedName name="XDO_?FINAL_ISIN?314?">SCBF!$D$18:$D$116</definedName>
    <definedName name="XDO_?FINAL_ISIN?315?">SCBF!$D$18:$D$121</definedName>
    <definedName name="XDO_?FINAL_ISIN?316?">SCBF!$D$18:$D$140</definedName>
    <definedName name="XDO_?FINAL_ISIN?317?">SCBF!$D$18:$D$150</definedName>
    <definedName name="XDO_?FINAL_ISIN?318?">SCBF!$D$18:$D$155</definedName>
    <definedName name="XDO_?FINAL_ISIN?319?">SEMVF!$D$10:$D$59</definedName>
    <definedName name="XDO_?FINAL_ISIN?32?">#REF!</definedName>
    <definedName name="XDO_?FINAL_ISIN?320?">SEMVF!$D$10:$D$102</definedName>
    <definedName name="XDO_?FINAL_ISIN?321?">SEMVF!$D$10:$D$107</definedName>
    <definedName name="XDO_?FINAL_ISIN?322?">'SFMP- Series 1'!$D$26:$D$31</definedName>
    <definedName name="XDO_?FINAL_ISIN?323?">'SFMP- Series 1'!$D$26:$D$49</definedName>
    <definedName name="XDO_?FINAL_ISIN?324?">'SFMP- Series 1'!$D$26:$D$64</definedName>
    <definedName name="XDO_?FINAL_ISIN?325?">'SFMP- Series 1'!$D$26:$D$69</definedName>
    <definedName name="XDO_?FINAL_ISIN?326?">'SFMP- Series 6'!$D$26:$D$29</definedName>
    <definedName name="XDO_?FINAL_ISIN?327?">'SFMP- Series 6'!$D$26:$D$47</definedName>
    <definedName name="XDO_?FINAL_ISIN?328?">'SFMP- Series 6'!$D$26:$D$62</definedName>
    <definedName name="XDO_?FINAL_ISIN?329?">'SFMP- Series 6'!$D$26:$D$67</definedName>
    <definedName name="XDO_?FINAL_ISIN?33?">SLMF!$D$10:$D$84</definedName>
    <definedName name="XDO_?FINAL_ISIN?330?">'SFMP- Series 34'!$D$26</definedName>
    <definedName name="XDO_?FINAL_ISIN?331?">'SFMP- Series 34'!$D$26:$D$41</definedName>
    <definedName name="XDO_?FINAL_ISIN?332?">'SFMP- Series 34'!$D$26:$D$56</definedName>
    <definedName name="XDO_?FINAL_ISIN?333?">'SFMP- Series 34'!$D$26:$D$61</definedName>
    <definedName name="XDO_?FINAL_ISIN?334?">'SMCBF-IP'!$D$10:$D$39</definedName>
    <definedName name="XDO_?FINAL_ISIN?335?">'SMCBF-IP'!$D$10:$D$47</definedName>
    <definedName name="XDO_?FINAL_ISIN?336?">'SMCBF-IP'!$D$10:$D$49</definedName>
    <definedName name="XDO_?FINAL_ISIN?337?">'SMCBF-IP'!$D$10:$D$51</definedName>
    <definedName name="XDO_?FINAL_ISIN?338?">'SMCBF-IP'!$D$10:$D$62</definedName>
    <definedName name="XDO_?FINAL_ISIN?339?">'SMCBF-IP'!$D$10:$D$91</definedName>
    <definedName name="XDO_?FINAL_ISIN?34?">SLMF!$D$10:$D$90</definedName>
    <definedName name="XDO_?FINAL_ISIN?340?">'SMCBF-IP'!$D$10:$D$96</definedName>
    <definedName name="XDO_?FINAL_ISIN?341?">SFRDF!$D$18:$D$27</definedName>
    <definedName name="XDO_?FINAL_ISIN?342?">SFRDF!$D$18:$D$38</definedName>
    <definedName name="XDO_?FINAL_ISIN?343?">SFRDF!$D$18:$D$42</definedName>
    <definedName name="XDO_?FINAL_ISIN?344?">SFRDF!$D$18:$D$61</definedName>
    <definedName name="XDO_?FINAL_ISIN?345?">SFRDF!$D$18:$D$71</definedName>
    <definedName name="XDO_?FINAL_ISIN?346?">SFRDF!$D$18:$D$76</definedName>
    <definedName name="XDO_?FINAL_ISIN?347?">SBIETFIT!$D$10:$D$19</definedName>
    <definedName name="XDO_?FINAL_ISIN?348?">SBIETFIT!$D$10:$D$62</definedName>
    <definedName name="XDO_?FINAL_ISIN?349?">SBIETFIT!$D$10:$D$67</definedName>
    <definedName name="XDO_?FINAL_ISIN?35?">SLMF!$D$10:$D$94</definedName>
    <definedName name="XDO_?FINAL_ISIN?350?">SBIETFPB!$D$10:$D$19</definedName>
    <definedName name="XDO_?FINAL_ISIN?351?">SBIETFPB!$D$10:$D$62</definedName>
    <definedName name="XDO_?FINAL_ISIN?352?">SBIETFPB!$D$10:$D$67</definedName>
    <definedName name="XDO_?FINAL_ISIN?353?">'SRBF-AP'!$D$10:$D$49</definedName>
    <definedName name="XDO_?FINAL_ISIN?354?">'SRBF-AP'!$D$10:$D$65</definedName>
    <definedName name="XDO_?FINAL_ISIN?355?">'SRBF-AP'!$D$10:$D$70</definedName>
    <definedName name="XDO_?FINAL_ISIN?356?">'SRBF-AP'!$D$10:$D$77</definedName>
    <definedName name="XDO_?FINAL_ISIN?357?">'SRBF-AP'!$D$10:$D$98</definedName>
    <definedName name="XDO_?FINAL_ISIN?358?">'SRBF-AP'!$D$10:$D$103</definedName>
    <definedName name="XDO_?FINAL_ISIN?359?">'SRBF-AHP'!$D$10:$D$49</definedName>
    <definedName name="XDO_?FINAL_ISIN?36?">SLMF!$D$10:$D$134</definedName>
    <definedName name="XDO_?FINAL_ISIN?360?">'SRBF-AHP'!$D$10:$D$57</definedName>
    <definedName name="XDO_?FINAL_ISIN?361?">'SRBF-AHP'!$D$10:$D$62</definedName>
    <definedName name="XDO_?FINAL_ISIN?362?">'SRBF-AHP'!$D$10:$D$72</definedName>
    <definedName name="XDO_?FINAL_ISIN?363?">'SRBF-AHP'!$D$10:$D$78</definedName>
    <definedName name="XDO_?FINAL_ISIN?364?">'SRBF-AHP'!$D$10:$D$86</definedName>
    <definedName name="XDO_?FINAL_ISIN?365?">'SRBF-AHP'!$D$10:$D$107</definedName>
    <definedName name="XDO_?FINAL_ISIN?366?">'SRBF-AHP'!$D$10:$D$112</definedName>
    <definedName name="XDO_?FINAL_ISIN?367?">'SRBF-CHP'!$D$10:$D$48</definedName>
    <definedName name="XDO_?FINAL_ISIN?368?">'SRBF-CHP'!$D$10:$D$67</definedName>
    <definedName name="XDO_?FINAL_ISIN?369?">'SRBF-CHP'!$D$10:$D$76</definedName>
    <definedName name="XDO_?FINAL_ISIN?37?">SLMF!$D$10:$D$139</definedName>
    <definedName name="XDO_?FINAL_ISIN?370?">'SRBF-CHP'!$D$10:$D$105</definedName>
    <definedName name="XDO_?FINAL_ISIN?371?">'SRBF-CHP'!$D$10:$D$110</definedName>
    <definedName name="XDO_?FINAL_ISIN?372?">'SRBF-CP'!$D$10:$D$48</definedName>
    <definedName name="XDO_?FINAL_ISIN?373?">'SRBF-CP'!$D$10:$D$66</definedName>
    <definedName name="XDO_?FINAL_ISIN?374?">'SRBF-CP'!$D$10:$D$74</definedName>
    <definedName name="XDO_?FINAL_ISIN?375?">'SRBF-CP'!$D$10:$D$103</definedName>
    <definedName name="XDO_?FINAL_ISIN?376?">'SRBF-CP'!$D$10:$D$108</definedName>
    <definedName name="XDO_?FINAL_ISIN?377?">'SIA-US EQUITY FOF'!$D$14</definedName>
    <definedName name="XDO_?FINAL_ISIN?378?">'SIA-US EQUITY FOF'!$D$14:$D$53</definedName>
    <definedName name="XDO_?FINAL_ISIN?379?">'SIA-US EQUITY FOF'!$D$14:$D$58</definedName>
    <definedName name="XDO_?FINAL_ISIN?38?">SLTEF!$D$10:$D$75</definedName>
    <definedName name="XDO_?FINAL_ISIN?380?">'SFMP- Series 41'!$D$18:$D$19</definedName>
    <definedName name="XDO_?FINAL_ISIN?381?">'SFMP- Series 41'!$D$18:$D$27</definedName>
    <definedName name="XDO_?FINAL_ISIN?382?">'SFMP- Series 41'!$D$18:$D$34</definedName>
    <definedName name="XDO_?FINAL_ISIN?383?">'SFMP- Series 41'!$D$18:$D$53</definedName>
    <definedName name="XDO_?FINAL_ISIN?384?">'SFMP- Series 41'!$D$18:$D$68</definedName>
    <definedName name="XDO_?FINAL_ISIN?385?">'SFMP- Series 41'!$D$18:$D$73</definedName>
    <definedName name="XDO_?FINAL_ISIN?386?">'SFMP- Series 42'!$D$18</definedName>
    <definedName name="XDO_?FINAL_ISIN?387?">'SFMP- Series 42'!$D$18:$D$40</definedName>
    <definedName name="XDO_?FINAL_ISIN?388?">'SFMP- Series 42'!$D$18:$D$61</definedName>
    <definedName name="XDO_?FINAL_ISIN?389?">'SFMP- Series 42'!$D$18:$D$76</definedName>
    <definedName name="XDO_?FINAL_ISIN?39?">SLTEF!$D$10:$D$119</definedName>
    <definedName name="XDO_?FINAL_ISIN?390?">'SFMP- Series 42'!$D$18:$D$81</definedName>
    <definedName name="XDO_?FINAL_ISIN?391?">'SFMP- Series 43'!$D$26:$D$34</definedName>
    <definedName name="XDO_?FINAL_ISIN?392?">'SFMP- Series 43'!$D$26:$D$52</definedName>
    <definedName name="XDO_?FINAL_ISIN?393?">'SFMP- Series 43'!$D$26:$D$67</definedName>
    <definedName name="XDO_?FINAL_ISIN?394?">'SFMP- Series 43'!$D$26:$D$72</definedName>
    <definedName name="XDO_?FINAL_ISIN?395?">'SNN50'!$D$10:$D$59</definedName>
    <definedName name="XDO_?FINAL_ISIN?396?">'SNN50'!$D$10:$D$102</definedName>
    <definedName name="XDO_?FINAL_ISIN?397?">'SNN50'!$D$10:$D$107</definedName>
    <definedName name="XDO_?FINAL_ISIN?398?">'SFMP- Series 44'!$D$26:$D$31</definedName>
    <definedName name="XDO_?FINAL_ISIN?399?">'SFMP- Series 44'!$D$26:$D$52</definedName>
    <definedName name="XDO_?FINAL_ISIN?4?">#REF!</definedName>
    <definedName name="XDO_?FINAL_ISIN?40?">SLTEF!$D$10:$D$124</definedName>
    <definedName name="XDO_?FINAL_ISIN?400?">'SFMP- Series 44'!$D$26:$D$67</definedName>
    <definedName name="XDO_?FINAL_ISIN?401?">'SFMP- Series 44'!$D$26:$D$72</definedName>
    <definedName name="XDO_?FINAL_ISIN?402?">'SFMP- Series 45'!$D$26:$D$33</definedName>
    <definedName name="XDO_?FINAL_ISIN?403?">'SFMP- Series 45'!$D$26:$D$55</definedName>
    <definedName name="XDO_?FINAL_ISIN?404?">'SFMP- Series 45'!$D$26:$D$70</definedName>
    <definedName name="XDO_?FINAL_ISIN?405?">'SFMP- Series 45'!$D$26:$D$75</definedName>
    <definedName name="XDO_?FINAL_ISIN?406?">SBIETFCON!$D$10:$D$39</definedName>
    <definedName name="XDO_?FINAL_ISIN?407?">SBIETFCON!$D$10:$D$82</definedName>
    <definedName name="XDO_?FINAL_ISIN?408?">SBIETFCON!$D$10:$D$87</definedName>
    <definedName name="XDO_?FINAL_ISIN?409?">'SFMP- Series 46'!$D$26:$D$29</definedName>
    <definedName name="XDO_?FINAL_ISIN?41?">#REF!</definedName>
    <definedName name="XDO_?FINAL_ISIN?410?">'SFMP- Series 46'!$D$26:$D$47</definedName>
    <definedName name="XDO_?FINAL_ISIN?411?">'SFMP- Series 46'!$D$26:$D$62</definedName>
    <definedName name="XDO_?FINAL_ISIN?412?">'SFMP- Series 46'!$D$26:$D$67</definedName>
    <definedName name="XDO_?FINAL_ISIN?413?">'SFMP- Series 47'!$D$26:$D$27</definedName>
    <definedName name="XDO_?FINAL_ISIN?414?">'SFMP- Series 47'!$D$26:$D$46</definedName>
    <definedName name="XDO_?FINAL_ISIN?415?">'SFMP- Series 47'!$D$26:$D$61</definedName>
    <definedName name="XDO_?FINAL_ISIN?416?">'SFMP- Series 47'!$D$26:$D$66</definedName>
    <definedName name="XDO_?FINAL_ISIN?417?">'SFMP- Series 48'!$D$26:$D$28</definedName>
    <definedName name="XDO_?FINAL_ISIN?418?">'SFMP- Series 48'!$D$26:$D$45</definedName>
    <definedName name="XDO_?FINAL_ISIN?419?">'SFMP- Series 48'!$D$26:$D$60</definedName>
    <definedName name="XDO_?FINAL_ISIN?42?">#REF!</definedName>
    <definedName name="XDO_?FINAL_ISIN?420?">'SFMP- Series 48'!$D$26:$D$65</definedName>
    <definedName name="XDO_?FINAL_ISIN?421?">SBAF!$D$10:$D$80</definedName>
    <definedName name="XDO_?FINAL_ISIN?422?">SBAF!$D$10:$D$87</definedName>
    <definedName name="XDO_?FINAL_ISIN?423?">SBAF!$D$10:$D$95</definedName>
    <definedName name="XDO_?FINAL_ISIN?424?">SBAF!$D$10:$D$91</definedName>
    <definedName name="XDO_?FINAL_ISIN?425?">SBAF!$D$10:$D$122</definedName>
    <definedName name="XDO_?FINAL_ISIN?426?">SBAF!$D$10:$D$135</definedName>
    <definedName name="XDO_?FINAL_ISIN?427?">SBAF!$D$10:$D$141</definedName>
    <definedName name="XDO_?FINAL_ISIN?428?">SBAF!$D$10:$D$168</definedName>
    <definedName name="XDO_?FINAL_ISIN?429?">SBAF!$D$10:$D$173</definedName>
    <definedName name="XDO_?FINAL_ISIN?43?">#REF!</definedName>
    <definedName name="XDO_?FINAL_ISIN?430?">'SFMP- Series 49'!$D$26:$D$33</definedName>
    <definedName name="XDO_?FINAL_ISIN?431?">'SFMP- Series 49'!$D$26:$D$52</definedName>
    <definedName name="XDO_?FINAL_ISIN?432?">'SFMP- Series 49'!$D$26:$D$67</definedName>
    <definedName name="XDO_?FINAL_ISIN?433?">'SFMP- Series 49'!$D$26:$D$72</definedName>
    <definedName name="XDO_?FINAL_ISIN?434?">'SFMP- Series 50'!$D$26:$D$30</definedName>
    <definedName name="XDO_?FINAL_ISIN?435?">'SFMP- Series 50'!$D$26:$D$48</definedName>
    <definedName name="XDO_?FINAL_ISIN?436?">'SFMP- Series 50'!$D$26:$D$63</definedName>
    <definedName name="XDO_?FINAL_ISIN?437?">'SFMP- Series 50'!$D$26:$D$68</definedName>
    <definedName name="XDO_?FINAL_ISIN?438?">'SFMP- Series 51'!$D$26:$D$36</definedName>
    <definedName name="XDO_?FINAL_ISIN?439?">'SFMP- Series 51'!$D$26:$D$57</definedName>
    <definedName name="XDO_?FINAL_ISIN?44?">#REF!</definedName>
    <definedName name="XDO_?FINAL_ISIN?440?">'SFMP- Series 51'!$D$26:$D$72</definedName>
    <definedName name="XDO_?FINAL_ISIN?441?">'SFMP- Series 51'!$D$26:$D$77</definedName>
    <definedName name="XDO_?FINAL_ISIN?442?">'SFMP- Series 52'!$D$26:$D$30</definedName>
    <definedName name="XDO_?FINAL_ISIN?443?">'SFMP- Series 52'!$D$26:$D$51</definedName>
    <definedName name="XDO_?FINAL_ISIN?444?">'SFMP- Series 52'!$D$26:$D$66</definedName>
    <definedName name="XDO_?FINAL_ISIN?445?">'SFMP- Series 52'!$D$26:$D$71</definedName>
    <definedName name="XDO_?FINAL_ISIN?446?">'SFMP- Series 53'!$D$26:$D$34</definedName>
    <definedName name="XDO_?FINAL_ISIN?447?">'SFMP- Series 53'!$D$26:$D$54</definedName>
    <definedName name="XDO_?FINAL_ISIN?448?">'SFMP- Series 53'!$D$26:$D$69</definedName>
    <definedName name="XDO_?FINAL_ISIN?449?">'SFMP- Series 53'!$D$26:$D$74</definedName>
    <definedName name="XDO_?FINAL_ISIN?45?">#REF!</definedName>
    <definedName name="XDO_?FINAL_ISIN?450?">'SFMP- Series 54'!$D$26:$D$28</definedName>
    <definedName name="XDO_?FINAL_ISIN?451?">'SFMP- Series 54'!$D$26:$D$43</definedName>
    <definedName name="XDO_?FINAL_ISIN?452?">'SFMP- Series 54'!$D$26:$D$58</definedName>
    <definedName name="XDO_?FINAL_ISIN?453?">'SFMP- Series 54'!$D$26:$D$63</definedName>
    <definedName name="XDO_?FINAL_ISIN?454?">'SFMP- Series 55'!$D$26:$D$32</definedName>
    <definedName name="XDO_?FINAL_ISIN?455?">'SFMP- Series 55'!$D$26:$D$52</definedName>
    <definedName name="XDO_?FINAL_ISIN?456?">'SFMP- Series 55'!$D$26:$D$67</definedName>
    <definedName name="XDO_?FINAL_ISIN?457?">'SFMP- Series 55'!$D$26:$D$72</definedName>
    <definedName name="XDO_?FINAL_ISIN?458?">'SFMP- Series 56'!$D$26:$D$28</definedName>
    <definedName name="XDO_?FINAL_ISIN?459?">'SFMP- Series 56'!$D$26:$D$44</definedName>
    <definedName name="XDO_?FINAL_ISIN?46?">#REF!</definedName>
    <definedName name="XDO_?FINAL_ISIN?460?">'SFMP- Series 56'!$D$26:$D$59</definedName>
    <definedName name="XDO_?FINAL_ISIN?461?">'SFMP- Series 56'!$D$26:$D$64</definedName>
    <definedName name="XDO_?FINAL_ISIN?462?">'SFMP- Series 57'!$D$26:$D$29</definedName>
    <definedName name="XDO_?FINAL_ISIN?463?">'SFMP- Series 57'!$D$26:$D$50</definedName>
    <definedName name="XDO_?FINAL_ISIN?464?">'SFMP- Series 57'!$D$26:$D$65</definedName>
    <definedName name="XDO_?FINAL_ISIN?465?">'SFMP- Series 57'!$D$26:$D$70</definedName>
    <definedName name="XDO_?FINAL_ISIN?466?">'SFMP- Series 58'!$D$26:$D$31</definedName>
    <definedName name="XDO_?FINAL_ISIN?467?">'SFMP- Series 58'!$D$26:$D$49</definedName>
    <definedName name="XDO_?FINAL_ISIN?468?">'SFMP- Series 58'!$D$26:$D$64</definedName>
    <definedName name="XDO_?FINAL_ISIN?469?">'SFMP- Series 58'!$D$26:$D$69</definedName>
    <definedName name="XDO_?FINAL_ISIN?47?">SMGLF!$D$10:$D$30</definedName>
    <definedName name="XDO_?FINAL_ISIN?470?">SCPSE!$D$18:$D$44</definedName>
    <definedName name="XDO_?FINAL_ISIN?471?">SCPSE!$D$18:$D$53</definedName>
    <definedName name="XDO_?FINAL_ISIN?472?">SCPSE!$D$18:$D$131</definedName>
    <definedName name="XDO_?FINAL_ISIN?473?">SCPSE!$D$18:$D$158</definedName>
    <definedName name="XDO_?FINAL_ISIN?474?">SCPSE!$D$18:$D$163</definedName>
    <definedName name="XDO_?FINAL_ISIN?475?">'SFMP- Series 59'!$D$38:$D$40</definedName>
    <definedName name="XDO_?FINAL_ISIN?476?">'SFMP- Series 59'!$D$38:$D$55</definedName>
    <definedName name="XDO_?FINAL_ISIN?477?">'SFMP- Series 59'!$D$38:$D$60</definedName>
    <definedName name="XDO_?FINAL_ISIN?478?">'SFMP- Series 60'!$D$26:$D$30</definedName>
    <definedName name="XDO_?FINAL_ISIN?479?">'SFMP- Series 60'!$D$26:$D$49</definedName>
    <definedName name="XDO_?FINAL_ISIN?48?">SMGLF!$D$10:$D$38</definedName>
    <definedName name="XDO_?FINAL_ISIN?480?">'SFMP- Series 60'!$D$26:$D$64</definedName>
    <definedName name="XDO_?FINAL_ISIN?481?">'SFMP- Series 60'!$D$26:$D$69</definedName>
    <definedName name="XDO_?FINAL_ISIN?482?">SMCF!$D$10:$D$49</definedName>
    <definedName name="XDO_?FINAL_ISIN?483?">SMCF!$D$10:$D$64</definedName>
    <definedName name="XDO_?FINAL_ISIN?484?">SMCF!$D$10:$D$75</definedName>
    <definedName name="XDO_?FINAL_ISIN?485?">SMCF!$D$10:$D$94</definedName>
    <definedName name="XDO_?FINAL_ISIN?486?">SMCF!$D$10:$D$99</definedName>
    <definedName name="XDO_?FINAL_ISIN?487?">'SFMP- Series 61'!$D$26:$D$36</definedName>
    <definedName name="XDO_?FINAL_ISIN?488?">'SFMP- Series 61'!$D$26:$D$56</definedName>
    <definedName name="XDO_?FINAL_ISIN?489?">'SFMP- Series 61'!$D$26:$D$71</definedName>
    <definedName name="XDO_?FINAL_ISIN?49?">SMGLF!$D$10:$D$41</definedName>
    <definedName name="XDO_?FINAL_ISIN?490?">'SFMP- Series 61'!$D$26:$D$76</definedName>
    <definedName name="XDO_?FINAL_ISIN?491?">'SFMP- Series 66'!$D$26:$D$34</definedName>
    <definedName name="XDO_?FINAL_ISIN?492?">'SFMP- Series 66'!$D$26:$D$53</definedName>
    <definedName name="XDO_?FINAL_ISIN?493?">'SFMP- Series 66'!$D$26:$D$68</definedName>
    <definedName name="XDO_?FINAL_ISIN?494?">'SFMP- Series 66'!$D$26:$D$73</definedName>
    <definedName name="XDO_?FINAL_ISIN?495?">'SFMP- Series 67'!$D$26:$D$34</definedName>
    <definedName name="XDO_?FINAL_ISIN?496?">'SFMP- Series 67'!$D$26:$D$55</definedName>
    <definedName name="XDO_?FINAL_ISIN?497?">'SFMP- Series 67'!$D$26:$D$70</definedName>
    <definedName name="XDO_?FINAL_ISIN?498?">'SFMP- Series 67'!$D$26:$D$75</definedName>
    <definedName name="XDO_?FINAL_ISIN?499?">'SFMP- Series 64'!$D$24</definedName>
    <definedName name="XDO_?FINAL_ISIN?5?">#REF!</definedName>
    <definedName name="XDO_?FINAL_ISIN?50?">SMGLF!$D$10:$D$78</definedName>
    <definedName name="XDO_?FINAL_ISIN?500?">'SFMP- Series 64'!$D$24:$D$32</definedName>
    <definedName name="XDO_?FINAL_ISIN?501?">'SFMP- Series 64'!$D$24:$D$50</definedName>
    <definedName name="XDO_?FINAL_ISIN?502?">'SFMP- Series 64'!$D$24:$D$65</definedName>
    <definedName name="XDO_?FINAL_ISIN?503?">'SFMP- Series 64'!$D$24:$D$70</definedName>
    <definedName name="XDO_?FINAL_ISIN?504?">'SFMP- Series 68'!$D$24</definedName>
    <definedName name="XDO_?FINAL_ISIN?505?">'SFMP- Series 68'!$D$24:$D$41</definedName>
    <definedName name="XDO_?FINAL_ISIN?506?">'SFMP- Series 68'!$D$24:$D$56</definedName>
    <definedName name="XDO_?FINAL_ISIN?507?">'SFMP- Series 68'!$D$24:$D$61</definedName>
    <definedName name="XDO_?FINAL_ISIN?508?">SNM150IF!$D$10:$D$159</definedName>
    <definedName name="XDO_?FINAL_ISIN?509?">SNM150IF!$D$10:$D$202</definedName>
    <definedName name="XDO_?FINAL_ISIN?51?">SMGLF!$D$10:$D$83</definedName>
    <definedName name="XDO_?FINAL_ISIN?510?">SNM150IF!$D$10:$D$207</definedName>
    <definedName name="XDO_?FINAL_ISIN?511?">SNS250IF!$D$10:$D$259</definedName>
    <definedName name="XDO_?FINAL_ISIN?512?">SNS250IF!$D$10:$D$302</definedName>
    <definedName name="XDO_?FINAL_ISIN?513?">SNS250IF!$D$10:$D$307</definedName>
    <definedName name="XDO_?FINAL_ISIN?514?">'SCIGI-JUN 2036'!$D$24:$D$26</definedName>
    <definedName name="XDO_?FINAL_ISIN?515?">'SCIGI-JUN 2036'!$D$24:$D$55</definedName>
    <definedName name="XDO_?FINAL_ISIN?516?">'SCIGI-JUN 2036'!$D$24:$D$60</definedName>
    <definedName name="XDO_?FINAL_ISIN?517?">'SCIGI-APR 2029'!$D$24</definedName>
    <definedName name="XDO_?FINAL_ISIN?518?">'SCIGI-APR 2029'!$D$24:$D$53</definedName>
    <definedName name="XDO_?FINAL_ISIN?519?">'SCIGI-APR 2029'!$D$24:$D$58</definedName>
    <definedName name="XDO_?FINAL_ISIN?52?">#REF!</definedName>
    <definedName name="XDO_?FINAL_ISIN?520?">'SCISI-SEP 2027'!$D$24</definedName>
    <definedName name="XDO_?FINAL_ISIN?521?">'SCISI-SEP 2027'!$D$24:$D$44</definedName>
    <definedName name="XDO_?FINAL_ISIN?522?">'SCISI-SEP 2027'!$D$24:$D$71</definedName>
    <definedName name="XDO_?FINAL_ISIN?523?">'SCISI-SEP 2027'!$D$24:$D$76</definedName>
    <definedName name="XDO_?FINAL_ISIN?524?">'SFMP- Series 72'!$D$38:$D$41</definedName>
    <definedName name="XDO_?FINAL_ISIN?525?">'SFMP- Series 72'!$D$38:$D$56</definedName>
    <definedName name="XDO_?FINAL_ISIN?526?">'SFMP- Series 72'!$D$38:$D$61</definedName>
    <definedName name="XDO_?FINAL_ISIN?527?">'SFMP- Series 73'!$D$38:$D$41</definedName>
    <definedName name="XDO_?FINAL_ISIN?528?">'SFMP- Series 73'!$D$38:$D$56</definedName>
    <definedName name="XDO_?FINAL_ISIN?529?">'SFMP- Series 73'!$D$38:$D$61</definedName>
    <definedName name="XDO_?FINAL_ISIN?53?">#REF!</definedName>
    <definedName name="XDO_?FINAL_ISIN?530?">SLDF!$D$24:$D$30</definedName>
    <definedName name="XDO_?FINAL_ISIN?531?">SLDF!$D$24:$D$51</definedName>
    <definedName name="XDO_?FINAL_ISIN?532?">SLDF!$D$24:$D$61</definedName>
    <definedName name="XDO_?FINAL_ISIN?533?">SLDF!$D$24:$D$66</definedName>
    <definedName name="XDO_?FINAL_ISIN?534?">'SFMP- Series 74'!$D$26:$D$33</definedName>
    <definedName name="XDO_?FINAL_ISIN?535?">'SFMP- Series 74'!$D$26:$D$48</definedName>
    <definedName name="XDO_?FINAL_ISIN?536?">'SFMP- Series 74'!$D$26:$D$63</definedName>
    <definedName name="XDO_?FINAL_ISIN?537?">'SFMP- Series 74'!$D$26:$D$68</definedName>
    <definedName name="XDO_?FINAL_ISIN?538?">'SFMP- Series 76'!$D$18:$D$20</definedName>
    <definedName name="XDO_?FINAL_ISIN?539?">'SFMP- Series 76'!$D$18:$D$30</definedName>
    <definedName name="XDO_?FINAL_ISIN?54?">#REF!</definedName>
    <definedName name="XDO_?FINAL_ISIN?540?">'SFMP- Series 76'!$D$18:$D$46</definedName>
    <definedName name="XDO_?FINAL_ISIN?541?">'SFMP- Series 76'!$D$18:$D$61</definedName>
    <definedName name="XDO_?FINAL_ISIN?542?">'SFMP- Series 76'!$D$18:$D$66</definedName>
    <definedName name="XDO_?FINAL_ISIN?543?">'SFMP- Series 78'!$D$18:$D$21</definedName>
    <definedName name="XDO_?FINAL_ISIN?544?">'SFMP- Series 78'!$D$18:$D$33</definedName>
    <definedName name="XDO_?FINAL_ISIN?545?">'SFMP- Series 78'!$D$18:$D$48</definedName>
    <definedName name="XDO_?FINAL_ISIN?546?">'SFMP- Series 78'!$D$18:$D$63</definedName>
    <definedName name="XDO_?FINAL_ISIN?547?">'SFMP- Series 78'!$D$18:$D$68</definedName>
    <definedName name="XDO_?FINAL_ISIN?548?">SDYF!$D$10:$D$44</definedName>
    <definedName name="XDO_?FINAL_ISIN?549?">SDYF!$D$10:$D$57</definedName>
    <definedName name="XDO_?FINAL_ISIN?55?">#REF!</definedName>
    <definedName name="XDO_?FINAL_ISIN?550?">SDYF!$D$10:$D$52</definedName>
    <definedName name="XDO_?FINAL_ISIN?551?">SDYF!$D$10:$D$96</definedName>
    <definedName name="XDO_?FINAL_ISIN?552?">SDYF!$D$10:$D$101</definedName>
    <definedName name="XDO_?FINAL_ISIN?553?">'SFMP- Series 79'!$D$18:$D$21</definedName>
    <definedName name="XDO_?FINAL_ISIN?554?">'SFMP- Series 79'!$D$18:$D$44</definedName>
    <definedName name="XDO_?FINAL_ISIN?555?">'SFMP- Series 79'!$D$18:$D$59</definedName>
    <definedName name="XDO_?FINAL_ISIN?556?">'SFMP- Series 79'!$D$18:$D$64</definedName>
    <definedName name="XDO_?FINAL_ISIN?557?">'SFMP- Series 80'!$D$18</definedName>
    <definedName name="XDO_?FINAL_ISIN?558?">'SFMP- Series 80'!$D$18:$D$36</definedName>
    <definedName name="XDO_?FINAL_ISIN?559?">'SFMP- Series 80'!$D$18:$D$47</definedName>
    <definedName name="XDO_?FINAL_ISIN?56?">#REF!</definedName>
    <definedName name="XDO_?FINAL_ISIN?560?">'SFMP- Series 80'!$D$18:$D$68</definedName>
    <definedName name="XDO_?FINAL_ISIN?561?">'SFMP- Series 80'!$D$18:$D$73</definedName>
    <definedName name="XDO_?FINAL_ISIN?562?">'SFMP- Series 81'!$D$18:$D$25</definedName>
    <definedName name="XDO_?FINAL_ISIN?563?">'SFMP- Series 81'!$D$18:$D$41</definedName>
    <definedName name="XDO_?FINAL_ISIN?564?">'SFMP- Series 81'!$D$18:$D$56</definedName>
    <definedName name="XDO_?FINAL_ISIN?565?">'SFMP- Series 81'!$D$18:$D$71</definedName>
    <definedName name="XDO_?FINAL_ISIN?566?">'SFMP- Series 81'!$D$18:$D$76</definedName>
    <definedName name="XDO_?FINAL_ISIN?567?">'SBI-BSE-SENSEX-IF'!$D$10:$D$39</definedName>
    <definedName name="XDO_?FINAL_ISIN?568?">'SBI-BSE-SENSEX-IF'!$D$10:$D$82</definedName>
    <definedName name="XDO_?FINAL_ISIN?569?">'SBI-BSE-SENSEX-IF'!$D$10:$D$87</definedName>
    <definedName name="XDO_?FINAL_ISIN?57?">SEHF!$D$10:$D$37</definedName>
    <definedName name="XDO_?FINAL_ISIN?570?">'SBI Nifty 1 D Rate ETF'!$D$52</definedName>
    <definedName name="XDO_?FINAL_ISIN?571?">'SBI Nifty 1 D Rate ETF'!$D$52:$D$57</definedName>
    <definedName name="XDO_?FINAL_ISIN?572?">'SFMP- Series 91'!$D$30:$D$35</definedName>
    <definedName name="XDO_?FINAL_ISIN?573?">'SFMP- Series 91'!$D$30:$D$49</definedName>
    <definedName name="XDO_?FINAL_ISIN?574?">'SFMP- Series 91'!$D$30:$D$70</definedName>
    <definedName name="XDO_?FINAL_ISIN?575?">'SFMP- Series 91'!$D$30:$D$75</definedName>
    <definedName name="XDO_?FINAL_ISIN?576?">SN50EWIF!$D$10:$D$59</definedName>
    <definedName name="XDO_?FINAL_ISIN?577?">SN50EWIF!$D$10:$D$102</definedName>
    <definedName name="XDO_?FINAL_ISIN?578?">SN50EWIF!$D$10:$D$107</definedName>
    <definedName name="XDO_?FINAL_ISIN?579?">'SFMP- Series 92'!$D$30:$D$35</definedName>
    <definedName name="XDO_?FINAL_ISIN?58?">SEHF!$D$10:$D$42</definedName>
    <definedName name="XDO_?FINAL_ISIN?580?">'SFMP- Series 92'!$D$30:$D$47</definedName>
    <definedName name="XDO_?FINAL_ISIN?581?">'SFMP- Series 92'!$D$30:$D$68</definedName>
    <definedName name="XDO_?FINAL_ISIN?582?">'SFMP- Series 92'!$D$30:$D$73</definedName>
    <definedName name="XDO_?FINAL_ISIN?583?">'SBI Energy Opportunities Fund'!$D$10:$D$23</definedName>
    <definedName name="XDO_?FINAL_ISIN?584?">'SBI Energy Opportunities Fund'!$D$10:$D$48</definedName>
    <definedName name="XDO_?FINAL_ISIN?585?">'SBI Energy Opportunities Fund'!$D$10:$D$67</definedName>
    <definedName name="XDO_?FINAL_ISIN?586?">'SBI Energy Opportunities Fund'!$D$10:$D$72</definedName>
    <definedName name="XDO_?FINAL_ISIN?587?">SBIRIOS!$D$10:$D$51</definedName>
    <definedName name="XDO_?FINAL_ISIN?588?">SBIRIOS!$D$10:$D$94</definedName>
    <definedName name="XDO_?FINAL_ISIN?589?">SBIRIOS!$D$10:$D$99</definedName>
    <definedName name="XDO_?FINAL_ISIN?59?">SEHF!$D$10:$D$52</definedName>
    <definedName name="XDO_?FINAL_ISIN?590?">#REF!</definedName>
    <definedName name="XDO_?FINAL_ISIN?591?">#REF!</definedName>
    <definedName name="XDO_?FINAL_ISIN?592?">#REF!</definedName>
    <definedName name="XDO_?FINAL_ISIN?593?">#REF!</definedName>
    <definedName name="XDO_?FINAL_ISIN?594?">#REF!</definedName>
    <definedName name="XDO_?FINAL_ISIN?595?">#REF!</definedName>
    <definedName name="XDO_?FINAL_ISIN?596?">#REF!</definedName>
    <definedName name="XDO_?FINAL_ISIN?597?">#REF!</definedName>
    <definedName name="XDO_?FINAL_ISIN?6?">#REF!</definedName>
    <definedName name="XDO_?FINAL_ISIN?60?">SEHF!$D$10:$D$48</definedName>
    <definedName name="XDO_?FINAL_ISIN?61?">SEHF!$D$10:$D$85</definedName>
    <definedName name="XDO_?FINAL_ISIN?62?">SEHF!$D$10:$D$99</definedName>
    <definedName name="XDO_?FINAL_ISIN?63?">SEHF!$D$10:$D$106</definedName>
    <definedName name="XDO_?FINAL_ISIN?64?">SEHF!$D$10:$D$114</definedName>
    <definedName name="XDO_?FINAL_ISIN?65?">SEHF!$D$10:$D$122</definedName>
    <definedName name="XDO_?FINAL_ISIN?66?">SEHF!$D$10:$D$130</definedName>
    <definedName name="XDO_?FINAL_ISIN?67?">SEHF!$D$10:$D$145</definedName>
    <definedName name="XDO_?FINAL_ISIN?68?">SEHF!$D$10:$D$150</definedName>
    <definedName name="XDO_?FINAL_ISIN?69?">#REF!</definedName>
    <definedName name="XDO_?FINAL_ISIN?7?">#REF!</definedName>
    <definedName name="XDO_?FINAL_ISIN?70?">#REF!</definedName>
    <definedName name="XDO_?FINAL_ISIN?71?">#REF!</definedName>
    <definedName name="XDO_?FINAL_ISIN?72?">#REF!</definedName>
    <definedName name="XDO_?FINAL_ISIN?73?">#REF!</definedName>
    <definedName name="XDO_?FINAL_ISIN?74?">#REF!</definedName>
    <definedName name="XDO_?FINAL_ISIN?75?">#REF!</definedName>
    <definedName name="XDO_?FINAL_ISIN?76?">SMIF!$D$18:$D$34</definedName>
    <definedName name="XDO_?FINAL_ISIN?77?">SMIF!$D$18:$D$44</definedName>
    <definedName name="XDO_?FINAL_ISIN?78?">SMIF!$D$18:$D$65</definedName>
    <definedName name="XDO_?FINAL_ISIN?79?">SMIF!$D$18:$D$75</definedName>
    <definedName name="XDO_?FINAL_ISIN?8?">#REF!</definedName>
    <definedName name="XDO_?FINAL_ISIN?80?">SMIF!$D$18:$D$80</definedName>
    <definedName name="XDO_?FINAL_ISIN?81?">#REF!</definedName>
    <definedName name="XDO_?FINAL_ISIN?82?">#REF!</definedName>
    <definedName name="XDO_?FINAL_ISIN?83?">#REF!</definedName>
    <definedName name="XDO_?FINAL_ISIN?84?">#REF!</definedName>
    <definedName name="XDO_?FINAL_ISIN?85?">SCOF!$D$10:$D$51</definedName>
    <definedName name="XDO_?FINAL_ISIN?86?">SCOF!$D$10:$D$94</definedName>
    <definedName name="XDO_?FINAL_ISIN?87?">SCOF!$D$10:$D$99</definedName>
    <definedName name="XDO_?FINAL_ISIN?88?">STOF!$D$10:$D$25</definedName>
    <definedName name="XDO_?FINAL_ISIN?89?">STOF!$D$10:$D$30</definedName>
    <definedName name="XDO_?FINAL_ISIN?9?">#REF!</definedName>
    <definedName name="XDO_?FINAL_ISIN?90?">STOF!$D$10:$D$38</definedName>
    <definedName name="XDO_?FINAL_ISIN?91?">STOF!$D$10:$D$77</definedName>
    <definedName name="XDO_?FINAL_ISIN?92?">STOF!$D$10:$D$82</definedName>
    <definedName name="XDO_?FINAL_ISIN?93?">SHOF!$D$10:$D$30</definedName>
    <definedName name="XDO_?FINAL_ISIN?94?">SHOF!$D$10:$D$36</definedName>
    <definedName name="XDO_?FINAL_ISIN?95?">SHOF!$D$10:$D$43</definedName>
    <definedName name="XDO_?FINAL_ISIN?96?">SHOF!$D$10:$D$76</definedName>
    <definedName name="XDO_?FINAL_ISIN?97?">SHOF!$D$10:$D$81</definedName>
    <definedName name="XDO_?FINAL_ISIN?98?">SCF!$D$10:$D$97</definedName>
    <definedName name="XDO_?FINAL_ISIN?99?">SCF!$D$10:$D$104</definedName>
    <definedName name="XDO_?FINAL_MV?">#REF!</definedName>
    <definedName name="XDO_?FINAL_MV?1?">#REF!</definedName>
    <definedName name="XDO_?FINAL_MV?10?">#REF!</definedName>
    <definedName name="XDO_?FINAL_MV?100?">SCF!$G$10:$G$108</definedName>
    <definedName name="XDO_?FINAL_MV?101?">SCF!$G$10:$G$132</definedName>
    <definedName name="XDO_?FINAL_MV?102?">SCF!$G$10:$G$151</definedName>
    <definedName name="XDO_?FINAL_MV?103?">SCF!$G$10:$G$156</definedName>
    <definedName name="XDO_?FINAL_MV?104?">SNIF!$G$10:$G$59</definedName>
    <definedName name="XDO_?FINAL_MV?105?">SNIF!$G$10:$G$102</definedName>
    <definedName name="XDO_?FINAL_MV?106?">SNIF!$G$10:$G$107</definedName>
    <definedName name="XDO_?FINAL_MV?107?">'SMCBF-SP'!$G$10:$G$33</definedName>
    <definedName name="XDO_?FINAL_MV?108?">'SMCBF-SP'!$G$10:$G$49</definedName>
    <definedName name="XDO_?FINAL_MV?109?">'SMCBF-SP'!$G$10:$G$60</definedName>
    <definedName name="XDO_?FINAL_MV?11?">SMEEF!$G$10:$G$44</definedName>
    <definedName name="XDO_?FINAL_MV?110?">'SMCBF-SP'!$G$10:$G$75</definedName>
    <definedName name="XDO_?FINAL_MV?111?">'SMCBF-SP'!$G$10:$G$90</definedName>
    <definedName name="XDO_?FINAL_MV?112?">'SMCBF-SP'!$G$10:$G$95</definedName>
    <definedName name="XDO_?FINAL_MV?113?">SOF!$G$34:$G$35</definedName>
    <definedName name="XDO_?FINAL_MV?114?">SOF!$G$34:$G$55</definedName>
    <definedName name="XDO_?FINAL_MV?115?">SOF!$G$34:$G$60</definedName>
    <definedName name="XDO_?FINAL_MV?116?">SMMDF!$G$18:$G$53</definedName>
    <definedName name="XDO_?FINAL_MV?117?">SMMDF!$G$18:$G$64</definedName>
    <definedName name="XDO_?FINAL_MV?118?">SMMDF!$G$18:$G$69</definedName>
    <definedName name="XDO_?FINAL_MV?119?">SMMDF!$G$18:$G$88</definedName>
    <definedName name="XDO_?FINAL_MV?12?">SMEEF!$G$10:$G$49</definedName>
    <definedName name="XDO_?FINAL_MV?120?">SMMDF!$G$18:$G$98</definedName>
    <definedName name="XDO_?FINAL_MV?121?">SMMDF!$G$18:$G$103</definedName>
    <definedName name="XDO_?FINAL_MV?122?">SLF!$G$18</definedName>
    <definedName name="XDO_?FINAL_MV?123?">SLF!$G$18:$G$26</definedName>
    <definedName name="XDO_?FINAL_MV?124?">SLF!$G$18:$G$31</definedName>
    <definedName name="XDO_?FINAL_MV?125?">SLF!$G$18:$G$88</definedName>
    <definedName name="XDO_?FINAL_MV?126?">SLF!$G$18:$G$127</definedName>
    <definedName name="XDO_?FINAL_MV?127?">SLF!$G$18:$G$147</definedName>
    <definedName name="XDO_?FINAL_MV?128?">SLF!$G$18:$G$158</definedName>
    <definedName name="XDO_?FINAL_MV?129?">SLF!$G$18:$G$168</definedName>
    <definedName name="XDO_?FINAL_MV?13?">SMEEF!$G$10:$G$53</definedName>
    <definedName name="XDO_?FINAL_MV?130?">SLF!$G$18:$G$173</definedName>
    <definedName name="XDO_?FINAL_MV?131?">SDBF!$G$18:$G$23</definedName>
    <definedName name="XDO_?FINAL_MV?132?">SDBF!$G$18:$G$33</definedName>
    <definedName name="XDO_?FINAL_MV?133?">SDBF!$G$18:$G$37</definedName>
    <definedName name="XDO_?FINAL_MV?134?">SDBF!$G$18:$G$56</definedName>
    <definedName name="XDO_?FINAL_MV?135?">SDBF!$G$18:$G$66</definedName>
    <definedName name="XDO_?FINAL_MV?136?">SDBF!$G$18:$G$71</definedName>
    <definedName name="XDO_?FINAL_MV?137?">SSF!$G$24</definedName>
    <definedName name="XDO_?FINAL_MV?138?">SSF!$G$24:$G$32</definedName>
    <definedName name="XDO_?FINAL_MV?139?">SSF!$G$24:$G$61</definedName>
    <definedName name="XDO_?FINAL_MV?14?">SMEEF!$G$10:$G$92</definedName>
    <definedName name="XDO_?FINAL_MV?140?">SSF!$G$24:$G$97</definedName>
    <definedName name="XDO_?FINAL_MV?141?">SSF!$G$24:$G$103</definedName>
    <definedName name="XDO_?FINAL_MV?142?">SSF!$G$24:$G$111</definedName>
    <definedName name="XDO_?FINAL_MV?143?">SSF!$G$24:$G$118</definedName>
    <definedName name="XDO_?FINAL_MV?144?">SSF!$G$24:$G$128</definedName>
    <definedName name="XDO_?FINAL_MV?145?">SSF!$G$24:$G$133</definedName>
    <definedName name="XDO_?FINAL_MV?146?">SCRF!$G$16</definedName>
    <definedName name="XDO_?FINAL_MV?147?">SCRF!$G$16:$G$59</definedName>
    <definedName name="XDO_?FINAL_MV?148?">SCRF!$G$16:$G$69</definedName>
    <definedName name="XDO_?FINAL_MV?149?">SCRF!$G$16:$G$77</definedName>
    <definedName name="XDO_?FINAL_MV?15?">SMEEF!$G$10:$G$97</definedName>
    <definedName name="XDO_?FINAL_MV?150?">SCRF!$G$16:$G$92</definedName>
    <definedName name="XDO_?FINAL_MV?151?">SCRF!$G$16:$G$102</definedName>
    <definedName name="XDO_?FINAL_MV?152?">SCRF!$G$16:$G$107</definedName>
    <definedName name="XDO_?FINAL_MV?153?">SFEF!$G$10:$G$30</definedName>
    <definedName name="XDO_?FINAL_MV?154?">SFEF!$G$10:$G$36</definedName>
    <definedName name="XDO_?FINAL_MV?155?">SFEF!$G$10:$G$39</definedName>
    <definedName name="XDO_?FINAL_MV?156?">SFEF!$G$10:$G$58</definedName>
    <definedName name="XDO_?FINAL_MV?157?">SFEF!$G$10:$G$77</definedName>
    <definedName name="XDO_?FINAL_MV?158?">SFEF!$G$10:$G$82</definedName>
    <definedName name="XDO_?FINAL_MV?159?">SCHF!$G$10:$G$52</definedName>
    <definedName name="XDO_?FINAL_MV?16?">#REF!</definedName>
    <definedName name="XDO_?FINAL_MV?160?">SCHF!$G$10:$G$60</definedName>
    <definedName name="XDO_?FINAL_MV?161?">SCHF!$G$10:$G$108</definedName>
    <definedName name="XDO_?FINAL_MV?162?">SCHF!$G$10:$G$120</definedName>
    <definedName name="XDO_?FINAL_MV?163?">SCHF!$G$10:$G$130</definedName>
    <definedName name="XDO_?FINAL_MV?164?">SCHF!$G$10:$G$149</definedName>
    <definedName name="XDO_?FINAL_MV?165?">SCHF!$G$10:$G$159</definedName>
    <definedName name="XDO_?FINAL_MV?166?">SCHF!$G$10:$G$164</definedName>
    <definedName name="XDO_?FINAL_MV?167?">SMUSD!$G$18:$G$46</definedName>
    <definedName name="XDO_?FINAL_MV?168?">SMUSD!$G$18:$G$58</definedName>
    <definedName name="XDO_?FINAL_MV?169?">SMUSD!$G$18:$G$72</definedName>
    <definedName name="XDO_?FINAL_MV?17?">#REF!</definedName>
    <definedName name="XDO_?FINAL_MV?170?">SMUSD!$G$18:$G$98</definedName>
    <definedName name="XDO_?FINAL_MV?171?">SMUSD!$G$18:$G$105</definedName>
    <definedName name="XDO_?FINAL_MV?172?">SMUSD!$G$18:$G$116</definedName>
    <definedName name="XDO_?FINAL_MV?173?">SMUSD!$G$18:$G$126</definedName>
    <definedName name="XDO_?FINAL_MV?174?">SMUSD!$G$18:$G$131</definedName>
    <definedName name="XDO_?FINAL_MV?175?">SMIDCAP!$G$10:$G$81</definedName>
    <definedName name="XDO_?FINAL_MV?176?">SMIDCAP!$G$10:$G$106</definedName>
    <definedName name="XDO_?FINAL_MV?177?">SMIDCAP!$G$10:$G$126</definedName>
    <definedName name="XDO_?FINAL_MV?178?">SMIDCAP!$G$10:$G$131</definedName>
    <definedName name="XDO_?FINAL_MV?179?">SMCMF!$G$24:$G$26</definedName>
    <definedName name="XDO_?FINAL_MV?18?">#REF!</definedName>
    <definedName name="XDO_?FINAL_MV?180?">SMCMF!$G$24:$G$55</definedName>
    <definedName name="XDO_?FINAL_MV?181?">SMCMF!$G$24:$G$60</definedName>
    <definedName name="XDO_?FINAL_MV?182?">SMCOMMA!$G$10:$G$29</definedName>
    <definedName name="XDO_?FINAL_MV?183?">SMCOMMA!$G$10:$G$72</definedName>
    <definedName name="XDO_?FINAL_MV?184?">SMCOMMA!$G$10:$G$77</definedName>
    <definedName name="XDO_?FINAL_MV?185?">SMGF!$G$24:$G$31</definedName>
    <definedName name="XDO_?FINAL_MV?186?">SMGF!$G$24:$G$35</definedName>
    <definedName name="XDO_?FINAL_MV?187?">SMGF!$G$24:$G$62</definedName>
    <definedName name="XDO_?FINAL_MV?188?">SMGF!$G$24:$G$67</definedName>
    <definedName name="XDO_?FINAL_MV?189?">SFLEXI!$G$10:$G$84</definedName>
    <definedName name="XDO_?FINAL_MV?19?">#REF!</definedName>
    <definedName name="XDO_?FINAL_MV?190?">SFLEXI!$G$10:$G$92</definedName>
    <definedName name="XDO_?FINAL_MV?191?">SFLEXI!$G$10:$G$113</definedName>
    <definedName name="XDO_?FINAL_MV?192?">SFLEXI!$G$10:$G$132</definedName>
    <definedName name="XDO_?FINAL_MV?193?">SFLEXI!$G$10:$G$137</definedName>
    <definedName name="XDO_?FINAL_MV?194?">SMAAF!$G$10:$G$59</definedName>
    <definedName name="XDO_?FINAL_MV?195?">SMAAF!$G$10:$G$71</definedName>
    <definedName name="XDO_?FINAL_MV?196?">SMAAF!$G$10:$G$67</definedName>
    <definedName name="XDO_?FINAL_MV?197?">SMAAF!$G$10:$G$100</definedName>
    <definedName name="XDO_?FINAL_MV?198?">SMAAF!$G$10:$G$113</definedName>
    <definedName name="XDO_?FINAL_MV?199?">SMAAF!$G$10:$G$118</definedName>
    <definedName name="XDO_?FINAL_MV?2?">#REF!</definedName>
    <definedName name="XDO_?FINAL_MV?20?">#REF!</definedName>
    <definedName name="XDO_?FINAL_MV?200?">SMAAF!$G$10:$G$126</definedName>
    <definedName name="XDO_?FINAL_MV?201?">SMAAF!$G$10:$G$139</definedName>
    <definedName name="XDO_?FINAL_MV?202?">SMAAF!$G$10:$G$151</definedName>
    <definedName name="XDO_?FINAL_MV?203?">SMAAF!$G$10:$G$156</definedName>
    <definedName name="XDO_?FINAL_MV?204?">SBLUECHIP!$G$10:$G$58</definedName>
    <definedName name="XDO_?FINAL_MV?205?">SBLUECHIP!$G$10:$G$84</definedName>
    <definedName name="XDO_?FINAL_MV?206?">SBLUECHIP!$G$10:$G$104</definedName>
    <definedName name="XDO_?FINAL_MV?207?">SBLUECHIP!$G$10:$G$109</definedName>
    <definedName name="XDO_?FINAL_MV?208?">SAOF!$G$10:$G$182</definedName>
    <definedName name="XDO_?FINAL_MV?209?">SAOF!$G$10:$G$191</definedName>
    <definedName name="XDO_?FINAL_MV?21?">#REF!</definedName>
    <definedName name="XDO_?FINAL_MV?210?">SAOF!$G$10:$G$211</definedName>
    <definedName name="XDO_?FINAL_MV?211?">SAOF!$G$10:$G$215</definedName>
    <definedName name="XDO_?FINAL_MV?212?">SAOF!$G$10:$G$222</definedName>
    <definedName name="XDO_?FINAL_MV?213?">SAOF!$G$10:$G$232</definedName>
    <definedName name="XDO_?FINAL_MV?214?">SAOF!$G$10:$G$244</definedName>
    <definedName name="XDO_?FINAL_MV?215?">SAOF!$G$10:$G$249</definedName>
    <definedName name="XDO_?FINAL_MV?216?">SIF!$G$10:$G$49</definedName>
    <definedName name="XDO_?FINAL_MV?217?">SIF!$G$10:$G$57</definedName>
    <definedName name="XDO_?FINAL_MV?218?">SIF!$G$10:$G$96</definedName>
    <definedName name="XDO_?FINAL_MV?219?">SIF!$G$10:$G$101</definedName>
    <definedName name="XDO_?FINAL_MV?22?">#REF!</definedName>
    <definedName name="XDO_?FINAL_MV?220?">SMLDF!$G$18:$G$63</definedName>
    <definedName name="XDO_?FINAL_MV?221?">SMLDF!$G$18:$G$75</definedName>
    <definedName name="XDO_?FINAL_MV?222?">SMLDF!$G$18:$G$80</definedName>
    <definedName name="XDO_?FINAL_MV?223?">SMLDF!$G$18:$G$91</definedName>
    <definedName name="XDO_?FINAL_MV?224?">SMLDF!$G$18:$G$104</definedName>
    <definedName name="XDO_?FINAL_MV?225?">SMLDF!$G$18:$G$114</definedName>
    <definedName name="XDO_?FINAL_MV?226?">SMLDF!$G$18:$G$121</definedName>
    <definedName name="XDO_?FINAL_MV?227?">SMLDF!$G$18:$G$131</definedName>
    <definedName name="XDO_?FINAL_MV?228?">SMLDF!$G$18:$G$136</definedName>
    <definedName name="XDO_?FINAL_MV?229?">SSTDF!$G$18:$G$82</definedName>
    <definedName name="XDO_?FINAL_MV?23?">#REF!</definedName>
    <definedName name="XDO_?FINAL_MV?230?">SSTDF!$G$18:$G$96</definedName>
    <definedName name="XDO_?FINAL_MV?231?">SSTDF!$G$18:$G$100</definedName>
    <definedName name="XDO_?FINAL_MV?232?">SSTDF!$G$18:$G$113</definedName>
    <definedName name="XDO_?FINAL_MV?233?">SSTDF!$G$18:$G$120</definedName>
    <definedName name="XDO_?FINAL_MV?234?">SSTDF!$G$18:$G$130</definedName>
    <definedName name="XDO_?FINAL_MV?235?">SSTDF!$G$18:$G$135</definedName>
    <definedName name="XDO_?FINAL_MV?236?">SETFGOLD!$G$46</definedName>
    <definedName name="XDO_?FINAL_MV?237?">SETFGOLD!$G$46:$G$54</definedName>
    <definedName name="XDO_?FINAL_MV?238?">SETFGOLD!$G$46:$G$59</definedName>
    <definedName name="XDO_?FINAL_MV?239?">SPSU!$G$10:$G$33</definedName>
    <definedName name="XDO_?FINAL_MV?24?">#REF!</definedName>
    <definedName name="XDO_?FINAL_MV?240?">SPSU!$G$10:$G$76</definedName>
    <definedName name="XDO_?FINAL_MV?241?">SPSU!$G$10:$G$81</definedName>
    <definedName name="XDO_?FINAL_MV?242?">SGF!$G$42</definedName>
    <definedName name="XDO_?FINAL_MV?243?">SGF!$G$42:$G$54</definedName>
    <definedName name="XDO_?FINAL_MV?244?">SGF!$G$42:$G$59</definedName>
    <definedName name="XDO_?FINAL_MV?245?">SBISENSEX!$G$10:$G$39</definedName>
    <definedName name="XDO_?FINAL_MV?246?">SBISENSEX!$G$10:$G$82</definedName>
    <definedName name="XDO_?FINAL_MV?247?">SBISENSEX!$G$10:$G$87</definedName>
    <definedName name="XDO_?FINAL_MV?248?">SSCF!$G$10:$G$64</definedName>
    <definedName name="XDO_?FINAL_MV?249?">SSCF!$G$10:$G$75</definedName>
    <definedName name="XDO_?FINAL_MV?25?">#REF!</definedName>
    <definedName name="XDO_?FINAL_MV?250?">SSCF!$G$10:$G$108</definedName>
    <definedName name="XDO_?FINAL_MV?251?">SSCF!$G$10:$G$113</definedName>
    <definedName name="XDO_?FINAL_MV?252?">SBPF!$G$18:$G$62</definedName>
    <definedName name="XDO_?FINAL_MV?253?">SBPF!$G$18:$G$73</definedName>
    <definedName name="XDO_?FINAL_MV?254?">SBPF!$G$18:$G$77</definedName>
    <definedName name="XDO_?FINAL_MV?255?">SBPF!$G$18:$G$96</definedName>
    <definedName name="XDO_?FINAL_MV?256?">SBPF!$G$18:$G$106</definedName>
    <definedName name="XDO_?FINAL_MV?257?">SBPF!$G$18:$G$111</definedName>
    <definedName name="XDO_?FINAL_MV?258?">'STAF-III'!$G$10:$G$21</definedName>
    <definedName name="XDO_?FINAL_MV?259?">'STAF-III'!$G$10:$G$64</definedName>
    <definedName name="XDO_?FINAL_MV?26?">#REF!</definedName>
    <definedName name="XDO_?FINAL_MV?260?">'STAF-III'!$G$10:$G$69</definedName>
    <definedName name="XDO_?FINAL_MV?261?">'SLTAF-I'!$G$10:$G$33</definedName>
    <definedName name="XDO_?FINAL_MV?262?">'SLTAF-I'!$G$10:$G$76</definedName>
    <definedName name="XDO_?FINAL_MV?263?">'SLTAF-I'!$G$10:$G$81</definedName>
    <definedName name="XDO_?FINAL_MV?264?">'SLTAF-II'!$G$10:$G$33</definedName>
    <definedName name="XDO_?FINAL_MV?265?">'SLTAF-II'!$G$10:$G$76</definedName>
    <definedName name="XDO_?FINAL_MV?266?">'SLTAF-II'!$G$10:$G$81</definedName>
    <definedName name="XDO_?FINAL_MV?267?">SBFS!$G$10:$G$35</definedName>
    <definedName name="XDO_?FINAL_MV?268?">SBFS!$G$10:$G$78</definedName>
    <definedName name="XDO_?FINAL_MV?269?">SBFS!$G$10:$G$83</definedName>
    <definedName name="XDO_?FINAL_MV?27?">#REF!</definedName>
    <definedName name="XDO_?FINAL_MV?270?">SETFNN50!$G$10:$G$59</definedName>
    <definedName name="XDO_?FINAL_MV?271?">SETFNN50!$G$10:$G$102</definedName>
    <definedName name="XDO_?FINAL_MV?272?">SETFNN50!$G$10:$G$107</definedName>
    <definedName name="XDO_?FINAL_MV?273?">SETFNIFBK!$G$10:$G$21</definedName>
    <definedName name="XDO_?FINAL_MV?274?">SETFNIFBK!$G$10:$G$64</definedName>
    <definedName name="XDO_?FINAL_MV?275?">SETFNIFBK!$G$10:$G$69</definedName>
    <definedName name="XDO_?FINAL_MV?276?">SETFBSE100!$G$10:$G$110</definedName>
    <definedName name="XDO_?FINAL_MV?277?">SETFBSE100!$G$10:$G$153</definedName>
    <definedName name="XDO_?FINAL_MV?278?">SETFBSE100!$G$10:$G$158</definedName>
    <definedName name="XDO_?FINAL_MV?279?">SESF!$G$10:$G$105</definedName>
    <definedName name="XDO_?FINAL_MV?28?">#REF!</definedName>
    <definedName name="XDO_?FINAL_MV?280?">SESF!$G$10:$G$117</definedName>
    <definedName name="XDO_?FINAL_MV?281?">SESF!$G$10:$G$113</definedName>
    <definedName name="XDO_?FINAL_MV?282?">SESF!$G$10:$G$141</definedName>
    <definedName name="XDO_?FINAL_MV?283?">SESF!$G$10:$G$151</definedName>
    <definedName name="XDO_?FINAL_MV?284?">SESF!$G$10:$G$161</definedName>
    <definedName name="XDO_?FINAL_MV?285?">SESF!$G$10:$G$168</definedName>
    <definedName name="XDO_?FINAL_MV?286?">SESF!$G$10:$G$187</definedName>
    <definedName name="XDO_?FINAL_MV?287?">SESF!$G$10:$G$192</definedName>
    <definedName name="XDO_?FINAL_MV?288?">SETFNIF50!$G$10:$G$59</definedName>
    <definedName name="XDO_?FINAL_MV?289?">SETFNIF50!$G$10:$G$102</definedName>
    <definedName name="XDO_?FINAL_MV?29?">#REF!</definedName>
    <definedName name="XDO_?FINAL_MV?290?">SETFNIF50!$G$10:$G$107</definedName>
    <definedName name="XDO_?FINAL_MV?291?">'SLTAF-III'!$G$10:$G$34</definedName>
    <definedName name="XDO_?FINAL_MV?292?">'SLTAF-III'!$G$10:$G$77</definedName>
    <definedName name="XDO_?FINAL_MV?293?">'SLTAF-III'!$G$10:$G$82</definedName>
    <definedName name="XDO_?FINAL_MV?294?">SETF10GILT!$G$24</definedName>
    <definedName name="XDO_?FINAL_MV?295?">SETF10GILT!$G$24:$G$53</definedName>
    <definedName name="XDO_?FINAL_MV?296?">SETF10GILT!$G$24:$G$58</definedName>
    <definedName name="XDO_?FINAL_MV?297?">'SLTAF-IV'!$G$10:$G$33</definedName>
    <definedName name="XDO_?FINAL_MV?298?">'SLTAF-IV'!$G$10:$G$44</definedName>
    <definedName name="XDO_?FINAL_MV?299?">'SLTAF-IV'!$G$10:$G$77</definedName>
    <definedName name="XDO_?FINAL_MV?3?">#REF!</definedName>
    <definedName name="XDO_?FINAL_MV?30?">#REF!</definedName>
    <definedName name="XDO_?FINAL_MV?300?">'SLTAF-IV'!$G$10:$G$82</definedName>
    <definedName name="XDO_?FINAL_MV?301?">'SLTAF-V'!$G$10:$G$28</definedName>
    <definedName name="XDO_?FINAL_MV?302?">'SLTAF-V'!$G$10:$G$71</definedName>
    <definedName name="XDO_?FINAL_MV?303?">'SLTAF-V'!$G$10:$G$76</definedName>
    <definedName name="XDO_?FINAL_MV?304?">'SLTAF-VI'!$G$10:$G$53</definedName>
    <definedName name="XDO_?FINAL_MV?305?">'SLTAF-VI'!$G$10:$G$96</definedName>
    <definedName name="XDO_?FINAL_MV?306?">'SLTAF-VI'!$G$10:$G$101</definedName>
    <definedName name="XDO_?FINAL_MV?307?">SETFSN50!$G$10:$G$59</definedName>
    <definedName name="XDO_?FINAL_MV?308?">SETFSN50!$G$10:$G$102</definedName>
    <definedName name="XDO_?FINAL_MV?309?">SETFSN50!$G$10:$G$107</definedName>
    <definedName name="XDO_?FINAL_MV?31?">#REF!</definedName>
    <definedName name="XDO_?FINAL_MV?310?">SBIETFQLTY!$G$10:$G$39</definedName>
    <definedName name="XDO_?FINAL_MV?311?">SBIETFQLTY!$G$10:$G$82</definedName>
    <definedName name="XDO_?FINAL_MV?312?">SBIETFQLTY!$G$10:$G$87</definedName>
    <definedName name="XDO_?FINAL_MV?313?">SCBF!$G$18:$G$102</definedName>
    <definedName name="XDO_?FINAL_MV?314?">SCBF!$G$18:$G$116</definedName>
    <definedName name="XDO_?FINAL_MV?315?">SCBF!$G$18:$G$121</definedName>
    <definedName name="XDO_?FINAL_MV?316?">SCBF!$G$18:$G$140</definedName>
    <definedName name="XDO_?FINAL_MV?317?">SCBF!$G$18:$G$150</definedName>
    <definedName name="XDO_?FINAL_MV?318?">SCBF!$G$18:$G$155</definedName>
    <definedName name="XDO_?FINAL_MV?319?">SEMVF!$G$10:$G$59</definedName>
    <definedName name="XDO_?FINAL_MV?32?">#REF!</definedName>
    <definedName name="XDO_?FINAL_MV?320?">SEMVF!$G$10:$G$102</definedName>
    <definedName name="XDO_?FINAL_MV?321?">SEMVF!$G$10:$G$107</definedName>
    <definedName name="XDO_?FINAL_MV?322?">'SFMP- Series 1'!$G$26:$G$31</definedName>
    <definedName name="XDO_?FINAL_MV?323?">'SFMP- Series 1'!$G$26:$G$49</definedName>
    <definedName name="XDO_?FINAL_MV?324?">'SFMP- Series 1'!$G$26:$G$64</definedName>
    <definedName name="XDO_?FINAL_MV?325?">'SFMP- Series 1'!$G$26:$G$69</definedName>
    <definedName name="XDO_?FINAL_MV?326?">'SFMP- Series 6'!$G$26:$G$29</definedName>
    <definedName name="XDO_?FINAL_MV?327?">'SFMP- Series 6'!$G$26:$G$47</definedName>
    <definedName name="XDO_?FINAL_MV?328?">'SFMP- Series 6'!$G$26:$G$62</definedName>
    <definedName name="XDO_?FINAL_MV?329?">'SFMP- Series 6'!$G$26:$G$67</definedName>
    <definedName name="XDO_?FINAL_MV?33?">SLMF!$G$10:$G$84</definedName>
    <definedName name="XDO_?FINAL_MV?330?">'SFMP- Series 34'!$G$26</definedName>
    <definedName name="XDO_?FINAL_MV?331?">'SFMP- Series 34'!$G$26:$G$41</definedName>
    <definedName name="XDO_?FINAL_MV?332?">'SFMP- Series 34'!$G$26:$G$56</definedName>
    <definedName name="XDO_?FINAL_MV?333?">'SFMP- Series 34'!$G$26:$G$61</definedName>
    <definedName name="XDO_?FINAL_MV?334?">'SMCBF-IP'!$G$10:$G$39</definedName>
    <definedName name="XDO_?FINAL_MV?335?">'SMCBF-IP'!$G$10:$G$47</definedName>
    <definedName name="XDO_?FINAL_MV?336?">'SMCBF-IP'!$G$10:$G$49</definedName>
    <definedName name="XDO_?FINAL_MV?337?">'SMCBF-IP'!$G$10:$G$51</definedName>
    <definedName name="XDO_?FINAL_MV?338?">'SMCBF-IP'!$G$10:$G$62</definedName>
    <definedName name="XDO_?FINAL_MV?339?">'SMCBF-IP'!$G$10:$G$91</definedName>
    <definedName name="XDO_?FINAL_MV?34?">SLMF!$G$10:$G$90</definedName>
    <definedName name="XDO_?FINAL_MV?340?">'SMCBF-IP'!$G$10:$G$96</definedName>
    <definedName name="XDO_?FINAL_MV?341?">SFRDF!$G$18:$G$27</definedName>
    <definedName name="XDO_?FINAL_MV?342?">SFRDF!$G$18:$G$38</definedName>
    <definedName name="XDO_?FINAL_MV?343?">SFRDF!$G$18:$G$42</definedName>
    <definedName name="XDO_?FINAL_MV?344?">SFRDF!$G$18:$G$61</definedName>
    <definedName name="XDO_?FINAL_MV?345?">SFRDF!$G$18:$G$71</definedName>
    <definedName name="XDO_?FINAL_MV?346?">SFRDF!$G$18:$G$76</definedName>
    <definedName name="XDO_?FINAL_MV?347?">SBIETFIT!$G$10:$G$19</definedName>
    <definedName name="XDO_?FINAL_MV?348?">SBIETFIT!$G$10:$G$62</definedName>
    <definedName name="XDO_?FINAL_MV?349?">SBIETFIT!$G$10:$G$67</definedName>
    <definedName name="XDO_?FINAL_MV?35?">SLMF!$G$10:$G$94</definedName>
    <definedName name="XDO_?FINAL_MV?350?">SBIETFPB!$G$10:$G$19</definedName>
    <definedName name="XDO_?FINAL_MV?351?">SBIETFPB!$G$10:$G$62</definedName>
    <definedName name="XDO_?FINAL_MV?352?">SBIETFPB!$G$10:$G$67</definedName>
    <definedName name="XDO_?FINAL_MV?353?">'SRBF-AP'!$G$10:$G$49</definedName>
    <definedName name="XDO_?FINAL_MV?354?">'SRBF-AP'!$G$10:$G$65</definedName>
    <definedName name="XDO_?FINAL_MV?355?">'SRBF-AP'!$G$10:$G$70</definedName>
    <definedName name="XDO_?FINAL_MV?356?">'SRBF-AP'!$G$10:$G$77</definedName>
    <definedName name="XDO_?FINAL_MV?357?">'SRBF-AP'!$G$10:$G$98</definedName>
    <definedName name="XDO_?FINAL_MV?358?">'SRBF-AP'!$G$10:$G$103</definedName>
    <definedName name="XDO_?FINAL_MV?359?">'SRBF-AHP'!$G$10:$G$49</definedName>
    <definedName name="XDO_?FINAL_MV?36?">SLMF!$G$10:$G$134</definedName>
    <definedName name="XDO_?FINAL_MV?360?">'SRBF-AHP'!$G$10:$G$57</definedName>
    <definedName name="XDO_?FINAL_MV?361?">'SRBF-AHP'!$G$10:$G$62</definedName>
    <definedName name="XDO_?FINAL_MV?362?">'SRBF-AHP'!$G$10:$G$72</definedName>
    <definedName name="XDO_?FINAL_MV?363?">'SRBF-AHP'!$G$10:$G$78</definedName>
    <definedName name="XDO_?FINAL_MV?364?">'SRBF-AHP'!$G$10:$G$86</definedName>
    <definedName name="XDO_?FINAL_MV?365?">'SRBF-AHP'!$G$10:$G$107</definedName>
    <definedName name="XDO_?FINAL_MV?366?">'SRBF-AHP'!$G$10:$G$112</definedName>
    <definedName name="XDO_?FINAL_MV?367?">'SRBF-CHP'!$G$10:$G$48</definedName>
    <definedName name="XDO_?FINAL_MV?368?">'SRBF-CHP'!$G$10:$G$67</definedName>
    <definedName name="XDO_?FINAL_MV?369?">'SRBF-CHP'!$G$10:$G$76</definedName>
    <definedName name="XDO_?FINAL_MV?37?">SLMF!$G$10:$G$139</definedName>
    <definedName name="XDO_?FINAL_MV?370?">'SRBF-CHP'!$G$10:$G$105</definedName>
    <definedName name="XDO_?FINAL_MV?371?">'SRBF-CHP'!$G$10:$G$110</definedName>
    <definedName name="XDO_?FINAL_MV?372?">'SRBF-CP'!$G$10:$G$48</definedName>
    <definedName name="XDO_?FINAL_MV?373?">'SRBF-CP'!$G$10:$G$66</definedName>
    <definedName name="XDO_?FINAL_MV?374?">'SRBF-CP'!$G$10:$G$74</definedName>
    <definedName name="XDO_?FINAL_MV?375?">'SRBF-CP'!$G$10:$G$103</definedName>
    <definedName name="XDO_?FINAL_MV?376?">'SRBF-CP'!$G$10:$G$108</definedName>
    <definedName name="XDO_?FINAL_MV?377?">'SIA-US EQUITY FOF'!$G$14</definedName>
    <definedName name="XDO_?FINAL_MV?378?">'SIA-US EQUITY FOF'!$G$14:$G$53</definedName>
    <definedName name="XDO_?FINAL_MV?379?">'SIA-US EQUITY FOF'!$G$14:$G$58</definedName>
    <definedName name="XDO_?FINAL_MV?38?">SLTEF!$G$10:$G$75</definedName>
    <definedName name="XDO_?FINAL_MV?380?">'SFMP- Series 41'!$G$18:$G$19</definedName>
    <definedName name="XDO_?FINAL_MV?381?">'SFMP- Series 41'!$G$18:$G$27</definedName>
    <definedName name="XDO_?FINAL_MV?382?">'SFMP- Series 41'!$G$18:$G$34</definedName>
    <definedName name="XDO_?FINAL_MV?383?">'SFMP- Series 41'!$G$18:$G$53</definedName>
    <definedName name="XDO_?FINAL_MV?384?">'SFMP- Series 41'!$G$18:$G$68</definedName>
    <definedName name="XDO_?FINAL_MV?385?">'SFMP- Series 41'!$G$18:$G$73</definedName>
    <definedName name="XDO_?FINAL_MV?386?">'SFMP- Series 42'!$G$18</definedName>
    <definedName name="XDO_?FINAL_MV?387?">'SFMP- Series 42'!$G$18:$G$40</definedName>
    <definedName name="XDO_?FINAL_MV?388?">'SFMP- Series 42'!$G$18:$G$61</definedName>
    <definedName name="XDO_?FINAL_MV?389?">'SFMP- Series 42'!$G$18:$G$76</definedName>
    <definedName name="XDO_?FINAL_MV?39?">SLTEF!$G$10:$G$119</definedName>
    <definedName name="XDO_?FINAL_MV?390?">'SFMP- Series 42'!$G$18:$G$81</definedName>
    <definedName name="XDO_?FINAL_MV?391?">'SFMP- Series 43'!$G$26:$G$34</definedName>
    <definedName name="XDO_?FINAL_MV?392?">'SFMP- Series 43'!$G$26:$G$52</definedName>
    <definedName name="XDO_?FINAL_MV?393?">'SFMP- Series 43'!$G$26:$G$67</definedName>
    <definedName name="XDO_?FINAL_MV?394?">'SFMP- Series 43'!$G$26:$G$72</definedName>
    <definedName name="XDO_?FINAL_MV?395?">'SNN50'!$G$10:$G$59</definedName>
    <definedName name="XDO_?FINAL_MV?396?">'SNN50'!$G$10:$G$102</definedName>
    <definedName name="XDO_?FINAL_MV?397?">'SNN50'!$G$10:$G$107</definedName>
    <definedName name="XDO_?FINAL_MV?398?">'SFMP- Series 44'!$G$26:$G$31</definedName>
    <definedName name="XDO_?FINAL_MV?399?">'SFMP- Series 44'!$G$26:$G$52</definedName>
    <definedName name="XDO_?FINAL_MV?4?">#REF!</definedName>
    <definedName name="XDO_?FINAL_MV?40?">SLTEF!$G$10:$G$124</definedName>
    <definedName name="XDO_?FINAL_MV?400?">'SFMP- Series 44'!$G$26:$G$67</definedName>
    <definedName name="XDO_?FINAL_MV?401?">'SFMP- Series 44'!$G$26:$G$72</definedName>
    <definedName name="XDO_?FINAL_MV?402?">'SFMP- Series 45'!$G$26:$G$33</definedName>
    <definedName name="XDO_?FINAL_MV?403?">'SFMP- Series 45'!$G$26:$G$55</definedName>
    <definedName name="XDO_?FINAL_MV?404?">'SFMP- Series 45'!$G$26:$G$70</definedName>
    <definedName name="XDO_?FINAL_MV?405?">'SFMP- Series 45'!$G$26:$G$75</definedName>
    <definedName name="XDO_?FINAL_MV?406?">SBIETFCON!$G$10:$G$39</definedName>
    <definedName name="XDO_?FINAL_MV?407?">SBIETFCON!$G$10:$G$82</definedName>
    <definedName name="XDO_?FINAL_MV?408?">SBIETFCON!$G$10:$G$87</definedName>
    <definedName name="XDO_?FINAL_MV?409?">'SFMP- Series 46'!$G$26:$G$29</definedName>
    <definedName name="XDO_?FINAL_MV?41?">#REF!</definedName>
    <definedName name="XDO_?FINAL_MV?410?">'SFMP- Series 46'!$G$26:$G$47</definedName>
    <definedName name="XDO_?FINAL_MV?411?">'SFMP- Series 46'!$G$26:$G$62</definedName>
    <definedName name="XDO_?FINAL_MV?412?">'SFMP- Series 46'!$G$26:$G$67</definedName>
    <definedName name="XDO_?FINAL_MV?413?">'SFMP- Series 47'!$G$26:$G$27</definedName>
    <definedName name="XDO_?FINAL_MV?414?">'SFMP- Series 47'!$G$26:$G$46</definedName>
    <definedName name="XDO_?FINAL_MV?415?">'SFMP- Series 47'!$G$26:$G$61</definedName>
    <definedName name="XDO_?FINAL_MV?416?">'SFMP- Series 47'!$G$26:$G$66</definedName>
    <definedName name="XDO_?FINAL_MV?417?">'SFMP- Series 48'!$G$26:$G$28</definedName>
    <definedName name="XDO_?FINAL_MV?418?">'SFMP- Series 48'!$G$26:$G$45</definedName>
    <definedName name="XDO_?FINAL_MV?419?">'SFMP- Series 48'!$G$26:$G$60</definedName>
    <definedName name="XDO_?FINAL_MV?42?">#REF!</definedName>
    <definedName name="XDO_?FINAL_MV?420?">'SFMP- Series 48'!$G$26:$G$65</definedName>
    <definedName name="XDO_?FINAL_MV?421?">SBAF!$G$10:$G$80</definedName>
    <definedName name="XDO_?FINAL_MV?422?">SBAF!$G$10:$G$87</definedName>
    <definedName name="XDO_?FINAL_MV?423?">SBAF!$G$10:$G$95</definedName>
    <definedName name="XDO_?FINAL_MV?424?">SBAF!$G$10:$G$91</definedName>
    <definedName name="XDO_?FINAL_MV?425?">SBAF!$G$10:$G$122</definedName>
    <definedName name="XDO_?FINAL_MV?426?">SBAF!$G$10:$G$135</definedName>
    <definedName name="XDO_?FINAL_MV?427?">SBAF!$G$10:$G$141</definedName>
    <definedName name="XDO_?FINAL_MV?428?">SBAF!$G$10:$G$168</definedName>
    <definedName name="XDO_?FINAL_MV?429?">SBAF!$G$10:$G$173</definedName>
    <definedName name="XDO_?FINAL_MV?43?">#REF!</definedName>
    <definedName name="XDO_?FINAL_MV?430?">'SFMP- Series 49'!$G$26:$G$33</definedName>
    <definedName name="XDO_?FINAL_MV?431?">'SFMP- Series 49'!$G$26:$G$52</definedName>
    <definedName name="XDO_?FINAL_MV?432?">'SFMP- Series 49'!$G$26:$G$67</definedName>
    <definedName name="XDO_?FINAL_MV?433?">'SFMP- Series 49'!$G$26:$G$72</definedName>
    <definedName name="XDO_?FINAL_MV?434?">'SFMP- Series 50'!$G$26:$G$30</definedName>
    <definedName name="XDO_?FINAL_MV?435?">'SFMP- Series 50'!$G$26:$G$48</definedName>
    <definedName name="XDO_?FINAL_MV?436?">'SFMP- Series 50'!$G$26:$G$63</definedName>
    <definedName name="XDO_?FINAL_MV?437?">'SFMP- Series 50'!$G$26:$G$68</definedName>
    <definedName name="XDO_?FINAL_MV?438?">'SFMP- Series 51'!$G$26:$G$36</definedName>
    <definedName name="XDO_?FINAL_MV?439?">'SFMP- Series 51'!$G$26:$G$57</definedName>
    <definedName name="XDO_?FINAL_MV?44?">#REF!</definedName>
    <definedName name="XDO_?FINAL_MV?440?">'SFMP- Series 51'!$G$26:$G$72</definedName>
    <definedName name="XDO_?FINAL_MV?441?">'SFMP- Series 51'!$G$26:$G$77</definedName>
    <definedName name="XDO_?FINAL_MV?442?">'SFMP- Series 52'!$G$26:$G$30</definedName>
    <definedName name="XDO_?FINAL_MV?443?">'SFMP- Series 52'!$G$26:$G$51</definedName>
    <definedName name="XDO_?FINAL_MV?444?">'SFMP- Series 52'!$G$26:$G$66</definedName>
    <definedName name="XDO_?FINAL_MV?445?">'SFMP- Series 52'!$G$26:$G$71</definedName>
    <definedName name="XDO_?FINAL_MV?446?">'SFMP- Series 53'!$G$26:$G$34</definedName>
    <definedName name="XDO_?FINAL_MV?447?">'SFMP- Series 53'!$G$26:$G$54</definedName>
    <definedName name="XDO_?FINAL_MV?448?">'SFMP- Series 53'!$G$26:$G$69</definedName>
    <definedName name="XDO_?FINAL_MV?449?">'SFMP- Series 53'!$G$26:$G$74</definedName>
    <definedName name="XDO_?FINAL_MV?45?">#REF!</definedName>
    <definedName name="XDO_?FINAL_MV?450?">'SFMP- Series 54'!$G$26:$G$28</definedName>
    <definedName name="XDO_?FINAL_MV?451?">'SFMP- Series 54'!$G$26:$G$43</definedName>
    <definedName name="XDO_?FINAL_MV?452?">'SFMP- Series 54'!$G$26:$G$58</definedName>
    <definedName name="XDO_?FINAL_MV?453?">'SFMP- Series 54'!$G$26:$G$63</definedName>
    <definedName name="XDO_?FINAL_MV?454?">'SFMP- Series 55'!$G$26:$G$32</definedName>
    <definedName name="XDO_?FINAL_MV?455?">'SFMP- Series 55'!$G$26:$G$52</definedName>
    <definedName name="XDO_?FINAL_MV?456?">'SFMP- Series 55'!$G$26:$G$67</definedName>
    <definedName name="XDO_?FINAL_MV?457?">'SFMP- Series 55'!$G$26:$G$72</definedName>
    <definedName name="XDO_?FINAL_MV?458?">'SFMP- Series 56'!$G$26:$G$28</definedName>
    <definedName name="XDO_?FINAL_MV?459?">'SFMP- Series 56'!$G$26:$G$44</definedName>
    <definedName name="XDO_?FINAL_MV?46?">#REF!</definedName>
    <definedName name="XDO_?FINAL_MV?460?">'SFMP- Series 56'!$G$26:$G$59</definedName>
    <definedName name="XDO_?FINAL_MV?461?">'SFMP- Series 56'!$G$26:$G$64</definedName>
    <definedName name="XDO_?FINAL_MV?462?">'SFMP- Series 57'!$G$26:$G$29</definedName>
    <definedName name="XDO_?FINAL_MV?463?">'SFMP- Series 57'!$G$26:$G$50</definedName>
    <definedName name="XDO_?FINAL_MV?464?">'SFMP- Series 57'!$G$26:$G$65</definedName>
    <definedName name="XDO_?FINAL_MV?465?">'SFMP- Series 57'!$G$26:$G$70</definedName>
    <definedName name="XDO_?FINAL_MV?466?">'SFMP- Series 58'!$G$26:$G$31</definedName>
    <definedName name="XDO_?FINAL_MV?467?">'SFMP- Series 58'!$G$26:$G$49</definedName>
    <definedName name="XDO_?FINAL_MV?468?">'SFMP- Series 58'!$G$26:$G$64</definedName>
    <definedName name="XDO_?FINAL_MV?469?">'SFMP- Series 58'!$G$26:$G$69</definedName>
    <definedName name="XDO_?FINAL_MV?47?">SMGLF!$G$10:$G$30</definedName>
    <definedName name="XDO_?FINAL_MV?470?">SCPSE!$G$18:$G$44</definedName>
    <definedName name="XDO_?FINAL_MV?471?">SCPSE!$G$18:$G$53</definedName>
    <definedName name="XDO_?FINAL_MV?472?">SCPSE!$G$18:$G$131</definedName>
    <definedName name="XDO_?FINAL_MV?473?">SCPSE!$G$18:$G$158</definedName>
    <definedName name="XDO_?FINAL_MV?474?">SCPSE!$G$18:$G$163</definedName>
    <definedName name="XDO_?FINAL_MV?475?">'SFMP- Series 59'!$G$38:$G$40</definedName>
    <definedName name="XDO_?FINAL_MV?476?">'SFMP- Series 59'!$G$38:$G$55</definedName>
    <definedName name="XDO_?FINAL_MV?477?">'SFMP- Series 59'!$G$38:$G$60</definedName>
    <definedName name="XDO_?FINAL_MV?478?">'SFMP- Series 60'!$G$26:$G$30</definedName>
    <definedName name="XDO_?FINAL_MV?479?">'SFMP- Series 60'!$G$26:$G$49</definedName>
    <definedName name="XDO_?FINAL_MV?48?">SMGLF!$G$10:$G$38</definedName>
    <definedName name="XDO_?FINAL_MV?480?">'SFMP- Series 60'!$G$26:$G$64</definedName>
    <definedName name="XDO_?FINAL_MV?481?">'SFMP- Series 60'!$G$26:$G$69</definedName>
    <definedName name="XDO_?FINAL_MV?482?">SMCF!$G$10:$G$49</definedName>
    <definedName name="XDO_?FINAL_MV?483?">SMCF!$G$10:$G$64</definedName>
    <definedName name="XDO_?FINAL_MV?484?">SMCF!$G$10:$G$75</definedName>
    <definedName name="XDO_?FINAL_MV?485?">SMCF!$G$10:$G$94</definedName>
    <definedName name="XDO_?FINAL_MV?486?">SMCF!$G$10:$G$99</definedName>
    <definedName name="XDO_?FINAL_MV?487?">'SFMP- Series 61'!$G$26:$G$36</definedName>
    <definedName name="XDO_?FINAL_MV?488?">'SFMP- Series 61'!$G$26:$G$56</definedName>
    <definedName name="XDO_?FINAL_MV?489?">'SFMP- Series 61'!$G$26:$G$71</definedName>
    <definedName name="XDO_?FINAL_MV?49?">SMGLF!$G$10:$G$41</definedName>
    <definedName name="XDO_?FINAL_MV?490?">'SFMP- Series 61'!$G$26:$G$76</definedName>
    <definedName name="XDO_?FINAL_MV?491?">'SFMP- Series 66'!$G$26:$G$34</definedName>
    <definedName name="XDO_?FINAL_MV?492?">'SFMP- Series 66'!$G$26:$G$53</definedName>
    <definedName name="XDO_?FINAL_MV?493?">'SFMP- Series 66'!$G$26:$G$68</definedName>
    <definedName name="XDO_?FINAL_MV?494?">'SFMP- Series 66'!$G$26:$G$73</definedName>
    <definedName name="XDO_?FINAL_MV?495?">'SFMP- Series 67'!$G$26:$G$34</definedName>
    <definedName name="XDO_?FINAL_MV?496?">'SFMP- Series 67'!$G$26:$G$55</definedName>
    <definedName name="XDO_?FINAL_MV?497?">'SFMP- Series 67'!$G$26:$G$70</definedName>
    <definedName name="XDO_?FINAL_MV?498?">'SFMP- Series 67'!$G$26:$G$75</definedName>
    <definedName name="XDO_?FINAL_MV?499?">'SFMP- Series 64'!$G$24</definedName>
    <definedName name="XDO_?FINAL_MV?5?">#REF!</definedName>
    <definedName name="XDO_?FINAL_MV?50?">SMGLF!$G$10:$G$78</definedName>
    <definedName name="XDO_?FINAL_MV?500?">'SFMP- Series 64'!$G$24:$G$32</definedName>
    <definedName name="XDO_?FINAL_MV?501?">'SFMP- Series 64'!$G$24:$G$50</definedName>
    <definedName name="XDO_?FINAL_MV?502?">'SFMP- Series 64'!$G$24:$G$65</definedName>
    <definedName name="XDO_?FINAL_MV?503?">'SFMP- Series 64'!$G$24:$G$70</definedName>
    <definedName name="XDO_?FINAL_MV?504?">'SFMP- Series 68'!$G$24</definedName>
    <definedName name="XDO_?FINAL_MV?505?">'SFMP- Series 68'!$G$24:$G$41</definedName>
    <definedName name="XDO_?FINAL_MV?506?">'SFMP- Series 68'!$G$24:$G$56</definedName>
    <definedName name="XDO_?FINAL_MV?507?">'SFMP- Series 68'!$G$24:$G$61</definedName>
    <definedName name="XDO_?FINAL_MV?508?">SNM150IF!$G$10:$G$159</definedName>
    <definedName name="XDO_?FINAL_MV?509?">SNM150IF!$G$10:$G$202</definedName>
    <definedName name="XDO_?FINAL_MV?51?">SMGLF!$G$10:$G$83</definedName>
    <definedName name="XDO_?FINAL_MV?510?">SNM150IF!$G$10:$G$207</definedName>
    <definedName name="XDO_?FINAL_MV?511?">SNS250IF!$G$10:$G$259</definedName>
    <definedName name="XDO_?FINAL_MV?512?">SNS250IF!$G$10:$G$302</definedName>
    <definedName name="XDO_?FINAL_MV?513?">SNS250IF!$G$10:$G$307</definedName>
    <definedName name="XDO_?FINAL_MV?514?">'SCIGI-JUN 2036'!$G$24:$G$26</definedName>
    <definedName name="XDO_?FINAL_MV?515?">'SCIGI-JUN 2036'!$G$24:$G$55</definedName>
    <definedName name="XDO_?FINAL_MV?516?">'SCIGI-JUN 2036'!$G$24:$G$60</definedName>
    <definedName name="XDO_?FINAL_MV?517?">'SCIGI-APR 2029'!$G$24</definedName>
    <definedName name="XDO_?FINAL_MV?518?">'SCIGI-APR 2029'!$G$24:$G$53</definedName>
    <definedName name="XDO_?FINAL_MV?519?">'SCIGI-APR 2029'!$G$24:$G$58</definedName>
    <definedName name="XDO_?FINAL_MV?52?">#REF!</definedName>
    <definedName name="XDO_?FINAL_MV?520?">'SCISI-SEP 2027'!$G$24</definedName>
    <definedName name="XDO_?FINAL_MV?521?">'SCISI-SEP 2027'!$G$24:$G$44</definedName>
    <definedName name="XDO_?FINAL_MV?522?">'SCISI-SEP 2027'!$G$24:$G$71</definedName>
    <definedName name="XDO_?FINAL_MV?523?">'SCISI-SEP 2027'!$G$24:$G$76</definedName>
    <definedName name="XDO_?FINAL_MV?524?">'SFMP- Series 72'!$G$38:$G$41</definedName>
    <definedName name="XDO_?FINAL_MV?525?">'SFMP- Series 72'!$G$38:$G$56</definedName>
    <definedName name="XDO_?FINAL_MV?526?">'SFMP- Series 72'!$G$38:$G$61</definedName>
    <definedName name="XDO_?FINAL_MV?527?">'SFMP- Series 73'!$G$38:$G$41</definedName>
    <definedName name="XDO_?FINAL_MV?528?">'SFMP- Series 73'!$G$38:$G$56</definedName>
    <definedName name="XDO_?FINAL_MV?529?">'SFMP- Series 73'!$G$38:$G$61</definedName>
    <definedName name="XDO_?FINAL_MV?53?">#REF!</definedName>
    <definedName name="XDO_?FINAL_MV?530?">SLDF!$G$24:$G$30</definedName>
    <definedName name="XDO_?FINAL_MV?531?">SLDF!$G$24:$G$51</definedName>
    <definedName name="XDO_?FINAL_MV?532?">SLDF!$G$24:$G$61</definedName>
    <definedName name="XDO_?FINAL_MV?533?">SLDF!$G$24:$G$66</definedName>
    <definedName name="XDO_?FINAL_MV?534?">'SFMP- Series 74'!$G$26:$G$33</definedName>
    <definedName name="XDO_?FINAL_MV?535?">'SFMP- Series 74'!$G$26:$G$48</definedName>
    <definedName name="XDO_?FINAL_MV?536?">'SFMP- Series 74'!$G$26:$G$63</definedName>
    <definedName name="XDO_?FINAL_MV?537?">'SFMP- Series 74'!$G$26:$G$68</definedName>
    <definedName name="XDO_?FINAL_MV?538?">'SFMP- Series 76'!$G$18:$G$20</definedName>
    <definedName name="XDO_?FINAL_MV?539?">'SFMP- Series 76'!$G$18:$G$30</definedName>
    <definedName name="XDO_?FINAL_MV?54?">#REF!</definedName>
    <definedName name="XDO_?FINAL_MV?540?">'SFMP- Series 76'!$G$18:$G$46</definedName>
    <definedName name="XDO_?FINAL_MV?541?">'SFMP- Series 76'!$G$18:$G$61</definedName>
    <definedName name="XDO_?FINAL_MV?542?">'SFMP- Series 76'!$G$18:$G$66</definedName>
    <definedName name="XDO_?FINAL_MV?543?">'SFMP- Series 78'!$G$18:$G$21</definedName>
    <definedName name="XDO_?FINAL_MV?544?">'SFMP- Series 78'!$G$18:$G$33</definedName>
    <definedName name="XDO_?FINAL_MV?545?">'SFMP- Series 78'!$G$18:$G$48</definedName>
    <definedName name="XDO_?FINAL_MV?546?">'SFMP- Series 78'!$G$18:$G$63</definedName>
    <definedName name="XDO_?FINAL_MV?547?">'SFMP- Series 78'!$G$18:$G$68</definedName>
    <definedName name="XDO_?FINAL_MV?548?">SDYF!$G$10:$G$44</definedName>
    <definedName name="XDO_?FINAL_MV?549?">SDYF!$G$10:$G$57</definedName>
    <definedName name="XDO_?FINAL_MV?55?">#REF!</definedName>
    <definedName name="XDO_?FINAL_MV?550?">SDYF!$G$10:$G$52</definedName>
    <definedName name="XDO_?FINAL_MV?551?">SDYF!$G$10:$G$96</definedName>
    <definedName name="XDO_?FINAL_MV?552?">SDYF!$G$10:$G$101</definedName>
    <definedName name="XDO_?FINAL_MV?553?">'SFMP- Series 79'!$G$18:$G$21</definedName>
    <definedName name="XDO_?FINAL_MV?554?">'SFMP- Series 79'!$G$18:$G$44</definedName>
    <definedName name="XDO_?FINAL_MV?555?">'SFMP- Series 79'!$G$18:$G$59</definedName>
    <definedName name="XDO_?FINAL_MV?556?">'SFMP- Series 79'!$G$18:$G$64</definedName>
    <definedName name="XDO_?FINAL_MV?557?">'SFMP- Series 80'!$G$18</definedName>
    <definedName name="XDO_?FINAL_MV?558?">'SFMP- Series 80'!$G$18:$G$36</definedName>
    <definedName name="XDO_?FINAL_MV?559?">'SFMP- Series 80'!$G$18:$G$47</definedName>
    <definedName name="XDO_?FINAL_MV?56?">#REF!</definedName>
    <definedName name="XDO_?FINAL_MV?560?">'SFMP- Series 80'!$G$18:$G$68</definedName>
    <definedName name="XDO_?FINAL_MV?561?">'SFMP- Series 80'!$G$18:$G$73</definedName>
    <definedName name="XDO_?FINAL_MV?562?">'SFMP- Series 81'!$G$18:$G$25</definedName>
    <definedName name="XDO_?FINAL_MV?563?">'SFMP- Series 81'!$G$18:$G$41</definedName>
    <definedName name="XDO_?FINAL_MV?564?">'SFMP- Series 81'!$G$18:$G$56</definedName>
    <definedName name="XDO_?FINAL_MV?565?">'SFMP- Series 81'!$G$18:$G$71</definedName>
    <definedName name="XDO_?FINAL_MV?566?">'SFMP- Series 81'!$G$18:$G$76</definedName>
    <definedName name="XDO_?FINAL_MV?567?">'SBI-BSE-SENSEX-IF'!$G$10:$G$39</definedName>
    <definedName name="XDO_?FINAL_MV?568?">'SBI-BSE-SENSEX-IF'!$G$10:$G$82</definedName>
    <definedName name="XDO_?FINAL_MV?569?">'SBI-BSE-SENSEX-IF'!$G$10:$G$87</definedName>
    <definedName name="XDO_?FINAL_MV?57?">SEHF!$G$10:$G$37</definedName>
    <definedName name="XDO_?FINAL_MV?570?">'SBI Nifty 1 D Rate ETF'!$G$52</definedName>
    <definedName name="XDO_?FINAL_MV?571?">'SBI Nifty 1 D Rate ETF'!$G$52:$G$57</definedName>
    <definedName name="XDO_?FINAL_MV?572?">'SFMP- Series 91'!$G$30:$G$35</definedName>
    <definedName name="XDO_?FINAL_MV?573?">'SFMP- Series 91'!$G$30:$G$49</definedName>
    <definedName name="XDO_?FINAL_MV?574?">'SFMP- Series 91'!$G$30:$G$70</definedName>
    <definedName name="XDO_?FINAL_MV?575?">'SFMP- Series 91'!$G$30:$G$75</definedName>
    <definedName name="XDO_?FINAL_MV?576?">SN50EWIF!$G$10:$G$59</definedName>
    <definedName name="XDO_?FINAL_MV?577?">SN50EWIF!$G$10:$G$102</definedName>
    <definedName name="XDO_?FINAL_MV?578?">SN50EWIF!$G$10:$G$107</definedName>
    <definedName name="XDO_?FINAL_MV?579?">'SFMP- Series 92'!$G$30:$G$35</definedName>
    <definedName name="XDO_?FINAL_MV?58?">SEHF!$G$10:$G$42</definedName>
    <definedName name="XDO_?FINAL_MV?580?">'SFMP- Series 92'!$G$30:$G$47</definedName>
    <definedName name="XDO_?FINAL_MV?581?">'SFMP- Series 92'!$G$30:$G$68</definedName>
    <definedName name="XDO_?FINAL_MV?582?">'SFMP- Series 92'!$G$30:$G$73</definedName>
    <definedName name="XDO_?FINAL_MV?583?">'SBI Energy Opportunities Fund'!$G$10:$G$23</definedName>
    <definedName name="XDO_?FINAL_MV?584?">'SBI Energy Opportunities Fund'!$G$10:$G$48</definedName>
    <definedName name="XDO_?FINAL_MV?585?">'SBI Energy Opportunities Fund'!$G$10:$G$67</definedName>
    <definedName name="XDO_?FINAL_MV?586?">'SBI Energy Opportunities Fund'!$G$10:$G$72</definedName>
    <definedName name="XDO_?FINAL_MV?587?">SBIRIOS!$G$10:$G$51</definedName>
    <definedName name="XDO_?FINAL_MV?588?">SBIRIOS!$G$10:$G$94</definedName>
    <definedName name="XDO_?FINAL_MV?589?">SBIRIOS!$G$10:$G$99</definedName>
    <definedName name="XDO_?FINAL_MV?59?">SEHF!$G$10:$G$52</definedName>
    <definedName name="XDO_?FINAL_MV?590?">#REF!</definedName>
    <definedName name="XDO_?FINAL_MV?591?">#REF!</definedName>
    <definedName name="XDO_?FINAL_MV?592?">#REF!</definedName>
    <definedName name="XDO_?FINAL_MV?593?">#REF!</definedName>
    <definedName name="XDO_?FINAL_MV?594?">#REF!</definedName>
    <definedName name="XDO_?FINAL_MV?595?">#REF!</definedName>
    <definedName name="XDO_?FINAL_MV?596?">#REF!</definedName>
    <definedName name="XDO_?FINAL_MV?597?">#REF!</definedName>
    <definedName name="XDO_?FINAL_MV?6?">#REF!</definedName>
    <definedName name="XDO_?FINAL_MV?60?">SEHF!$G$10:$G$48</definedName>
    <definedName name="XDO_?FINAL_MV?61?">SEHF!$G$10:$G$85</definedName>
    <definedName name="XDO_?FINAL_MV?62?">SEHF!$G$10:$G$99</definedName>
    <definedName name="XDO_?FINAL_MV?63?">SEHF!$G$10:$G$106</definedName>
    <definedName name="XDO_?FINAL_MV?64?">SEHF!$G$10:$G$114</definedName>
    <definedName name="XDO_?FINAL_MV?65?">SEHF!$G$10:$G$122</definedName>
    <definedName name="XDO_?FINAL_MV?66?">SEHF!$G$10:$G$130</definedName>
    <definedName name="XDO_?FINAL_MV?67?">SEHF!$G$10:$G$145</definedName>
    <definedName name="XDO_?FINAL_MV?68?">SEHF!$G$10:$G$150</definedName>
    <definedName name="XDO_?FINAL_MV?69?">#REF!</definedName>
    <definedName name="XDO_?FINAL_MV?7?">#REF!</definedName>
    <definedName name="XDO_?FINAL_MV?70?">#REF!</definedName>
    <definedName name="XDO_?FINAL_MV?71?">#REF!</definedName>
    <definedName name="XDO_?FINAL_MV?72?">#REF!</definedName>
    <definedName name="XDO_?FINAL_MV?73?">#REF!</definedName>
    <definedName name="XDO_?FINAL_MV?74?">#REF!</definedName>
    <definedName name="XDO_?FINAL_MV?75?">#REF!</definedName>
    <definedName name="XDO_?FINAL_MV?76?">SMIF!$G$18:$G$34</definedName>
    <definedName name="XDO_?FINAL_MV?77?">SMIF!$G$18:$G$44</definedName>
    <definedName name="XDO_?FINAL_MV?78?">SMIF!$G$18:$G$65</definedName>
    <definedName name="XDO_?FINAL_MV?79?">SMIF!$G$18:$G$75</definedName>
    <definedName name="XDO_?FINAL_MV?8?">#REF!</definedName>
    <definedName name="XDO_?FINAL_MV?80?">SMIF!$G$18:$G$80</definedName>
    <definedName name="XDO_?FINAL_MV?81?">#REF!</definedName>
    <definedName name="XDO_?FINAL_MV?82?">#REF!</definedName>
    <definedName name="XDO_?FINAL_MV?83?">#REF!</definedName>
    <definedName name="XDO_?FINAL_MV?84?">#REF!</definedName>
    <definedName name="XDO_?FINAL_MV?85?">SCOF!$G$10:$G$51</definedName>
    <definedName name="XDO_?FINAL_MV?86?">SCOF!$G$10:$G$94</definedName>
    <definedName name="XDO_?FINAL_MV?87?">SCOF!$G$10:$G$99</definedName>
    <definedName name="XDO_?FINAL_MV?88?">STOF!$G$10:$G$25</definedName>
    <definedName name="XDO_?FINAL_MV?89?">STOF!$G$10:$G$30</definedName>
    <definedName name="XDO_?FINAL_MV?9?">#REF!</definedName>
    <definedName name="XDO_?FINAL_MV?90?">STOF!$G$10:$G$38</definedName>
    <definedName name="XDO_?FINAL_MV?91?">STOF!$G$10:$G$77</definedName>
    <definedName name="XDO_?FINAL_MV?92?">STOF!$G$10:$G$82</definedName>
    <definedName name="XDO_?FINAL_MV?93?">SHOF!$G$10:$G$30</definedName>
    <definedName name="XDO_?FINAL_MV?94?">SHOF!$G$10:$G$36</definedName>
    <definedName name="XDO_?FINAL_MV?95?">SHOF!$G$10:$G$43</definedName>
    <definedName name="XDO_?FINAL_MV?96?">SHOF!$G$10:$G$76</definedName>
    <definedName name="XDO_?FINAL_MV?97?">SHOF!$G$10:$G$81</definedName>
    <definedName name="XDO_?FINAL_MV?98?">SCF!$G$10:$G$97</definedName>
    <definedName name="XDO_?FINAL_MV?99?">SCF!$G$10:$G$104</definedName>
    <definedName name="XDO_?FINAL_NAME?">#REF!</definedName>
    <definedName name="XDO_?FINAL_NAME?1?">#REF!</definedName>
    <definedName name="XDO_?FINAL_NAME?10?">#REF!</definedName>
    <definedName name="XDO_?FINAL_NAME?100?">SCF!$C$10:$C$108</definedName>
    <definedName name="XDO_?FINAL_NAME?101?">SCF!$C$10:$C$132</definedName>
    <definedName name="XDO_?FINAL_NAME?102?">SCF!$C$10:$C$151</definedName>
    <definedName name="XDO_?FINAL_NAME?103?">SCF!$C$10:$C$156</definedName>
    <definedName name="XDO_?FINAL_NAME?104?">SNIF!$C$10:$C$59</definedName>
    <definedName name="XDO_?FINAL_NAME?105?">SNIF!$C$10:$C$102</definedName>
    <definedName name="XDO_?FINAL_NAME?106?">SNIF!$C$10:$C$107</definedName>
    <definedName name="XDO_?FINAL_NAME?107?">'SMCBF-SP'!$C$10:$C$33</definedName>
    <definedName name="XDO_?FINAL_NAME?108?">'SMCBF-SP'!$C$10:$C$49</definedName>
    <definedName name="XDO_?FINAL_NAME?109?">'SMCBF-SP'!$C$10:$C$60</definedName>
    <definedName name="XDO_?FINAL_NAME?11?">SMEEF!$C$10:$C$44</definedName>
    <definedName name="XDO_?FINAL_NAME?110?">'SMCBF-SP'!$C$10:$C$75</definedName>
    <definedName name="XDO_?FINAL_NAME?111?">'SMCBF-SP'!$C$10:$C$90</definedName>
    <definedName name="XDO_?FINAL_NAME?112?">'SMCBF-SP'!$C$10:$C$95</definedName>
    <definedName name="XDO_?FINAL_NAME?113?">SOF!$C$34:$C$35</definedName>
    <definedName name="XDO_?FINAL_NAME?114?">SOF!$C$34:$C$55</definedName>
    <definedName name="XDO_?FINAL_NAME?115?">SOF!$C$34:$C$60</definedName>
    <definedName name="XDO_?FINAL_NAME?116?">SMMDF!$C$18:$C$53</definedName>
    <definedName name="XDO_?FINAL_NAME?117?">SMMDF!$C$18:$C$64</definedName>
    <definedName name="XDO_?FINAL_NAME?118?">SMMDF!$C$18:$C$69</definedName>
    <definedName name="XDO_?FINAL_NAME?119?">SMMDF!$C$18:$C$88</definedName>
    <definedName name="XDO_?FINAL_NAME?12?">SMEEF!$C$10:$C$49</definedName>
    <definedName name="XDO_?FINAL_NAME?120?">SMMDF!$C$18:$C$98</definedName>
    <definedName name="XDO_?FINAL_NAME?121?">SMMDF!$C$18:$C$103</definedName>
    <definedName name="XDO_?FINAL_NAME?122?">SLF!$C$18</definedName>
    <definedName name="XDO_?FINAL_NAME?123?">SLF!$C$18:$C$26</definedName>
    <definedName name="XDO_?FINAL_NAME?124?">SLF!$C$18:$C$31</definedName>
    <definedName name="XDO_?FINAL_NAME?125?">SLF!$C$18:$C$88</definedName>
    <definedName name="XDO_?FINAL_NAME?126?">SLF!$C$18:$C$127</definedName>
    <definedName name="XDO_?FINAL_NAME?127?">SLF!$C$18:$C$147</definedName>
    <definedName name="XDO_?FINAL_NAME?128?">SLF!$C$18:$C$158</definedName>
    <definedName name="XDO_?FINAL_NAME?129?">SLF!$C$18:$C$168</definedName>
    <definedName name="XDO_?FINAL_NAME?13?">SMEEF!$C$10:$C$53</definedName>
    <definedName name="XDO_?FINAL_NAME?130?">SLF!$C$18:$C$173</definedName>
    <definedName name="XDO_?FINAL_NAME?131?">SDBF!$C$18:$C$23</definedName>
    <definedName name="XDO_?FINAL_NAME?132?">SDBF!$C$18:$C$33</definedName>
    <definedName name="XDO_?FINAL_NAME?133?">SDBF!$C$18:$C$37</definedName>
    <definedName name="XDO_?FINAL_NAME?134?">SDBF!$C$18:$C$56</definedName>
    <definedName name="XDO_?FINAL_NAME?135?">SDBF!$C$18:$C$66</definedName>
    <definedName name="XDO_?FINAL_NAME?136?">SDBF!$C$18:$C$71</definedName>
    <definedName name="XDO_?FINAL_NAME?137?">SSF!$C$24</definedName>
    <definedName name="XDO_?FINAL_NAME?138?">SSF!$C$24:$C$32</definedName>
    <definedName name="XDO_?FINAL_NAME?139?">SSF!$C$24:$C$61</definedName>
    <definedName name="XDO_?FINAL_NAME?14?">SMEEF!$C$10:$C$92</definedName>
    <definedName name="XDO_?FINAL_NAME?140?">SSF!$C$24:$C$97</definedName>
    <definedName name="XDO_?FINAL_NAME?141?">SSF!$C$24:$C$103</definedName>
    <definedName name="XDO_?FINAL_NAME?142?">SSF!$C$24:$C$111</definedName>
    <definedName name="XDO_?FINAL_NAME?143?">SSF!$C$24:$C$118</definedName>
    <definedName name="XDO_?FINAL_NAME?144?">SSF!$C$24:$C$128</definedName>
    <definedName name="XDO_?FINAL_NAME?145?">SSF!$C$24:$C$133</definedName>
    <definedName name="XDO_?FINAL_NAME?146?">SCRF!$C$16</definedName>
    <definedName name="XDO_?FINAL_NAME?147?">SCRF!$C$16:$C$59</definedName>
    <definedName name="XDO_?FINAL_NAME?148?">SCRF!$C$16:$C$69</definedName>
    <definedName name="XDO_?FINAL_NAME?149?">SCRF!$C$16:$C$77</definedName>
    <definedName name="XDO_?FINAL_NAME?15?">SMEEF!$C$10:$C$97</definedName>
    <definedName name="XDO_?FINAL_NAME?150?">SCRF!$C$16:$C$92</definedName>
    <definedName name="XDO_?FINAL_NAME?151?">SCRF!$C$16:$C$102</definedName>
    <definedName name="XDO_?FINAL_NAME?152?">SCRF!$C$16:$C$107</definedName>
    <definedName name="XDO_?FINAL_NAME?153?">SFEF!$C$10:$C$30</definedName>
    <definedName name="XDO_?FINAL_NAME?154?">SFEF!$C$10:$C$36</definedName>
    <definedName name="XDO_?FINAL_NAME?155?">SFEF!$C$10:$C$39</definedName>
    <definedName name="XDO_?FINAL_NAME?156?">SFEF!$C$10:$C$58</definedName>
    <definedName name="XDO_?FINAL_NAME?157?">SFEF!$C$10:$C$77</definedName>
    <definedName name="XDO_?FINAL_NAME?158?">SFEF!$C$10:$C$82</definedName>
    <definedName name="XDO_?FINAL_NAME?159?">SCHF!$C$10:$C$52</definedName>
    <definedName name="XDO_?FINAL_NAME?16?">#REF!</definedName>
    <definedName name="XDO_?FINAL_NAME?160?">SCHF!$C$10:$C$60</definedName>
    <definedName name="XDO_?FINAL_NAME?161?">SCHF!$C$10:$C$108</definedName>
    <definedName name="XDO_?FINAL_NAME?162?">SCHF!$C$10:$C$120</definedName>
    <definedName name="XDO_?FINAL_NAME?163?">SCHF!$C$10:$C$130</definedName>
    <definedName name="XDO_?FINAL_NAME?164?">SCHF!$C$10:$C$149</definedName>
    <definedName name="XDO_?FINAL_NAME?165?">SCHF!$C$10:$C$159</definedName>
    <definedName name="XDO_?FINAL_NAME?166?">SCHF!$C$10:$C$164</definedName>
    <definedName name="XDO_?FINAL_NAME?167?">SMUSD!$C$18:$C$46</definedName>
    <definedName name="XDO_?FINAL_NAME?168?">SMUSD!$C$18:$C$58</definedName>
    <definedName name="XDO_?FINAL_NAME?169?">SMUSD!$C$18:$C$72</definedName>
    <definedName name="XDO_?FINAL_NAME?17?">#REF!</definedName>
    <definedName name="XDO_?FINAL_NAME?170?">SMUSD!$C$18:$C$98</definedName>
    <definedName name="XDO_?FINAL_NAME?171?">SMUSD!$C$18:$C$105</definedName>
    <definedName name="XDO_?FINAL_NAME?172?">SMUSD!$C$18:$C$116</definedName>
    <definedName name="XDO_?FINAL_NAME?173?">SMUSD!$C$18:$C$126</definedName>
    <definedName name="XDO_?FINAL_NAME?174?">SMUSD!$C$18:$C$131</definedName>
    <definedName name="XDO_?FINAL_NAME?175?">SMIDCAP!$C$10:$C$81</definedName>
    <definedName name="XDO_?FINAL_NAME?176?">SMIDCAP!$C$10:$C$106</definedName>
    <definedName name="XDO_?FINAL_NAME?177?">SMIDCAP!$C$10:$C$126</definedName>
    <definedName name="XDO_?FINAL_NAME?178?">SMIDCAP!$C$10:$C$131</definedName>
    <definedName name="XDO_?FINAL_NAME?179?">SMCMF!$C$24:$C$26</definedName>
    <definedName name="XDO_?FINAL_NAME?18?">#REF!</definedName>
    <definedName name="XDO_?FINAL_NAME?180?">SMCMF!$C$24:$C$55</definedName>
    <definedName name="XDO_?FINAL_NAME?181?">SMCMF!$C$24:$C$60</definedName>
    <definedName name="XDO_?FINAL_NAME?182?">SMCOMMA!$C$10:$C$29</definedName>
    <definedName name="XDO_?FINAL_NAME?183?">SMCOMMA!$C$10:$C$72</definedName>
    <definedName name="XDO_?FINAL_NAME?184?">SMCOMMA!$C$10:$C$77</definedName>
    <definedName name="XDO_?FINAL_NAME?185?">SMGF!$C$24:$C$31</definedName>
    <definedName name="XDO_?FINAL_NAME?186?">SMGF!$C$24:$C$35</definedName>
    <definedName name="XDO_?FINAL_NAME?187?">SMGF!$C$24:$C$62</definedName>
    <definedName name="XDO_?FINAL_NAME?188?">SMGF!$C$24:$C$67</definedName>
    <definedName name="XDO_?FINAL_NAME?189?">SFLEXI!$C$10:$C$84</definedName>
    <definedName name="XDO_?FINAL_NAME?19?">#REF!</definedName>
    <definedName name="XDO_?FINAL_NAME?190?">SFLEXI!$C$10:$C$92</definedName>
    <definedName name="XDO_?FINAL_NAME?191?">SFLEXI!$C$10:$C$113</definedName>
    <definedName name="XDO_?FINAL_NAME?192?">SFLEXI!$C$10:$C$132</definedName>
    <definedName name="XDO_?FINAL_NAME?193?">SFLEXI!$C$10:$C$137</definedName>
    <definedName name="XDO_?FINAL_NAME?194?">SMAAF!$C$10:$C$59</definedName>
    <definedName name="XDO_?FINAL_NAME?195?">SMAAF!$C$10:$C$71</definedName>
    <definedName name="XDO_?FINAL_NAME?196?">SMAAF!$C$10:$C$67</definedName>
    <definedName name="XDO_?FINAL_NAME?197?">SMAAF!$C$10:$C$100</definedName>
    <definedName name="XDO_?FINAL_NAME?198?">SMAAF!$C$10:$C$113</definedName>
    <definedName name="XDO_?FINAL_NAME?199?">SMAAF!$C$10:$C$118</definedName>
    <definedName name="XDO_?FINAL_NAME?2?">#REF!</definedName>
    <definedName name="XDO_?FINAL_NAME?20?">#REF!</definedName>
    <definedName name="XDO_?FINAL_NAME?200?">SMAAF!$C$10:$C$126</definedName>
    <definedName name="XDO_?FINAL_NAME?201?">SMAAF!$C$10:$C$139</definedName>
    <definedName name="XDO_?FINAL_NAME?202?">SMAAF!$C$10:$C$151</definedName>
    <definedName name="XDO_?FINAL_NAME?203?">SMAAF!$C$10:$C$156</definedName>
    <definedName name="XDO_?FINAL_NAME?204?">SBLUECHIP!$C$10:$C$58</definedName>
    <definedName name="XDO_?FINAL_NAME?205?">SBLUECHIP!$C$10:$C$84</definedName>
    <definedName name="XDO_?FINAL_NAME?206?">SBLUECHIP!$C$10:$C$104</definedName>
    <definedName name="XDO_?FINAL_NAME?207?">SBLUECHIP!$C$10:$C$109</definedName>
    <definedName name="XDO_?FINAL_NAME?208?">SAOF!$C$10:$C$182</definedName>
    <definedName name="XDO_?FINAL_NAME?209?">SAOF!$C$10:$C$191</definedName>
    <definedName name="XDO_?FINAL_NAME?21?">#REF!</definedName>
    <definedName name="XDO_?FINAL_NAME?210?">SAOF!$C$10:$C$211</definedName>
    <definedName name="XDO_?FINAL_NAME?211?">SAOF!$C$10:$C$215</definedName>
    <definedName name="XDO_?FINAL_NAME?212?">SAOF!$C$10:$C$222</definedName>
    <definedName name="XDO_?FINAL_NAME?213?">SAOF!$C$10:$C$232</definedName>
    <definedName name="XDO_?FINAL_NAME?214?">SAOF!$C$10:$C$244</definedName>
    <definedName name="XDO_?FINAL_NAME?215?">SAOF!$C$10:$C$249</definedName>
    <definedName name="XDO_?FINAL_NAME?216?">SIF!$C$10:$C$49</definedName>
    <definedName name="XDO_?FINAL_NAME?217?">SIF!$C$10:$C$57</definedName>
    <definedName name="XDO_?FINAL_NAME?218?">SIF!$C$10:$C$96</definedName>
    <definedName name="XDO_?FINAL_NAME?219?">SIF!$C$10:$C$101</definedName>
    <definedName name="XDO_?FINAL_NAME?22?">#REF!</definedName>
    <definedName name="XDO_?FINAL_NAME?220?">SMLDF!$C$18:$C$63</definedName>
    <definedName name="XDO_?FINAL_NAME?221?">SMLDF!$C$18:$C$75</definedName>
    <definedName name="XDO_?FINAL_NAME?222?">SMLDF!$C$18:$C$80</definedName>
    <definedName name="XDO_?FINAL_NAME?223?">SMLDF!$C$18:$C$91</definedName>
    <definedName name="XDO_?FINAL_NAME?224?">SMLDF!$C$18:$C$104</definedName>
    <definedName name="XDO_?FINAL_NAME?225?">SMLDF!$C$18:$C$114</definedName>
    <definedName name="XDO_?FINAL_NAME?226?">SMLDF!$C$18:$C$121</definedName>
    <definedName name="XDO_?FINAL_NAME?227?">SMLDF!$C$18:$C$131</definedName>
    <definedName name="XDO_?FINAL_NAME?228?">SMLDF!$C$18:$C$136</definedName>
    <definedName name="XDO_?FINAL_NAME?229?">SSTDF!$C$18:$C$82</definedName>
    <definedName name="XDO_?FINAL_NAME?23?">#REF!</definedName>
    <definedName name="XDO_?FINAL_NAME?230?">SSTDF!$C$18:$C$96</definedName>
    <definedName name="XDO_?FINAL_NAME?231?">SSTDF!$C$18:$C$100</definedName>
    <definedName name="XDO_?FINAL_NAME?232?">SSTDF!$C$18:$C$113</definedName>
    <definedName name="XDO_?FINAL_NAME?233?">SSTDF!$C$18:$C$120</definedName>
    <definedName name="XDO_?FINAL_NAME?234?">SSTDF!$C$18:$C$130</definedName>
    <definedName name="XDO_?FINAL_NAME?235?">SSTDF!$C$18:$C$135</definedName>
    <definedName name="XDO_?FINAL_NAME?236?">SETFGOLD!$C$46</definedName>
    <definedName name="XDO_?FINAL_NAME?237?">SETFGOLD!$C$46:$C$54</definedName>
    <definedName name="XDO_?FINAL_NAME?238?">SETFGOLD!$C$46:$C$59</definedName>
    <definedName name="XDO_?FINAL_NAME?239?">SPSU!$C$10:$C$33</definedName>
    <definedName name="XDO_?FINAL_NAME?24?">#REF!</definedName>
    <definedName name="XDO_?FINAL_NAME?240?">SPSU!$C$10:$C$76</definedName>
    <definedName name="XDO_?FINAL_NAME?241?">SPSU!$C$10:$C$81</definedName>
    <definedName name="XDO_?FINAL_NAME?242?">SGF!$C$42</definedName>
    <definedName name="XDO_?FINAL_NAME?243?">SGF!$C$42:$C$54</definedName>
    <definedName name="XDO_?FINAL_NAME?244?">SGF!$C$42:$C$59</definedName>
    <definedName name="XDO_?FINAL_NAME?245?">SBISENSEX!$C$10:$C$39</definedName>
    <definedName name="XDO_?FINAL_NAME?246?">SBISENSEX!$C$10:$C$82</definedName>
    <definedName name="XDO_?FINAL_NAME?247?">SBISENSEX!$C$10:$C$87</definedName>
    <definedName name="XDO_?FINAL_NAME?248?">SSCF!$C$10:$C$64</definedName>
    <definedName name="XDO_?FINAL_NAME?249?">SSCF!$C$10:$C$75</definedName>
    <definedName name="XDO_?FINAL_NAME?25?">#REF!</definedName>
    <definedName name="XDO_?FINAL_NAME?250?">SSCF!$C$10:$C$108</definedName>
    <definedName name="XDO_?FINAL_NAME?251?">SSCF!$C$10:$C$113</definedName>
    <definedName name="XDO_?FINAL_NAME?252?">SBPF!$C$18:$C$62</definedName>
    <definedName name="XDO_?FINAL_NAME?253?">SBPF!$C$18:$C$73</definedName>
    <definedName name="XDO_?FINAL_NAME?254?">SBPF!$C$18:$C$77</definedName>
    <definedName name="XDO_?FINAL_NAME?255?">SBPF!$C$18:$C$96</definedName>
    <definedName name="XDO_?FINAL_NAME?256?">SBPF!$C$18:$C$106</definedName>
    <definedName name="XDO_?FINAL_NAME?257?">SBPF!$C$18:$C$111</definedName>
    <definedName name="XDO_?FINAL_NAME?258?">'STAF-III'!$C$10:$C$21</definedName>
    <definedName name="XDO_?FINAL_NAME?259?">'STAF-III'!$C$10:$C$64</definedName>
    <definedName name="XDO_?FINAL_NAME?26?">#REF!</definedName>
    <definedName name="XDO_?FINAL_NAME?260?">'STAF-III'!$C$10:$C$69</definedName>
    <definedName name="XDO_?FINAL_NAME?261?">'SLTAF-I'!$C$10:$C$33</definedName>
    <definedName name="XDO_?FINAL_NAME?262?">'SLTAF-I'!$C$10:$C$76</definedName>
    <definedName name="XDO_?FINAL_NAME?263?">'SLTAF-I'!$C$10:$C$81</definedName>
    <definedName name="XDO_?FINAL_NAME?264?">'SLTAF-II'!$C$10:$C$33</definedName>
    <definedName name="XDO_?FINAL_NAME?265?">'SLTAF-II'!$C$10:$C$76</definedName>
    <definedName name="XDO_?FINAL_NAME?266?">'SLTAF-II'!$C$10:$C$81</definedName>
    <definedName name="XDO_?FINAL_NAME?267?">SBFS!$C$10:$C$35</definedName>
    <definedName name="XDO_?FINAL_NAME?268?">SBFS!$C$10:$C$78</definedName>
    <definedName name="XDO_?FINAL_NAME?269?">SBFS!$C$10:$C$83</definedName>
    <definedName name="XDO_?FINAL_NAME?27?">#REF!</definedName>
    <definedName name="XDO_?FINAL_NAME?270?">SETFNN50!$C$10:$C$59</definedName>
    <definedName name="XDO_?FINAL_NAME?271?">SETFNN50!$C$10:$C$102</definedName>
    <definedName name="XDO_?FINAL_NAME?272?">SETFNN50!$C$10:$C$107</definedName>
    <definedName name="XDO_?FINAL_NAME?273?">SETFNIFBK!$C$10:$C$21</definedName>
    <definedName name="XDO_?FINAL_NAME?274?">SETFNIFBK!$C$10:$C$64</definedName>
    <definedName name="XDO_?FINAL_NAME?275?">SETFNIFBK!$C$10:$C$69</definedName>
    <definedName name="XDO_?FINAL_NAME?276?">SETFBSE100!$C$10:$C$110</definedName>
    <definedName name="XDO_?FINAL_NAME?277?">SETFBSE100!$C$10:$C$153</definedName>
    <definedName name="XDO_?FINAL_NAME?278?">SETFBSE100!$C$10:$C$158</definedName>
    <definedName name="XDO_?FINAL_NAME?279?">SESF!$C$10:$C$105</definedName>
    <definedName name="XDO_?FINAL_NAME?28?">#REF!</definedName>
    <definedName name="XDO_?FINAL_NAME?280?">SESF!$C$10:$C$117</definedName>
    <definedName name="XDO_?FINAL_NAME?281?">SESF!$C$10:$C$113</definedName>
    <definedName name="XDO_?FINAL_NAME?282?">SESF!$C$10:$C$141</definedName>
    <definedName name="XDO_?FINAL_NAME?283?">SESF!$C$10:$C$151</definedName>
    <definedName name="XDO_?FINAL_NAME?284?">SESF!$C$10:$C$161</definedName>
    <definedName name="XDO_?FINAL_NAME?285?">SESF!$C$10:$C$168</definedName>
    <definedName name="XDO_?FINAL_NAME?286?">SESF!$C$10:$C$187</definedName>
    <definedName name="XDO_?FINAL_NAME?287?">SESF!$C$10:$C$192</definedName>
    <definedName name="XDO_?FINAL_NAME?288?">SETFNIF50!$C$10:$C$59</definedName>
    <definedName name="XDO_?FINAL_NAME?289?">SETFNIF50!$C$10:$C$102</definedName>
    <definedName name="XDO_?FINAL_NAME?29?">#REF!</definedName>
    <definedName name="XDO_?FINAL_NAME?290?">SETFNIF50!$C$10:$C$107</definedName>
    <definedName name="XDO_?FINAL_NAME?291?">'SLTAF-III'!$C$10:$C$34</definedName>
    <definedName name="XDO_?FINAL_NAME?292?">'SLTAF-III'!$C$10:$C$77</definedName>
    <definedName name="XDO_?FINAL_NAME?293?">'SLTAF-III'!$C$10:$C$82</definedName>
    <definedName name="XDO_?FINAL_NAME?294?">SETF10GILT!$C$24</definedName>
    <definedName name="XDO_?FINAL_NAME?295?">SETF10GILT!$C$24:$C$53</definedName>
    <definedName name="XDO_?FINAL_NAME?296?">SETF10GILT!$C$24:$C$58</definedName>
    <definedName name="XDO_?FINAL_NAME?297?">'SLTAF-IV'!$C$10:$C$33</definedName>
    <definedName name="XDO_?FINAL_NAME?298?">'SLTAF-IV'!$C$10:$C$44</definedName>
    <definedName name="XDO_?FINAL_NAME?299?">'SLTAF-IV'!$C$10:$C$77</definedName>
    <definedName name="XDO_?FINAL_NAME?3?">#REF!</definedName>
    <definedName name="XDO_?FINAL_NAME?30?">#REF!</definedName>
    <definedName name="XDO_?FINAL_NAME?300?">'SLTAF-IV'!$C$10:$C$82</definedName>
    <definedName name="XDO_?FINAL_NAME?301?">'SLTAF-V'!$C$10:$C$28</definedName>
    <definedName name="XDO_?FINAL_NAME?302?">'SLTAF-V'!$C$10:$C$71</definedName>
    <definedName name="XDO_?FINAL_NAME?303?">'SLTAF-V'!$C$10:$C$76</definedName>
    <definedName name="XDO_?FINAL_NAME?304?">'SLTAF-VI'!$C$10:$C$53</definedName>
    <definedName name="XDO_?FINAL_NAME?305?">'SLTAF-VI'!$C$10:$C$96</definedName>
    <definedName name="XDO_?FINAL_NAME?306?">'SLTAF-VI'!$C$10:$C$101</definedName>
    <definedName name="XDO_?FINAL_NAME?307?">SETFSN50!$C$10:$C$59</definedName>
    <definedName name="XDO_?FINAL_NAME?308?">SETFSN50!$C$10:$C$102</definedName>
    <definedName name="XDO_?FINAL_NAME?309?">SETFSN50!$C$10:$C$107</definedName>
    <definedName name="XDO_?FINAL_NAME?31?">#REF!</definedName>
    <definedName name="XDO_?FINAL_NAME?310?">SBIETFQLTY!$C$10:$C$39</definedName>
    <definedName name="XDO_?FINAL_NAME?311?">SBIETFQLTY!$C$10:$C$82</definedName>
    <definedName name="XDO_?FINAL_NAME?312?">SBIETFQLTY!$C$10:$C$87</definedName>
    <definedName name="XDO_?FINAL_NAME?313?">SCBF!$C$18:$C$102</definedName>
    <definedName name="XDO_?FINAL_NAME?314?">SCBF!$C$18:$C$116</definedName>
    <definedName name="XDO_?FINAL_NAME?315?">SCBF!$C$18:$C$121</definedName>
    <definedName name="XDO_?FINAL_NAME?316?">SCBF!$C$18:$C$140</definedName>
    <definedName name="XDO_?FINAL_NAME?317?">SCBF!$C$18:$C$150</definedName>
    <definedName name="XDO_?FINAL_NAME?318?">SCBF!$C$18:$C$155</definedName>
    <definedName name="XDO_?FINAL_NAME?319?">SEMVF!$C$10:$C$59</definedName>
    <definedName name="XDO_?FINAL_NAME?32?">#REF!</definedName>
    <definedName name="XDO_?FINAL_NAME?320?">SEMVF!$C$10:$C$102</definedName>
    <definedName name="XDO_?FINAL_NAME?321?">SEMVF!$C$10:$C$107</definedName>
    <definedName name="XDO_?FINAL_NAME?322?">'SFMP- Series 1'!$C$26:$C$31</definedName>
    <definedName name="XDO_?FINAL_NAME?323?">'SFMP- Series 1'!$C$26:$C$49</definedName>
    <definedName name="XDO_?FINAL_NAME?324?">'SFMP- Series 1'!$C$26:$C$64</definedName>
    <definedName name="XDO_?FINAL_NAME?325?">'SFMP- Series 1'!$C$26:$C$69</definedName>
    <definedName name="XDO_?FINAL_NAME?326?">'SFMP- Series 6'!$C$26:$C$29</definedName>
    <definedName name="XDO_?FINAL_NAME?327?">'SFMP- Series 6'!$C$26:$C$47</definedName>
    <definedName name="XDO_?FINAL_NAME?328?">'SFMP- Series 6'!$C$26:$C$62</definedName>
    <definedName name="XDO_?FINAL_NAME?329?">'SFMP- Series 6'!$C$26:$C$67</definedName>
    <definedName name="XDO_?FINAL_NAME?33?">SLMF!$C$10:$C$84</definedName>
    <definedName name="XDO_?FINAL_NAME?330?">'SFMP- Series 34'!$C$26</definedName>
    <definedName name="XDO_?FINAL_NAME?331?">'SFMP- Series 34'!$C$26:$C$41</definedName>
    <definedName name="XDO_?FINAL_NAME?332?">'SFMP- Series 34'!$C$26:$C$56</definedName>
    <definedName name="XDO_?FINAL_NAME?333?">'SFMP- Series 34'!$C$26:$C$61</definedName>
    <definedName name="XDO_?FINAL_NAME?334?">'SMCBF-IP'!$C$10:$C$39</definedName>
    <definedName name="XDO_?FINAL_NAME?335?">'SMCBF-IP'!$C$10:$C$47</definedName>
    <definedName name="XDO_?FINAL_NAME?336?">'SMCBF-IP'!$C$10:$C$49</definedName>
    <definedName name="XDO_?FINAL_NAME?337?">'SMCBF-IP'!$C$10:$C$51</definedName>
    <definedName name="XDO_?FINAL_NAME?338?">'SMCBF-IP'!$C$10:$C$62</definedName>
    <definedName name="XDO_?FINAL_NAME?339?">'SMCBF-IP'!$C$10:$C$91</definedName>
    <definedName name="XDO_?FINAL_NAME?34?">SLMF!$C$10:$C$90</definedName>
    <definedName name="XDO_?FINAL_NAME?340?">'SMCBF-IP'!$C$10:$C$96</definedName>
    <definedName name="XDO_?FINAL_NAME?341?">SFRDF!$C$18:$C$27</definedName>
    <definedName name="XDO_?FINAL_NAME?342?">SFRDF!$C$18:$C$38</definedName>
    <definedName name="XDO_?FINAL_NAME?343?">SFRDF!$C$18:$C$42</definedName>
    <definedName name="XDO_?FINAL_NAME?344?">SFRDF!$C$18:$C$61</definedName>
    <definedName name="XDO_?FINAL_NAME?345?">SFRDF!$C$18:$C$71</definedName>
    <definedName name="XDO_?FINAL_NAME?346?">SFRDF!$C$18:$C$76</definedName>
    <definedName name="XDO_?FINAL_NAME?347?">SBIETFIT!$C$10:$C$19</definedName>
    <definedName name="XDO_?FINAL_NAME?348?">SBIETFIT!$C$10:$C$62</definedName>
    <definedName name="XDO_?FINAL_NAME?349?">SBIETFIT!$C$10:$C$67</definedName>
    <definedName name="XDO_?FINAL_NAME?35?">SLMF!$C$10:$C$94</definedName>
    <definedName name="XDO_?FINAL_NAME?350?">SBIETFPB!$C$10:$C$19</definedName>
    <definedName name="XDO_?FINAL_NAME?351?">SBIETFPB!$C$10:$C$62</definedName>
    <definedName name="XDO_?FINAL_NAME?352?">SBIETFPB!$C$10:$C$67</definedName>
    <definedName name="XDO_?FINAL_NAME?353?">'SRBF-AP'!$C$10:$C$49</definedName>
    <definedName name="XDO_?FINAL_NAME?354?">'SRBF-AP'!$C$10:$C$65</definedName>
    <definedName name="XDO_?FINAL_NAME?355?">'SRBF-AP'!$C$10:$C$70</definedName>
    <definedName name="XDO_?FINAL_NAME?356?">'SRBF-AP'!$C$10:$C$77</definedName>
    <definedName name="XDO_?FINAL_NAME?357?">'SRBF-AP'!$C$10:$C$98</definedName>
    <definedName name="XDO_?FINAL_NAME?358?">'SRBF-AP'!$C$10:$C$103</definedName>
    <definedName name="XDO_?FINAL_NAME?359?">'SRBF-AHP'!$C$10:$C$49</definedName>
    <definedName name="XDO_?FINAL_NAME?36?">SLMF!$C$10:$C$134</definedName>
    <definedName name="XDO_?FINAL_NAME?360?">'SRBF-AHP'!$C$10:$C$57</definedName>
    <definedName name="XDO_?FINAL_NAME?361?">'SRBF-AHP'!$C$10:$C$62</definedName>
    <definedName name="XDO_?FINAL_NAME?362?">'SRBF-AHP'!$C$10:$C$72</definedName>
    <definedName name="XDO_?FINAL_NAME?363?">'SRBF-AHP'!$C$10:$C$78</definedName>
    <definedName name="XDO_?FINAL_NAME?364?">'SRBF-AHP'!$C$10:$C$86</definedName>
    <definedName name="XDO_?FINAL_NAME?365?">'SRBF-AHP'!$C$10:$C$107</definedName>
    <definedName name="XDO_?FINAL_NAME?366?">'SRBF-AHP'!$C$10:$C$112</definedName>
    <definedName name="XDO_?FINAL_NAME?367?">'SRBF-CHP'!$C$10:$C$48</definedName>
    <definedName name="XDO_?FINAL_NAME?368?">'SRBF-CHP'!$C$10:$C$67</definedName>
    <definedName name="XDO_?FINAL_NAME?369?">'SRBF-CHP'!$C$10:$C$76</definedName>
    <definedName name="XDO_?FINAL_NAME?37?">SLMF!$C$10:$C$139</definedName>
    <definedName name="XDO_?FINAL_NAME?370?">'SRBF-CHP'!$C$10:$C$105</definedName>
    <definedName name="XDO_?FINAL_NAME?371?">'SRBF-CHP'!$C$10:$C$110</definedName>
    <definedName name="XDO_?FINAL_NAME?372?">'SRBF-CP'!$C$10:$C$48</definedName>
    <definedName name="XDO_?FINAL_NAME?373?">'SRBF-CP'!$C$10:$C$66</definedName>
    <definedName name="XDO_?FINAL_NAME?374?">'SRBF-CP'!$C$10:$C$74</definedName>
    <definedName name="XDO_?FINAL_NAME?375?">'SRBF-CP'!$C$10:$C$103</definedName>
    <definedName name="XDO_?FINAL_NAME?376?">'SRBF-CP'!$C$10:$C$108</definedName>
    <definedName name="XDO_?FINAL_NAME?377?">'SIA-US EQUITY FOF'!$C$14</definedName>
    <definedName name="XDO_?FINAL_NAME?378?">'SIA-US EQUITY FOF'!$C$14:$C$53</definedName>
    <definedName name="XDO_?FINAL_NAME?379?">'SIA-US EQUITY FOF'!$C$14:$C$58</definedName>
    <definedName name="XDO_?FINAL_NAME?38?">SLTEF!$C$10:$C$75</definedName>
    <definedName name="XDO_?FINAL_NAME?380?">'SFMP- Series 41'!$C$18:$C$19</definedName>
    <definedName name="XDO_?FINAL_NAME?381?">'SFMP- Series 41'!$C$18:$C$27</definedName>
    <definedName name="XDO_?FINAL_NAME?382?">'SFMP- Series 41'!$C$18:$C$34</definedName>
    <definedName name="XDO_?FINAL_NAME?383?">'SFMP- Series 41'!$C$18:$C$53</definedName>
    <definedName name="XDO_?FINAL_NAME?384?">'SFMP- Series 41'!$C$18:$C$68</definedName>
    <definedName name="XDO_?FINAL_NAME?385?">'SFMP- Series 41'!$C$18:$C$73</definedName>
    <definedName name="XDO_?FINAL_NAME?386?">'SFMP- Series 42'!$C$18</definedName>
    <definedName name="XDO_?FINAL_NAME?387?">'SFMP- Series 42'!$C$18:$C$40</definedName>
    <definedName name="XDO_?FINAL_NAME?388?">'SFMP- Series 42'!$C$18:$C$61</definedName>
    <definedName name="XDO_?FINAL_NAME?389?">'SFMP- Series 42'!$C$18:$C$76</definedName>
    <definedName name="XDO_?FINAL_NAME?39?">SLTEF!$C$10:$C$119</definedName>
    <definedName name="XDO_?FINAL_NAME?390?">'SFMP- Series 42'!$C$18:$C$81</definedName>
    <definedName name="XDO_?FINAL_NAME?391?">'SFMP- Series 43'!$C$26:$C$34</definedName>
    <definedName name="XDO_?FINAL_NAME?392?">'SFMP- Series 43'!$C$26:$C$52</definedName>
    <definedName name="XDO_?FINAL_NAME?393?">'SFMP- Series 43'!$C$26:$C$67</definedName>
    <definedName name="XDO_?FINAL_NAME?394?">'SFMP- Series 43'!$C$26:$C$72</definedName>
    <definedName name="XDO_?FINAL_NAME?395?">'SNN50'!$C$10:$C$59</definedName>
    <definedName name="XDO_?FINAL_NAME?396?">'SNN50'!$C$10:$C$102</definedName>
    <definedName name="XDO_?FINAL_NAME?397?">'SNN50'!$C$10:$C$107</definedName>
    <definedName name="XDO_?FINAL_NAME?398?">'SFMP- Series 44'!$C$26:$C$31</definedName>
    <definedName name="XDO_?FINAL_NAME?399?">'SFMP- Series 44'!$C$26:$C$52</definedName>
    <definedName name="XDO_?FINAL_NAME?4?">#REF!</definedName>
    <definedName name="XDO_?FINAL_NAME?40?">SLTEF!$C$10:$C$124</definedName>
    <definedName name="XDO_?FINAL_NAME?400?">'SFMP- Series 44'!$C$26:$C$67</definedName>
    <definedName name="XDO_?FINAL_NAME?401?">'SFMP- Series 44'!$C$26:$C$72</definedName>
    <definedName name="XDO_?FINAL_NAME?402?">'SFMP- Series 45'!$C$26:$C$33</definedName>
    <definedName name="XDO_?FINAL_NAME?403?">'SFMP- Series 45'!$C$26:$C$55</definedName>
    <definedName name="XDO_?FINAL_NAME?404?">'SFMP- Series 45'!$C$26:$C$70</definedName>
    <definedName name="XDO_?FINAL_NAME?405?">'SFMP- Series 45'!$C$26:$C$75</definedName>
    <definedName name="XDO_?FINAL_NAME?406?">SBIETFCON!$C$10:$C$39</definedName>
    <definedName name="XDO_?FINAL_NAME?407?">SBIETFCON!$C$10:$C$82</definedName>
    <definedName name="XDO_?FINAL_NAME?408?">SBIETFCON!$C$10:$C$87</definedName>
    <definedName name="XDO_?FINAL_NAME?409?">'SFMP- Series 46'!$C$26:$C$29</definedName>
    <definedName name="XDO_?FINAL_NAME?41?">#REF!</definedName>
    <definedName name="XDO_?FINAL_NAME?410?">'SFMP- Series 46'!$C$26:$C$47</definedName>
    <definedName name="XDO_?FINAL_NAME?411?">'SFMP- Series 46'!$C$26:$C$62</definedName>
    <definedName name="XDO_?FINAL_NAME?412?">'SFMP- Series 46'!$C$26:$C$67</definedName>
    <definedName name="XDO_?FINAL_NAME?413?">'SFMP- Series 47'!$C$26:$C$27</definedName>
    <definedName name="XDO_?FINAL_NAME?414?">'SFMP- Series 47'!$C$26:$C$46</definedName>
    <definedName name="XDO_?FINAL_NAME?415?">'SFMP- Series 47'!$C$26:$C$61</definedName>
    <definedName name="XDO_?FINAL_NAME?416?">'SFMP- Series 47'!$C$26:$C$66</definedName>
    <definedName name="XDO_?FINAL_NAME?417?">'SFMP- Series 48'!$C$26:$C$28</definedName>
    <definedName name="XDO_?FINAL_NAME?418?">'SFMP- Series 48'!$C$26:$C$45</definedName>
    <definedName name="XDO_?FINAL_NAME?419?">'SFMP- Series 48'!$C$26:$C$60</definedName>
    <definedName name="XDO_?FINAL_NAME?42?">#REF!</definedName>
    <definedName name="XDO_?FINAL_NAME?420?">'SFMP- Series 48'!$C$26:$C$65</definedName>
    <definedName name="XDO_?FINAL_NAME?421?">SBAF!$C$10:$C$80</definedName>
    <definedName name="XDO_?FINAL_NAME?422?">SBAF!$C$10:$C$87</definedName>
    <definedName name="XDO_?FINAL_NAME?423?">SBAF!$C$10:$C$95</definedName>
    <definedName name="XDO_?FINAL_NAME?424?">SBAF!$C$10:$C$91</definedName>
    <definedName name="XDO_?FINAL_NAME?425?">SBAF!$C$10:$C$122</definedName>
    <definedName name="XDO_?FINAL_NAME?426?">SBAF!$C$10:$C$135</definedName>
    <definedName name="XDO_?FINAL_NAME?427?">SBAF!$C$10:$C$141</definedName>
    <definedName name="XDO_?FINAL_NAME?428?">SBAF!$C$10:$C$168</definedName>
    <definedName name="XDO_?FINAL_NAME?429?">SBAF!$C$10:$C$173</definedName>
    <definedName name="XDO_?FINAL_NAME?43?">#REF!</definedName>
    <definedName name="XDO_?FINAL_NAME?430?">'SFMP- Series 49'!$C$26:$C$33</definedName>
    <definedName name="XDO_?FINAL_NAME?431?">'SFMP- Series 49'!$C$26:$C$52</definedName>
    <definedName name="XDO_?FINAL_NAME?432?">'SFMP- Series 49'!$C$26:$C$67</definedName>
    <definedName name="XDO_?FINAL_NAME?433?">'SFMP- Series 49'!$C$26:$C$72</definedName>
    <definedName name="XDO_?FINAL_NAME?434?">'SFMP- Series 50'!$C$26:$C$30</definedName>
    <definedName name="XDO_?FINAL_NAME?435?">'SFMP- Series 50'!$C$26:$C$48</definedName>
    <definedName name="XDO_?FINAL_NAME?436?">'SFMP- Series 50'!$C$26:$C$63</definedName>
    <definedName name="XDO_?FINAL_NAME?437?">'SFMP- Series 50'!$C$26:$C$68</definedName>
    <definedName name="XDO_?FINAL_NAME?438?">'SFMP- Series 51'!$C$26:$C$36</definedName>
    <definedName name="XDO_?FINAL_NAME?439?">'SFMP- Series 51'!$C$26:$C$57</definedName>
    <definedName name="XDO_?FINAL_NAME?44?">#REF!</definedName>
    <definedName name="XDO_?FINAL_NAME?440?">'SFMP- Series 51'!$C$26:$C$72</definedName>
    <definedName name="XDO_?FINAL_NAME?441?">'SFMP- Series 51'!$C$26:$C$77</definedName>
    <definedName name="XDO_?FINAL_NAME?442?">'SFMP- Series 52'!$C$26:$C$30</definedName>
    <definedName name="XDO_?FINAL_NAME?443?">'SFMP- Series 52'!$C$26:$C$51</definedName>
    <definedName name="XDO_?FINAL_NAME?444?">'SFMP- Series 52'!$C$26:$C$66</definedName>
    <definedName name="XDO_?FINAL_NAME?445?">'SFMP- Series 52'!$C$26:$C$71</definedName>
    <definedName name="XDO_?FINAL_NAME?446?">'SFMP- Series 53'!$C$26:$C$34</definedName>
    <definedName name="XDO_?FINAL_NAME?447?">'SFMP- Series 53'!$C$26:$C$54</definedName>
    <definedName name="XDO_?FINAL_NAME?448?">'SFMP- Series 53'!$C$26:$C$69</definedName>
    <definedName name="XDO_?FINAL_NAME?449?">'SFMP- Series 53'!$C$26:$C$74</definedName>
    <definedName name="XDO_?FINAL_NAME?45?">#REF!</definedName>
    <definedName name="XDO_?FINAL_NAME?450?">'SFMP- Series 54'!$C$26:$C$28</definedName>
    <definedName name="XDO_?FINAL_NAME?451?">'SFMP- Series 54'!$C$26:$C$43</definedName>
    <definedName name="XDO_?FINAL_NAME?452?">'SFMP- Series 54'!$C$26:$C$58</definedName>
    <definedName name="XDO_?FINAL_NAME?453?">'SFMP- Series 54'!$C$26:$C$63</definedName>
    <definedName name="XDO_?FINAL_NAME?454?">'SFMP- Series 55'!$C$26:$C$32</definedName>
    <definedName name="XDO_?FINAL_NAME?455?">'SFMP- Series 55'!$C$26:$C$52</definedName>
    <definedName name="XDO_?FINAL_NAME?456?">'SFMP- Series 55'!$C$26:$C$67</definedName>
    <definedName name="XDO_?FINAL_NAME?457?">'SFMP- Series 55'!$C$26:$C$72</definedName>
    <definedName name="XDO_?FINAL_NAME?458?">'SFMP- Series 56'!$C$26:$C$28</definedName>
    <definedName name="XDO_?FINAL_NAME?459?">'SFMP- Series 56'!$C$26:$C$44</definedName>
    <definedName name="XDO_?FINAL_NAME?46?">#REF!</definedName>
    <definedName name="XDO_?FINAL_NAME?460?">'SFMP- Series 56'!$C$26:$C$59</definedName>
    <definedName name="XDO_?FINAL_NAME?461?">'SFMP- Series 56'!$C$26:$C$64</definedName>
    <definedName name="XDO_?FINAL_NAME?462?">'SFMP- Series 57'!$C$26:$C$29</definedName>
    <definedName name="XDO_?FINAL_NAME?463?">'SFMP- Series 57'!$C$26:$C$50</definedName>
    <definedName name="XDO_?FINAL_NAME?464?">'SFMP- Series 57'!$C$26:$C$65</definedName>
    <definedName name="XDO_?FINAL_NAME?465?">'SFMP- Series 57'!$C$26:$C$70</definedName>
    <definedName name="XDO_?FINAL_NAME?466?">'SFMP- Series 58'!$C$26:$C$31</definedName>
    <definedName name="XDO_?FINAL_NAME?467?">'SFMP- Series 58'!$C$26:$C$49</definedName>
    <definedName name="XDO_?FINAL_NAME?468?">'SFMP- Series 58'!$C$26:$C$64</definedName>
    <definedName name="XDO_?FINAL_NAME?469?">'SFMP- Series 58'!$C$26:$C$69</definedName>
    <definedName name="XDO_?FINAL_NAME?47?">SMGLF!$C$10:$C$30</definedName>
    <definedName name="XDO_?FINAL_NAME?470?">SCPSE!$C$18:$C$44</definedName>
    <definedName name="XDO_?FINAL_NAME?471?">SCPSE!$C$18:$C$53</definedName>
    <definedName name="XDO_?FINAL_NAME?472?">SCPSE!$C$18:$C$131</definedName>
    <definedName name="XDO_?FINAL_NAME?473?">SCPSE!$C$18:$C$158</definedName>
    <definedName name="XDO_?FINAL_NAME?474?">SCPSE!$C$18:$C$163</definedName>
    <definedName name="XDO_?FINAL_NAME?475?">'SFMP- Series 59'!$C$38:$C$40</definedName>
    <definedName name="XDO_?FINAL_NAME?476?">'SFMP- Series 59'!$C$38:$C$55</definedName>
    <definedName name="XDO_?FINAL_NAME?477?">'SFMP- Series 59'!$C$38:$C$60</definedName>
    <definedName name="XDO_?FINAL_NAME?478?">'SFMP- Series 60'!$C$26:$C$30</definedName>
    <definedName name="XDO_?FINAL_NAME?479?">'SFMP- Series 60'!$C$26:$C$49</definedName>
    <definedName name="XDO_?FINAL_NAME?48?">SMGLF!$C$10:$C$38</definedName>
    <definedName name="XDO_?FINAL_NAME?480?">'SFMP- Series 60'!$C$26:$C$64</definedName>
    <definedName name="XDO_?FINAL_NAME?481?">'SFMP- Series 60'!$C$26:$C$69</definedName>
    <definedName name="XDO_?FINAL_NAME?482?">SMCF!$C$10:$C$49</definedName>
    <definedName name="XDO_?FINAL_NAME?483?">SMCF!$C$10:$C$64</definedName>
    <definedName name="XDO_?FINAL_NAME?484?">SMCF!$C$10:$C$75</definedName>
    <definedName name="XDO_?FINAL_NAME?485?">SMCF!$C$10:$C$94</definedName>
    <definedName name="XDO_?FINAL_NAME?486?">SMCF!$C$10:$C$99</definedName>
    <definedName name="XDO_?FINAL_NAME?487?">'SFMP- Series 61'!$C$26:$C$36</definedName>
    <definedName name="XDO_?FINAL_NAME?488?">'SFMP- Series 61'!$C$26:$C$56</definedName>
    <definedName name="XDO_?FINAL_NAME?489?">'SFMP- Series 61'!$C$26:$C$71</definedName>
    <definedName name="XDO_?FINAL_NAME?49?">SMGLF!$C$10:$C$41</definedName>
    <definedName name="XDO_?FINAL_NAME?490?">'SFMP- Series 61'!$C$26:$C$76</definedName>
    <definedName name="XDO_?FINAL_NAME?491?">'SFMP- Series 66'!$C$26:$C$34</definedName>
    <definedName name="XDO_?FINAL_NAME?492?">'SFMP- Series 66'!$C$26:$C$53</definedName>
    <definedName name="XDO_?FINAL_NAME?493?">'SFMP- Series 66'!$C$26:$C$68</definedName>
    <definedName name="XDO_?FINAL_NAME?494?">'SFMP- Series 66'!$C$26:$C$73</definedName>
    <definedName name="XDO_?FINAL_NAME?495?">'SFMP- Series 67'!$C$26:$C$34</definedName>
    <definedName name="XDO_?FINAL_NAME?496?">'SFMP- Series 67'!$C$26:$C$55</definedName>
    <definedName name="XDO_?FINAL_NAME?497?">'SFMP- Series 67'!$C$26:$C$70</definedName>
    <definedName name="XDO_?FINAL_NAME?498?">'SFMP- Series 67'!$C$26:$C$75</definedName>
    <definedName name="XDO_?FINAL_NAME?499?">'SFMP- Series 64'!$C$24</definedName>
    <definedName name="XDO_?FINAL_NAME?5?">#REF!</definedName>
    <definedName name="XDO_?FINAL_NAME?50?">SMGLF!$C$10:$C$78</definedName>
    <definedName name="XDO_?FINAL_NAME?500?">'SFMP- Series 64'!$C$24:$C$32</definedName>
    <definedName name="XDO_?FINAL_NAME?501?">'SFMP- Series 64'!$C$24:$C$50</definedName>
    <definedName name="XDO_?FINAL_NAME?502?">'SFMP- Series 64'!$C$24:$C$65</definedName>
    <definedName name="XDO_?FINAL_NAME?503?">'SFMP- Series 64'!$C$24:$C$70</definedName>
    <definedName name="XDO_?FINAL_NAME?504?">'SFMP- Series 68'!$C$24</definedName>
    <definedName name="XDO_?FINAL_NAME?505?">'SFMP- Series 68'!$C$24:$C$41</definedName>
    <definedName name="XDO_?FINAL_NAME?506?">'SFMP- Series 68'!$C$24:$C$56</definedName>
    <definedName name="XDO_?FINAL_NAME?507?">'SFMP- Series 68'!$C$24:$C$61</definedName>
    <definedName name="XDO_?FINAL_NAME?508?">SNM150IF!$C$10:$C$159</definedName>
    <definedName name="XDO_?FINAL_NAME?509?">SNM150IF!$C$10:$C$202</definedName>
    <definedName name="XDO_?FINAL_NAME?51?">SMGLF!$C$10:$C$83</definedName>
    <definedName name="XDO_?FINAL_NAME?510?">SNM150IF!$C$10:$C$207</definedName>
    <definedName name="XDO_?FINAL_NAME?511?">SNS250IF!$C$10:$C$259</definedName>
    <definedName name="XDO_?FINAL_NAME?512?">SNS250IF!$C$10:$C$302</definedName>
    <definedName name="XDO_?FINAL_NAME?513?">SNS250IF!$C$10:$C$307</definedName>
    <definedName name="XDO_?FINAL_NAME?514?">'SCIGI-JUN 2036'!$C$24:$C$26</definedName>
    <definedName name="XDO_?FINAL_NAME?515?">'SCIGI-JUN 2036'!$C$24:$C$55</definedName>
    <definedName name="XDO_?FINAL_NAME?516?">'SCIGI-JUN 2036'!$C$24:$C$60</definedName>
    <definedName name="XDO_?FINAL_NAME?517?">'SCIGI-APR 2029'!$C$24</definedName>
    <definedName name="XDO_?FINAL_NAME?518?">'SCIGI-APR 2029'!$C$24:$C$53</definedName>
    <definedName name="XDO_?FINAL_NAME?519?">'SCIGI-APR 2029'!$C$24:$C$58</definedName>
    <definedName name="XDO_?FINAL_NAME?52?">#REF!</definedName>
    <definedName name="XDO_?FINAL_NAME?520?">'SCISI-SEP 2027'!$C$24</definedName>
    <definedName name="XDO_?FINAL_NAME?521?">'SCISI-SEP 2027'!$C$24:$C$44</definedName>
    <definedName name="XDO_?FINAL_NAME?522?">'SCISI-SEP 2027'!$C$24:$C$71</definedName>
    <definedName name="XDO_?FINAL_NAME?523?">'SCISI-SEP 2027'!$C$24:$C$76</definedName>
    <definedName name="XDO_?FINAL_NAME?524?">'SFMP- Series 72'!$C$38:$C$41</definedName>
    <definedName name="XDO_?FINAL_NAME?525?">'SFMP- Series 72'!$C$38:$C$56</definedName>
    <definedName name="XDO_?FINAL_NAME?526?">'SFMP- Series 72'!$C$38:$C$61</definedName>
    <definedName name="XDO_?FINAL_NAME?527?">'SFMP- Series 73'!$C$38:$C$41</definedName>
    <definedName name="XDO_?FINAL_NAME?528?">'SFMP- Series 73'!$C$38:$C$56</definedName>
    <definedName name="XDO_?FINAL_NAME?529?">'SFMP- Series 73'!$C$38:$C$61</definedName>
    <definedName name="XDO_?FINAL_NAME?53?">#REF!</definedName>
    <definedName name="XDO_?FINAL_NAME?530?">SLDF!$C$24:$C$30</definedName>
    <definedName name="XDO_?FINAL_NAME?531?">SLDF!$C$24:$C$51</definedName>
    <definedName name="XDO_?FINAL_NAME?532?">SLDF!$C$24:$C$61</definedName>
    <definedName name="XDO_?FINAL_NAME?533?">SLDF!$C$24:$C$66</definedName>
    <definedName name="XDO_?FINAL_NAME?534?">'SFMP- Series 74'!$C$26:$C$33</definedName>
    <definedName name="XDO_?FINAL_NAME?535?">'SFMP- Series 74'!$C$26:$C$48</definedName>
    <definedName name="XDO_?FINAL_NAME?536?">'SFMP- Series 74'!$C$26:$C$63</definedName>
    <definedName name="XDO_?FINAL_NAME?537?">'SFMP- Series 74'!$C$26:$C$68</definedName>
    <definedName name="XDO_?FINAL_NAME?538?">'SFMP- Series 76'!$C$18:$C$20</definedName>
    <definedName name="XDO_?FINAL_NAME?539?">'SFMP- Series 76'!$C$18:$C$30</definedName>
    <definedName name="XDO_?FINAL_NAME?54?">#REF!</definedName>
    <definedName name="XDO_?FINAL_NAME?540?">'SFMP- Series 76'!$C$18:$C$46</definedName>
    <definedName name="XDO_?FINAL_NAME?541?">'SFMP- Series 76'!$C$18:$C$61</definedName>
    <definedName name="XDO_?FINAL_NAME?542?">'SFMP- Series 76'!$C$18:$C$66</definedName>
    <definedName name="XDO_?FINAL_NAME?543?">'SFMP- Series 78'!$C$18:$C$21</definedName>
    <definedName name="XDO_?FINAL_NAME?544?">'SFMP- Series 78'!$C$18:$C$33</definedName>
    <definedName name="XDO_?FINAL_NAME?545?">'SFMP- Series 78'!$C$18:$C$48</definedName>
    <definedName name="XDO_?FINAL_NAME?546?">'SFMP- Series 78'!$C$18:$C$63</definedName>
    <definedName name="XDO_?FINAL_NAME?547?">'SFMP- Series 78'!$C$18:$C$68</definedName>
    <definedName name="XDO_?FINAL_NAME?548?">SDYF!$C$10:$C$44</definedName>
    <definedName name="XDO_?FINAL_NAME?549?">SDYF!$C$10:$C$57</definedName>
    <definedName name="XDO_?FINAL_NAME?55?">#REF!</definedName>
    <definedName name="XDO_?FINAL_NAME?550?">SDYF!$C$10:$C$52</definedName>
    <definedName name="XDO_?FINAL_NAME?551?">SDYF!$C$10:$C$96</definedName>
    <definedName name="XDO_?FINAL_NAME?552?">SDYF!$C$10:$C$101</definedName>
    <definedName name="XDO_?FINAL_NAME?553?">'SFMP- Series 79'!$C$18:$C$21</definedName>
    <definedName name="XDO_?FINAL_NAME?554?">'SFMP- Series 79'!$C$18:$C$44</definedName>
    <definedName name="XDO_?FINAL_NAME?555?">'SFMP- Series 79'!$C$18:$C$59</definedName>
    <definedName name="XDO_?FINAL_NAME?556?">'SFMP- Series 79'!$C$18:$C$64</definedName>
    <definedName name="XDO_?FINAL_NAME?557?">'SFMP- Series 80'!$C$18</definedName>
    <definedName name="XDO_?FINAL_NAME?558?">'SFMP- Series 80'!$C$18:$C$36</definedName>
    <definedName name="XDO_?FINAL_NAME?559?">'SFMP- Series 80'!$C$18:$C$47</definedName>
    <definedName name="XDO_?FINAL_NAME?56?">#REF!</definedName>
    <definedName name="XDO_?FINAL_NAME?560?">'SFMP- Series 80'!$C$18:$C$68</definedName>
    <definedName name="XDO_?FINAL_NAME?561?">'SFMP- Series 80'!$C$18:$C$73</definedName>
    <definedName name="XDO_?FINAL_NAME?562?">'SFMP- Series 81'!$C$18:$C$25</definedName>
    <definedName name="XDO_?FINAL_NAME?563?">'SFMP- Series 81'!$C$18:$C$41</definedName>
    <definedName name="XDO_?FINAL_NAME?564?">'SFMP- Series 81'!$C$18:$C$56</definedName>
    <definedName name="XDO_?FINAL_NAME?565?">'SFMP- Series 81'!$C$18:$C$71</definedName>
    <definedName name="XDO_?FINAL_NAME?566?">'SFMP- Series 81'!$C$18:$C$76</definedName>
    <definedName name="XDO_?FINAL_NAME?567?">'SBI-BSE-SENSEX-IF'!$C$10:$C$39</definedName>
    <definedName name="XDO_?FINAL_NAME?568?">'SBI-BSE-SENSEX-IF'!$C$10:$C$82</definedName>
    <definedName name="XDO_?FINAL_NAME?569?">'SBI-BSE-SENSEX-IF'!$C$10:$C$87</definedName>
    <definedName name="XDO_?FINAL_NAME?57?">SEHF!$C$10:$C$37</definedName>
    <definedName name="XDO_?FINAL_NAME?570?">'SBI Nifty 1 D Rate ETF'!$C$52</definedName>
    <definedName name="XDO_?FINAL_NAME?571?">'SBI Nifty 1 D Rate ETF'!$C$52:$C$57</definedName>
    <definedName name="XDO_?FINAL_NAME?572?">'SFMP- Series 91'!$C$30:$C$35</definedName>
    <definedName name="XDO_?FINAL_NAME?573?">'SFMP- Series 91'!$C$30:$C$49</definedName>
    <definedName name="XDO_?FINAL_NAME?574?">'SFMP- Series 91'!$C$30:$C$70</definedName>
    <definedName name="XDO_?FINAL_NAME?575?">'SFMP- Series 91'!$C$30:$C$75</definedName>
    <definedName name="XDO_?FINAL_NAME?576?">SN50EWIF!$C$10:$C$59</definedName>
    <definedName name="XDO_?FINAL_NAME?577?">SN50EWIF!$C$10:$C$102</definedName>
    <definedName name="XDO_?FINAL_NAME?578?">SN50EWIF!$C$10:$C$107</definedName>
    <definedName name="XDO_?FINAL_NAME?579?">'SFMP- Series 92'!$C$30:$C$35</definedName>
    <definedName name="XDO_?FINAL_NAME?58?">SEHF!$C$10:$C$42</definedName>
    <definedName name="XDO_?FINAL_NAME?580?">'SFMP- Series 92'!$C$30:$C$47</definedName>
    <definedName name="XDO_?FINAL_NAME?581?">'SFMP- Series 92'!$C$30:$C$68</definedName>
    <definedName name="XDO_?FINAL_NAME?582?">'SFMP- Series 92'!$C$30:$C$73</definedName>
    <definedName name="XDO_?FINAL_NAME?583?">'SBI Energy Opportunities Fund'!$C$10:$C$23</definedName>
    <definedName name="XDO_?FINAL_NAME?584?">'SBI Energy Opportunities Fund'!$C$10:$C$48</definedName>
    <definedName name="XDO_?FINAL_NAME?585?">'SBI Energy Opportunities Fund'!$C$10:$C$67</definedName>
    <definedName name="XDO_?FINAL_NAME?586?">'SBI Energy Opportunities Fund'!$C$10:$C$72</definedName>
    <definedName name="XDO_?FINAL_NAME?587?">SBIRIOS!$C$10:$C$51</definedName>
    <definedName name="XDO_?FINAL_NAME?588?">SBIRIOS!$C$10:$C$94</definedName>
    <definedName name="XDO_?FINAL_NAME?589?">SBIRIOS!$C$10:$C$99</definedName>
    <definedName name="XDO_?FINAL_NAME?59?">SEHF!$C$10:$C$52</definedName>
    <definedName name="XDO_?FINAL_NAME?590?">#REF!</definedName>
    <definedName name="XDO_?FINAL_NAME?591?">#REF!</definedName>
    <definedName name="XDO_?FINAL_NAME?592?">#REF!</definedName>
    <definedName name="XDO_?FINAL_NAME?593?">#REF!</definedName>
    <definedName name="XDO_?FINAL_NAME?594?">#REF!</definedName>
    <definedName name="XDO_?FINAL_NAME?595?">#REF!</definedName>
    <definedName name="XDO_?FINAL_NAME?596?">#REF!</definedName>
    <definedName name="XDO_?FINAL_NAME?597?">#REF!</definedName>
    <definedName name="XDO_?FINAL_NAME?6?">#REF!</definedName>
    <definedName name="XDO_?FINAL_NAME?60?">SEHF!$C$10:$C$48</definedName>
    <definedName name="XDO_?FINAL_NAME?61?">SEHF!$C$10:$C$85</definedName>
    <definedName name="XDO_?FINAL_NAME?62?">SEHF!$C$10:$C$99</definedName>
    <definedName name="XDO_?FINAL_NAME?63?">SEHF!$C$10:$C$106</definedName>
    <definedName name="XDO_?FINAL_NAME?64?">SEHF!$C$10:$C$114</definedName>
    <definedName name="XDO_?FINAL_NAME?65?">SEHF!$C$10:$C$122</definedName>
    <definedName name="XDO_?FINAL_NAME?66?">SEHF!$C$10:$C$130</definedName>
    <definedName name="XDO_?FINAL_NAME?67?">SEHF!$C$10:$C$145</definedName>
    <definedName name="XDO_?FINAL_NAME?68?">SEHF!$C$10:$C$150</definedName>
    <definedName name="XDO_?FINAL_NAME?69?">#REF!</definedName>
    <definedName name="XDO_?FINAL_NAME?7?">#REF!</definedName>
    <definedName name="XDO_?FINAL_NAME?70?">#REF!</definedName>
    <definedName name="XDO_?FINAL_NAME?71?">#REF!</definedName>
    <definedName name="XDO_?FINAL_NAME?72?">#REF!</definedName>
    <definedName name="XDO_?FINAL_NAME?73?">#REF!</definedName>
    <definedName name="XDO_?FINAL_NAME?74?">#REF!</definedName>
    <definedName name="XDO_?FINAL_NAME?75?">#REF!</definedName>
    <definedName name="XDO_?FINAL_NAME?76?">SMIF!$C$18:$C$34</definedName>
    <definedName name="XDO_?FINAL_NAME?77?">SMIF!$C$18:$C$44</definedName>
    <definedName name="XDO_?FINAL_NAME?78?">SMIF!$C$18:$C$65</definedName>
    <definedName name="XDO_?FINAL_NAME?79?">SMIF!$C$18:$C$75</definedName>
    <definedName name="XDO_?FINAL_NAME?8?">#REF!</definedName>
    <definedName name="XDO_?FINAL_NAME?80?">SMIF!$C$18:$C$80</definedName>
    <definedName name="XDO_?FINAL_NAME?81?">#REF!</definedName>
    <definedName name="XDO_?FINAL_NAME?82?">#REF!</definedName>
    <definedName name="XDO_?FINAL_NAME?83?">#REF!</definedName>
    <definedName name="XDO_?FINAL_NAME?84?">#REF!</definedName>
    <definedName name="XDO_?FINAL_NAME?85?">SCOF!$C$10:$C$51</definedName>
    <definedName name="XDO_?FINAL_NAME?86?">SCOF!$C$10:$C$94</definedName>
    <definedName name="XDO_?FINAL_NAME?87?">SCOF!$C$10:$C$99</definedName>
    <definedName name="XDO_?FINAL_NAME?88?">STOF!$C$10:$C$25</definedName>
    <definedName name="XDO_?FINAL_NAME?89?">STOF!$C$10:$C$30</definedName>
    <definedName name="XDO_?FINAL_NAME?9?">#REF!</definedName>
    <definedName name="XDO_?FINAL_NAME?90?">STOF!$C$10:$C$38</definedName>
    <definedName name="XDO_?FINAL_NAME?91?">STOF!$C$10:$C$77</definedName>
    <definedName name="XDO_?FINAL_NAME?92?">STOF!$C$10:$C$82</definedName>
    <definedName name="XDO_?FINAL_NAME?93?">SHOF!$C$10:$C$30</definedName>
    <definedName name="XDO_?FINAL_NAME?94?">SHOF!$C$10:$C$36</definedName>
    <definedName name="XDO_?FINAL_NAME?95?">SHOF!$C$10:$C$43</definedName>
    <definedName name="XDO_?FINAL_NAME?96?">SHOF!$C$10:$C$76</definedName>
    <definedName name="XDO_?FINAL_NAME?97?">SHOF!$C$10:$C$81</definedName>
    <definedName name="XDO_?FINAL_NAME?98?">SCF!$C$10:$C$97</definedName>
    <definedName name="XDO_?FINAL_NAME?99?">SCF!$C$10:$C$104</definedName>
    <definedName name="XDO_?FINAL_PER_NET?">#REF!</definedName>
    <definedName name="XDO_?FINAL_PER_NET?1?">#REF!</definedName>
    <definedName name="XDO_?FINAL_PER_NET?10?">#REF!</definedName>
    <definedName name="XDO_?FINAL_PER_NET?100?">SCF!$H$10:$H$108</definedName>
    <definedName name="XDO_?FINAL_PER_NET?101?">SCF!$H$10:$H$132</definedName>
    <definedName name="XDO_?FINAL_PER_NET?102?">SCF!$H$10:$H$151</definedName>
    <definedName name="XDO_?FINAL_PER_NET?103?">SCF!$H$10:$H$156</definedName>
    <definedName name="XDO_?FINAL_PER_NET?104?">SNIF!$H$10:$H$59</definedName>
    <definedName name="XDO_?FINAL_PER_NET?105?">SNIF!$H$10:$H$102</definedName>
    <definedName name="XDO_?FINAL_PER_NET?106?">SNIF!$H$10:$H$107</definedName>
    <definedName name="XDO_?FINAL_PER_NET?107?">'SMCBF-SP'!$H$10:$H$33</definedName>
    <definedName name="XDO_?FINAL_PER_NET?108?">'SMCBF-SP'!$H$10:$H$49</definedName>
    <definedName name="XDO_?FINAL_PER_NET?109?">'SMCBF-SP'!$H$10:$H$60</definedName>
    <definedName name="XDO_?FINAL_PER_NET?11?">SMEEF!$H$10:$H$44</definedName>
    <definedName name="XDO_?FINAL_PER_NET?110?">'SMCBF-SP'!$H$10:$H$75</definedName>
    <definedName name="XDO_?FINAL_PER_NET?111?">'SMCBF-SP'!$H$10:$H$90</definedName>
    <definedName name="XDO_?FINAL_PER_NET?112?">'SMCBF-SP'!$H$10:$H$95</definedName>
    <definedName name="XDO_?FINAL_PER_NET?113?">SOF!$H$34:$H$35</definedName>
    <definedName name="XDO_?FINAL_PER_NET?114?">SOF!$H$34:$H$55</definedName>
    <definedName name="XDO_?FINAL_PER_NET?115?">SOF!$H$34:$H$60</definedName>
    <definedName name="XDO_?FINAL_PER_NET?116?">SMMDF!$H$18:$H$53</definedName>
    <definedName name="XDO_?FINAL_PER_NET?117?">SMMDF!$H$18:$H$64</definedName>
    <definedName name="XDO_?FINAL_PER_NET?118?">SMMDF!$H$18:$H$69</definedName>
    <definedName name="XDO_?FINAL_PER_NET?119?">SMMDF!$H$18:$H$88</definedName>
    <definedName name="XDO_?FINAL_PER_NET?12?">SMEEF!$H$10:$H$49</definedName>
    <definedName name="XDO_?FINAL_PER_NET?120?">SMMDF!$H$18:$H$98</definedName>
    <definedName name="XDO_?FINAL_PER_NET?121?">SMMDF!$H$18:$H$103</definedName>
    <definedName name="XDO_?FINAL_PER_NET?122?">SLF!$H$18</definedName>
    <definedName name="XDO_?FINAL_PER_NET?123?">SLF!$H$18:$H$26</definedName>
    <definedName name="XDO_?FINAL_PER_NET?124?">SLF!$H$18:$H$31</definedName>
    <definedName name="XDO_?FINAL_PER_NET?125?">SLF!$H$18:$H$88</definedName>
    <definedName name="XDO_?FINAL_PER_NET?126?">SLF!$H$18:$H$127</definedName>
    <definedName name="XDO_?FINAL_PER_NET?127?">SLF!$H$18:$H$147</definedName>
    <definedName name="XDO_?FINAL_PER_NET?128?">SLF!$H$18:$H$158</definedName>
    <definedName name="XDO_?FINAL_PER_NET?129?">SLF!$H$18:$H$168</definedName>
    <definedName name="XDO_?FINAL_PER_NET?13?">SMEEF!$H$10:$H$53</definedName>
    <definedName name="XDO_?FINAL_PER_NET?130?">SLF!$H$18:$H$173</definedName>
    <definedName name="XDO_?FINAL_PER_NET?131?">SDBF!$H$18:$H$23</definedName>
    <definedName name="XDO_?FINAL_PER_NET?132?">SDBF!$H$18:$H$33</definedName>
    <definedName name="XDO_?FINAL_PER_NET?133?">SDBF!$H$18:$H$37</definedName>
    <definedName name="XDO_?FINAL_PER_NET?134?">SDBF!$H$18:$H$56</definedName>
    <definedName name="XDO_?FINAL_PER_NET?135?">SDBF!$H$18:$H$66</definedName>
    <definedName name="XDO_?FINAL_PER_NET?136?">SDBF!$H$18:$H$71</definedName>
    <definedName name="XDO_?FINAL_PER_NET?137?">SSF!$H$24</definedName>
    <definedName name="XDO_?FINAL_PER_NET?138?">SSF!$H$24:$H$32</definedName>
    <definedName name="XDO_?FINAL_PER_NET?139?">SSF!$H$24:$H$61</definedName>
    <definedName name="XDO_?FINAL_PER_NET?14?">SMEEF!$H$10:$H$92</definedName>
    <definedName name="XDO_?FINAL_PER_NET?140?">SSF!$H$24:$H$97</definedName>
    <definedName name="XDO_?FINAL_PER_NET?141?">SSF!$H$24:$H$103</definedName>
    <definedName name="XDO_?FINAL_PER_NET?142?">SSF!$H$24:$H$111</definedName>
    <definedName name="XDO_?FINAL_PER_NET?143?">SSF!$H$24:$H$118</definedName>
    <definedName name="XDO_?FINAL_PER_NET?144?">SSF!$H$24:$H$128</definedName>
    <definedName name="XDO_?FINAL_PER_NET?145?">SSF!$H$24:$H$133</definedName>
    <definedName name="XDO_?FINAL_PER_NET?146?">SCRF!$H$16</definedName>
    <definedName name="XDO_?FINAL_PER_NET?147?">SCRF!$H$16:$H$59</definedName>
    <definedName name="XDO_?FINAL_PER_NET?148?">SCRF!$H$16:$H$69</definedName>
    <definedName name="XDO_?FINAL_PER_NET?149?">SCRF!$H$16:$H$77</definedName>
    <definedName name="XDO_?FINAL_PER_NET?15?">SMEEF!$H$10:$H$97</definedName>
    <definedName name="XDO_?FINAL_PER_NET?150?">SCRF!$H$16:$H$92</definedName>
    <definedName name="XDO_?FINAL_PER_NET?151?">SCRF!$H$16:$H$102</definedName>
    <definedName name="XDO_?FINAL_PER_NET?152?">SCRF!$H$16:$H$107</definedName>
    <definedName name="XDO_?FINAL_PER_NET?153?">SFEF!$H$10:$H$30</definedName>
    <definedName name="XDO_?FINAL_PER_NET?154?">SFEF!$H$10:$H$36</definedName>
    <definedName name="XDO_?FINAL_PER_NET?155?">SFEF!$H$10:$H$39</definedName>
    <definedName name="XDO_?FINAL_PER_NET?156?">SFEF!$H$10:$H$58</definedName>
    <definedName name="XDO_?FINAL_PER_NET?157?">SFEF!$H$10:$H$77</definedName>
    <definedName name="XDO_?FINAL_PER_NET?158?">SFEF!$H$10:$H$82</definedName>
    <definedName name="XDO_?FINAL_PER_NET?159?">SCHF!$H$10:$H$52</definedName>
    <definedName name="XDO_?FINAL_PER_NET?16?">#REF!</definedName>
    <definedName name="XDO_?FINAL_PER_NET?160?">SCHF!$H$10:$H$60</definedName>
    <definedName name="XDO_?FINAL_PER_NET?161?">SCHF!$H$10:$H$108</definedName>
    <definedName name="XDO_?FINAL_PER_NET?162?">SCHF!$H$10:$H$120</definedName>
    <definedName name="XDO_?FINAL_PER_NET?163?">SCHF!$H$10:$H$130</definedName>
    <definedName name="XDO_?FINAL_PER_NET?164?">SCHF!$H$10:$H$149</definedName>
    <definedName name="XDO_?FINAL_PER_NET?165?">SCHF!$H$10:$H$159</definedName>
    <definedName name="XDO_?FINAL_PER_NET?166?">SCHF!$H$10:$H$164</definedName>
    <definedName name="XDO_?FINAL_PER_NET?167?">SMUSD!$H$18:$H$46</definedName>
    <definedName name="XDO_?FINAL_PER_NET?168?">SMUSD!$H$18:$H$58</definedName>
    <definedName name="XDO_?FINAL_PER_NET?169?">SMUSD!$H$18:$H$72</definedName>
    <definedName name="XDO_?FINAL_PER_NET?17?">#REF!</definedName>
    <definedName name="XDO_?FINAL_PER_NET?170?">SMUSD!$H$18:$H$98</definedName>
    <definedName name="XDO_?FINAL_PER_NET?171?">SMUSD!$H$18:$H$105</definedName>
    <definedName name="XDO_?FINAL_PER_NET?172?">SMUSD!$H$18:$H$116</definedName>
    <definedName name="XDO_?FINAL_PER_NET?173?">SMUSD!$H$18:$H$126</definedName>
    <definedName name="XDO_?FINAL_PER_NET?174?">SMUSD!$H$18:$H$131</definedName>
    <definedName name="XDO_?FINAL_PER_NET?175?">SMIDCAP!$H$10:$H$81</definedName>
    <definedName name="XDO_?FINAL_PER_NET?176?">SMIDCAP!$H$10:$H$106</definedName>
    <definedName name="XDO_?FINAL_PER_NET?177?">SMIDCAP!$H$10:$H$126</definedName>
    <definedName name="XDO_?FINAL_PER_NET?178?">SMIDCAP!$H$10:$H$131</definedName>
    <definedName name="XDO_?FINAL_PER_NET?179?">SMCMF!$H$24:$H$26</definedName>
    <definedName name="XDO_?FINAL_PER_NET?18?">#REF!</definedName>
    <definedName name="XDO_?FINAL_PER_NET?180?">SMCMF!$H$24:$H$55</definedName>
    <definedName name="XDO_?FINAL_PER_NET?181?">SMCMF!$H$24:$H$60</definedName>
    <definedName name="XDO_?FINAL_PER_NET?182?">SMCOMMA!$H$10:$H$29</definedName>
    <definedName name="XDO_?FINAL_PER_NET?183?">SMCOMMA!$H$10:$H$72</definedName>
    <definedName name="XDO_?FINAL_PER_NET?184?">SMCOMMA!$H$10:$H$77</definedName>
    <definedName name="XDO_?FINAL_PER_NET?185?">SMGF!$H$24:$H$31</definedName>
    <definedName name="XDO_?FINAL_PER_NET?186?">SMGF!$H$24:$H$35</definedName>
    <definedName name="XDO_?FINAL_PER_NET?187?">SMGF!$H$24:$H$62</definedName>
    <definedName name="XDO_?FINAL_PER_NET?188?">SMGF!$H$24:$H$67</definedName>
    <definedName name="XDO_?FINAL_PER_NET?189?">SFLEXI!$H$10:$H$84</definedName>
    <definedName name="XDO_?FINAL_PER_NET?19?">#REF!</definedName>
    <definedName name="XDO_?FINAL_PER_NET?190?">SFLEXI!$H$10:$H$92</definedName>
    <definedName name="XDO_?FINAL_PER_NET?191?">SFLEXI!$H$10:$H$113</definedName>
    <definedName name="XDO_?FINAL_PER_NET?192?">SFLEXI!$H$10:$H$132</definedName>
    <definedName name="XDO_?FINAL_PER_NET?193?">SFLEXI!$H$10:$H$137</definedName>
    <definedName name="XDO_?FINAL_PER_NET?194?">SMAAF!$H$10:$H$59</definedName>
    <definedName name="XDO_?FINAL_PER_NET?195?">SMAAF!$H$10:$H$71</definedName>
    <definedName name="XDO_?FINAL_PER_NET?196?">SMAAF!$H$10:$H$67</definedName>
    <definedName name="XDO_?FINAL_PER_NET?197?">SMAAF!$H$10:$H$100</definedName>
    <definedName name="XDO_?FINAL_PER_NET?198?">SMAAF!$H$10:$H$113</definedName>
    <definedName name="XDO_?FINAL_PER_NET?199?">SMAAF!$H$10:$H$118</definedName>
    <definedName name="XDO_?FINAL_PER_NET?2?">#REF!</definedName>
    <definedName name="XDO_?FINAL_PER_NET?20?">#REF!</definedName>
    <definedName name="XDO_?FINAL_PER_NET?200?">SMAAF!$H$10:$H$126</definedName>
    <definedName name="XDO_?FINAL_PER_NET?201?">SMAAF!$H$10:$H$139</definedName>
    <definedName name="XDO_?FINAL_PER_NET?202?">SMAAF!$H$10:$H$151</definedName>
    <definedName name="XDO_?FINAL_PER_NET?203?">SMAAF!$H$10:$H$156</definedName>
    <definedName name="XDO_?FINAL_PER_NET?204?">SBLUECHIP!$H$10:$H$58</definedName>
    <definedName name="XDO_?FINAL_PER_NET?205?">SBLUECHIP!$H$10:$H$84</definedName>
    <definedName name="XDO_?FINAL_PER_NET?206?">SBLUECHIP!$H$10:$H$104</definedName>
    <definedName name="XDO_?FINAL_PER_NET?207?">SBLUECHIP!$H$10:$H$109</definedName>
    <definedName name="XDO_?FINAL_PER_NET?208?">SAOF!$H$10:$H$182</definedName>
    <definedName name="XDO_?FINAL_PER_NET?209?">SAOF!$H$10:$H$191</definedName>
    <definedName name="XDO_?FINAL_PER_NET?21?">#REF!</definedName>
    <definedName name="XDO_?FINAL_PER_NET?210?">SAOF!$H$10:$H$211</definedName>
    <definedName name="XDO_?FINAL_PER_NET?211?">SAOF!$H$10:$H$215</definedName>
    <definedName name="XDO_?FINAL_PER_NET?212?">SAOF!$H$10:$H$222</definedName>
    <definedName name="XDO_?FINAL_PER_NET?213?">SAOF!$H$10:$H$232</definedName>
    <definedName name="XDO_?FINAL_PER_NET?214?">SAOF!$H$10:$H$244</definedName>
    <definedName name="XDO_?FINAL_PER_NET?215?">SAOF!$H$10:$H$249</definedName>
    <definedName name="XDO_?FINAL_PER_NET?216?">SIF!$H$10:$H$49</definedName>
    <definedName name="XDO_?FINAL_PER_NET?217?">SIF!$H$10:$H$57</definedName>
    <definedName name="XDO_?FINAL_PER_NET?218?">SIF!$H$10:$H$96</definedName>
    <definedName name="XDO_?FINAL_PER_NET?219?">SIF!$H$10:$H$101</definedName>
    <definedName name="XDO_?FINAL_PER_NET?22?">#REF!</definedName>
    <definedName name="XDO_?FINAL_PER_NET?220?">SMLDF!$H$18:$H$63</definedName>
    <definedName name="XDO_?FINAL_PER_NET?221?">SMLDF!$H$18:$H$75</definedName>
    <definedName name="XDO_?FINAL_PER_NET?222?">SMLDF!$H$18:$H$80</definedName>
    <definedName name="XDO_?FINAL_PER_NET?223?">SMLDF!$H$18:$H$91</definedName>
    <definedName name="XDO_?FINAL_PER_NET?224?">SMLDF!$H$18:$H$104</definedName>
    <definedName name="XDO_?FINAL_PER_NET?225?">SMLDF!$H$18:$H$114</definedName>
    <definedName name="XDO_?FINAL_PER_NET?226?">SMLDF!$H$18:$H$121</definedName>
    <definedName name="XDO_?FINAL_PER_NET?227?">SMLDF!$H$18:$H$131</definedName>
    <definedName name="XDO_?FINAL_PER_NET?228?">SMLDF!$H$18:$H$136</definedName>
    <definedName name="XDO_?FINAL_PER_NET?229?">SSTDF!$H$18:$H$82</definedName>
    <definedName name="XDO_?FINAL_PER_NET?23?">#REF!</definedName>
    <definedName name="XDO_?FINAL_PER_NET?230?">SSTDF!$H$18:$H$96</definedName>
    <definedName name="XDO_?FINAL_PER_NET?231?">SSTDF!$H$18:$H$100</definedName>
    <definedName name="XDO_?FINAL_PER_NET?232?">SSTDF!$H$18:$H$113</definedName>
    <definedName name="XDO_?FINAL_PER_NET?233?">SSTDF!$H$18:$H$120</definedName>
    <definedName name="XDO_?FINAL_PER_NET?234?">SSTDF!$H$18:$H$130</definedName>
    <definedName name="XDO_?FINAL_PER_NET?235?">SSTDF!$H$18:$H$135</definedName>
    <definedName name="XDO_?FINAL_PER_NET?236?">SETFGOLD!$H$46</definedName>
    <definedName name="XDO_?FINAL_PER_NET?237?">SETFGOLD!$H$46:$H$54</definedName>
    <definedName name="XDO_?FINAL_PER_NET?238?">SETFGOLD!$H$46:$H$59</definedName>
    <definedName name="XDO_?FINAL_PER_NET?239?">SPSU!$H$10:$H$33</definedName>
    <definedName name="XDO_?FINAL_PER_NET?24?">#REF!</definedName>
    <definedName name="XDO_?FINAL_PER_NET?240?">SPSU!$H$10:$H$76</definedName>
    <definedName name="XDO_?FINAL_PER_NET?241?">SPSU!$H$10:$H$81</definedName>
    <definedName name="XDO_?FINAL_PER_NET?242?">SGF!$H$42</definedName>
    <definedName name="XDO_?FINAL_PER_NET?243?">SGF!$H$42:$H$54</definedName>
    <definedName name="XDO_?FINAL_PER_NET?244?">SGF!$H$42:$H$59</definedName>
    <definedName name="XDO_?FINAL_PER_NET?245?">SBISENSEX!$H$10:$H$39</definedName>
    <definedName name="XDO_?FINAL_PER_NET?246?">SBISENSEX!$H$10:$H$82</definedName>
    <definedName name="XDO_?FINAL_PER_NET?247?">SBISENSEX!$H$10:$H$87</definedName>
    <definedName name="XDO_?FINAL_PER_NET?248?">SSCF!$H$10:$H$64</definedName>
    <definedName name="XDO_?FINAL_PER_NET?249?">SSCF!$H$10:$H$75</definedName>
    <definedName name="XDO_?FINAL_PER_NET?25?">#REF!</definedName>
    <definedName name="XDO_?FINAL_PER_NET?250?">SSCF!$H$10:$H$108</definedName>
    <definedName name="XDO_?FINAL_PER_NET?251?">SSCF!$H$10:$H$113</definedName>
    <definedName name="XDO_?FINAL_PER_NET?252?">SBPF!$H$18:$H$62</definedName>
    <definedName name="XDO_?FINAL_PER_NET?253?">SBPF!$H$18:$H$73</definedName>
    <definedName name="XDO_?FINAL_PER_NET?254?">SBPF!$H$18:$H$77</definedName>
    <definedName name="XDO_?FINAL_PER_NET?255?">SBPF!$H$18:$H$96</definedName>
    <definedName name="XDO_?FINAL_PER_NET?256?">SBPF!$H$18:$H$106</definedName>
    <definedName name="XDO_?FINAL_PER_NET?257?">SBPF!$H$18:$H$111</definedName>
    <definedName name="XDO_?FINAL_PER_NET?258?">'STAF-III'!$H$10:$H$21</definedName>
    <definedName name="XDO_?FINAL_PER_NET?259?">'STAF-III'!$H$10:$H$64</definedName>
    <definedName name="XDO_?FINAL_PER_NET?26?">#REF!</definedName>
    <definedName name="XDO_?FINAL_PER_NET?260?">'STAF-III'!$H$10:$H$69</definedName>
    <definedName name="XDO_?FINAL_PER_NET?261?">'SLTAF-I'!$H$10:$H$33</definedName>
    <definedName name="XDO_?FINAL_PER_NET?262?">'SLTAF-I'!$H$10:$H$76</definedName>
    <definedName name="XDO_?FINAL_PER_NET?263?">'SLTAF-I'!$H$10:$H$81</definedName>
    <definedName name="XDO_?FINAL_PER_NET?264?">'SLTAF-II'!$H$10:$H$33</definedName>
    <definedName name="XDO_?FINAL_PER_NET?265?">'SLTAF-II'!$H$10:$H$76</definedName>
    <definedName name="XDO_?FINAL_PER_NET?266?">'SLTAF-II'!$H$10:$H$81</definedName>
    <definedName name="XDO_?FINAL_PER_NET?267?">SBFS!$H$10:$H$35</definedName>
    <definedName name="XDO_?FINAL_PER_NET?268?">SBFS!$H$10:$H$78</definedName>
    <definedName name="XDO_?FINAL_PER_NET?269?">SBFS!$H$10:$H$83</definedName>
    <definedName name="XDO_?FINAL_PER_NET?27?">#REF!</definedName>
    <definedName name="XDO_?FINAL_PER_NET?270?">SETFNN50!$H$10:$H$59</definedName>
    <definedName name="XDO_?FINAL_PER_NET?271?">SETFNN50!$H$10:$H$102</definedName>
    <definedName name="XDO_?FINAL_PER_NET?272?">SETFNN50!$H$10:$H$107</definedName>
    <definedName name="XDO_?FINAL_PER_NET?273?">SETFNIFBK!$H$10:$H$21</definedName>
    <definedName name="XDO_?FINAL_PER_NET?274?">SETFNIFBK!$H$10:$H$64</definedName>
    <definedName name="XDO_?FINAL_PER_NET?275?">SETFNIFBK!$H$10:$H$69</definedName>
    <definedName name="XDO_?FINAL_PER_NET?276?">SETFBSE100!$H$10:$H$110</definedName>
    <definedName name="XDO_?FINAL_PER_NET?277?">SETFBSE100!$H$10:$H$153</definedName>
    <definedName name="XDO_?FINAL_PER_NET?278?">SETFBSE100!$H$10:$H$158</definedName>
    <definedName name="XDO_?FINAL_PER_NET?279?">SESF!$H$10:$H$105</definedName>
    <definedName name="XDO_?FINAL_PER_NET?28?">#REF!</definedName>
    <definedName name="XDO_?FINAL_PER_NET?280?">SESF!$H$10:$H$117</definedName>
    <definedName name="XDO_?FINAL_PER_NET?281?">SESF!$H$10:$H$113</definedName>
    <definedName name="XDO_?FINAL_PER_NET?282?">SESF!$H$10:$H$141</definedName>
    <definedName name="XDO_?FINAL_PER_NET?283?">SESF!$H$10:$H$151</definedName>
    <definedName name="XDO_?FINAL_PER_NET?284?">SESF!$H$10:$H$161</definedName>
    <definedName name="XDO_?FINAL_PER_NET?285?">SESF!$H$10:$H$168</definedName>
    <definedName name="XDO_?FINAL_PER_NET?286?">SESF!$H$10:$H$187</definedName>
    <definedName name="XDO_?FINAL_PER_NET?287?">SESF!$H$10:$H$192</definedName>
    <definedName name="XDO_?FINAL_PER_NET?288?">SETFNIF50!$H$10:$H$59</definedName>
    <definedName name="XDO_?FINAL_PER_NET?289?">SETFNIF50!$H$10:$H$102</definedName>
    <definedName name="XDO_?FINAL_PER_NET?29?">#REF!</definedName>
    <definedName name="XDO_?FINAL_PER_NET?290?">SETFNIF50!$H$10:$H$107</definedName>
    <definedName name="XDO_?FINAL_PER_NET?291?">'SLTAF-III'!$H$10:$H$34</definedName>
    <definedName name="XDO_?FINAL_PER_NET?292?">'SLTAF-III'!$H$10:$H$77</definedName>
    <definedName name="XDO_?FINAL_PER_NET?293?">'SLTAF-III'!$H$10:$H$82</definedName>
    <definedName name="XDO_?FINAL_PER_NET?294?">SETF10GILT!$H$24</definedName>
    <definedName name="XDO_?FINAL_PER_NET?295?">SETF10GILT!$H$24:$H$53</definedName>
    <definedName name="XDO_?FINAL_PER_NET?296?">SETF10GILT!$H$24:$H$58</definedName>
    <definedName name="XDO_?FINAL_PER_NET?297?">'SLTAF-IV'!$H$10:$H$33</definedName>
    <definedName name="XDO_?FINAL_PER_NET?298?">'SLTAF-IV'!$H$10:$H$44</definedName>
    <definedName name="XDO_?FINAL_PER_NET?299?">'SLTAF-IV'!$H$10:$H$77</definedName>
    <definedName name="XDO_?FINAL_PER_NET?3?">#REF!</definedName>
    <definedName name="XDO_?FINAL_PER_NET?30?">#REF!</definedName>
    <definedName name="XDO_?FINAL_PER_NET?300?">'SLTAF-IV'!$H$10:$H$82</definedName>
    <definedName name="XDO_?FINAL_PER_NET?301?">'SLTAF-V'!$H$10:$H$28</definedName>
    <definedName name="XDO_?FINAL_PER_NET?302?">'SLTAF-V'!$H$10:$H$71</definedName>
    <definedName name="XDO_?FINAL_PER_NET?303?">'SLTAF-V'!$H$10:$H$76</definedName>
    <definedName name="XDO_?FINAL_PER_NET?304?">'SLTAF-VI'!$H$10:$H$53</definedName>
    <definedName name="XDO_?FINAL_PER_NET?305?">'SLTAF-VI'!$H$10:$H$96</definedName>
    <definedName name="XDO_?FINAL_PER_NET?306?">'SLTAF-VI'!$H$10:$H$101</definedName>
    <definedName name="XDO_?FINAL_PER_NET?307?">SETFSN50!$H$10:$H$59</definedName>
    <definedName name="XDO_?FINAL_PER_NET?308?">SETFSN50!$H$10:$H$102</definedName>
    <definedName name="XDO_?FINAL_PER_NET?309?">SETFSN50!$H$10:$H$107</definedName>
    <definedName name="XDO_?FINAL_PER_NET?31?">#REF!</definedName>
    <definedName name="XDO_?FINAL_PER_NET?310?">SBIETFQLTY!$H$10:$H$39</definedName>
    <definedName name="XDO_?FINAL_PER_NET?311?">SBIETFQLTY!$H$10:$H$82</definedName>
    <definedName name="XDO_?FINAL_PER_NET?312?">SBIETFQLTY!$H$10:$H$87</definedName>
    <definedName name="XDO_?FINAL_PER_NET?313?">SCBF!$H$18:$H$102</definedName>
    <definedName name="XDO_?FINAL_PER_NET?314?">SCBF!$H$18:$H$116</definedName>
    <definedName name="XDO_?FINAL_PER_NET?315?">SCBF!$H$18:$H$121</definedName>
    <definedName name="XDO_?FINAL_PER_NET?316?">SCBF!$H$18:$H$140</definedName>
    <definedName name="XDO_?FINAL_PER_NET?317?">SCBF!$H$18:$H$150</definedName>
    <definedName name="XDO_?FINAL_PER_NET?318?">SCBF!$H$18:$H$155</definedName>
    <definedName name="XDO_?FINAL_PER_NET?319?">SEMVF!$H$10:$H$59</definedName>
    <definedName name="XDO_?FINAL_PER_NET?32?">#REF!</definedName>
    <definedName name="XDO_?FINAL_PER_NET?320?">SEMVF!$H$10:$H$102</definedName>
    <definedName name="XDO_?FINAL_PER_NET?321?">SEMVF!$H$10:$H$107</definedName>
    <definedName name="XDO_?FINAL_PER_NET?322?">'SFMP- Series 1'!$H$26:$H$31</definedName>
    <definedName name="XDO_?FINAL_PER_NET?323?">'SFMP- Series 1'!$H$26:$H$49</definedName>
    <definedName name="XDO_?FINAL_PER_NET?324?">'SFMP- Series 1'!$H$26:$H$64</definedName>
    <definedName name="XDO_?FINAL_PER_NET?325?">'SFMP- Series 1'!$H$26:$H$69</definedName>
    <definedName name="XDO_?FINAL_PER_NET?326?">'SFMP- Series 6'!$H$26:$H$29</definedName>
    <definedName name="XDO_?FINAL_PER_NET?327?">'SFMP- Series 6'!$H$26:$H$47</definedName>
    <definedName name="XDO_?FINAL_PER_NET?328?">'SFMP- Series 6'!$H$26:$H$62</definedName>
    <definedName name="XDO_?FINAL_PER_NET?329?">'SFMP- Series 6'!$H$26:$H$67</definedName>
    <definedName name="XDO_?FINAL_PER_NET?33?">SLMF!$H$10:$H$84</definedName>
    <definedName name="XDO_?FINAL_PER_NET?330?">'SFMP- Series 34'!$H$26</definedName>
    <definedName name="XDO_?FINAL_PER_NET?331?">'SFMP- Series 34'!$H$26:$H$41</definedName>
    <definedName name="XDO_?FINAL_PER_NET?332?">'SFMP- Series 34'!$H$26:$H$56</definedName>
    <definedName name="XDO_?FINAL_PER_NET?333?">'SFMP- Series 34'!$H$26:$H$61</definedName>
    <definedName name="XDO_?FINAL_PER_NET?334?">'SMCBF-IP'!$H$10:$H$39</definedName>
    <definedName name="XDO_?FINAL_PER_NET?335?">'SMCBF-IP'!$H$10:$H$47</definedName>
    <definedName name="XDO_?FINAL_PER_NET?336?">'SMCBF-IP'!$H$10:$H$49</definedName>
    <definedName name="XDO_?FINAL_PER_NET?337?">'SMCBF-IP'!$H$10:$H$51</definedName>
    <definedName name="XDO_?FINAL_PER_NET?338?">'SMCBF-IP'!$H$10:$H$62</definedName>
    <definedName name="XDO_?FINAL_PER_NET?339?">'SMCBF-IP'!$H$10:$H$91</definedName>
    <definedName name="XDO_?FINAL_PER_NET?34?">SLMF!$H$10:$H$90</definedName>
    <definedName name="XDO_?FINAL_PER_NET?340?">'SMCBF-IP'!$H$10:$H$96</definedName>
    <definedName name="XDO_?FINAL_PER_NET?341?">SFRDF!$H$18:$H$27</definedName>
    <definedName name="XDO_?FINAL_PER_NET?342?">SFRDF!$H$18:$H$38</definedName>
    <definedName name="XDO_?FINAL_PER_NET?343?">SFRDF!$H$18:$H$42</definedName>
    <definedName name="XDO_?FINAL_PER_NET?344?">SFRDF!$H$18:$H$61</definedName>
    <definedName name="XDO_?FINAL_PER_NET?345?">SFRDF!$H$18:$H$71</definedName>
    <definedName name="XDO_?FINAL_PER_NET?346?">SFRDF!$H$18:$H$76</definedName>
    <definedName name="XDO_?FINAL_PER_NET?347?">SBIETFIT!$H$10:$H$19</definedName>
    <definedName name="XDO_?FINAL_PER_NET?348?">SBIETFIT!$H$10:$H$62</definedName>
    <definedName name="XDO_?FINAL_PER_NET?349?">SBIETFIT!$H$10:$H$67</definedName>
    <definedName name="XDO_?FINAL_PER_NET?35?">SLMF!$H$10:$H$94</definedName>
    <definedName name="XDO_?FINAL_PER_NET?350?">SBIETFPB!$H$10:$H$19</definedName>
    <definedName name="XDO_?FINAL_PER_NET?351?">SBIETFPB!$H$10:$H$62</definedName>
    <definedName name="XDO_?FINAL_PER_NET?352?">SBIETFPB!$H$10:$H$67</definedName>
    <definedName name="XDO_?FINAL_PER_NET?353?">'SRBF-AP'!$H$10:$H$49</definedName>
    <definedName name="XDO_?FINAL_PER_NET?354?">'SRBF-AP'!$H$10:$H$65</definedName>
    <definedName name="XDO_?FINAL_PER_NET?355?">'SRBF-AP'!$H$10:$H$70</definedName>
    <definedName name="XDO_?FINAL_PER_NET?356?">'SRBF-AP'!$H$10:$H$77</definedName>
    <definedName name="XDO_?FINAL_PER_NET?357?">'SRBF-AP'!$H$10:$H$98</definedName>
    <definedName name="XDO_?FINAL_PER_NET?358?">'SRBF-AP'!$H$10:$H$103</definedName>
    <definedName name="XDO_?FINAL_PER_NET?359?">'SRBF-AHP'!$H$10:$H$49</definedName>
    <definedName name="XDO_?FINAL_PER_NET?36?">SLMF!$H$10:$H$134</definedName>
    <definedName name="XDO_?FINAL_PER_NET?360?">'SRBF-AHP'!$H$10:$H$57</definedName>
    <definedName name="XDO_?FINAL_PER_NET?361?">'SRBF-AHP'!$H$10:$H$62</definedName>
    <definedName name="XDO_?FINAL_PER_NET?362?">'SRBF-AHP'!$H$10:$H$72</definedName>
    <definedName name="XDO_?FINAL_PER_NET?363?">'SRBF-AHP'!$H$10:$H$78</definedName>
    <definedName name="XDO_?FINAL_PER_NET?364?">'SRBF-AHP'!$H$10:$H$86</definedName>
    <definedName name="XDO_?FINAL_PER_NET?365?">'SRBF-AHP'!$H$10:$H$107</definedName>
    <definedName name="XDO_?FINAL_PER_NET?366?">'SRBF-AHP'!$H$10:$H$112</definedName>
    <definedName name="XDO_?FINAL_PER_NET?367?">'SRBF-CHP'!$H$10:$H$48</definedName>
    <definedName name="XDO_?FINAL_PER_NET?368?">'SRBF-CHP'!$H$10:$H$67</definedName>
    <definedName name="XDO_?FINAL_PER_NET?369?">'SRBF-CHP'!$H$10:$H$76</definedName>
    <definedName name="XDO_?FINAL_PER_NET?37?">SLMF!$H$10:$H$139</definedName>
    <definedName name="XDO_?FINAL_PER_NET?370?">'SRBF-CHP'!$H$10:$H$105</definedName>
    <definedName name="XDO_?FINAL_PER_NET?371?">'SRBF-CHP'!$H$10:$H$110</definedName>
    <definedName name="XDO_?FINAL_PER_NET?372?">'SRBF-CP'!$H$10:$H$48</definedName>
    <definedName name="XDO_?FINAL_PER_NET?373?">'SRBF-CP'!$H$10:$H$66</definedName>
    <definedName name="XDO_?FINAL_PER_NET?374?">'SRBF-CP'!$H$10:$H$74</definedName>
    <definedName name="XDO_?FINAL_PER_NET?375?">'SRBF-CP'!$H$10:$H$103</definedName>
    <definedName name="XDO_?FINAL_PER_NET?376?">'SRBF-CP'!$H$10:$H$108</definedName>
    <definedName name="XDO_?FINAL_PER_NET?377?">'SIA-US EQUITY FOF'!$H$14</definedName>
    <definedName name="XDO_?FINAL_PER_NET?378?">'SIA-US EQUITY FOF'!$H$14:$H$53</definedName>
    <definedName name="XDO_?FINAL_PER_NET?379?">'SIA-US EQUITY FOF'!$H$14:$H$58</definedName>
    <definedName name="XDO_?FINAL_PER_NET?38?">SLTEF!$H$10:$H$75</definedName>
    <definedName name="XDO_?FINAL_PER_NET?380?">'SFMP- Series 41'!$H$18:$H$19</definedName>
    <definedName name="XDO_?FINAL_PER_NET?381?">'SFMP- Series 41'!$H$18:$H$27</definedName>
    <definedName name="XDO_?FINAL_PER_NET?382?">'SFMP- Series 41'!$H$18:$H$34</definedName>
    <definedName name="XDO_?FINAL_PER_NET?383?">'SFMP- Series 41'!$H$18:$H$53</definedName>
    <definedName name="XDO_?FINAL_PER_NET?384?">'SFMP- Series 41'!$H$18:$H$68</definedName>
    <definedName name="XDO_?FINAL_PER_NET?385?">'SFMP- Series 41'!$H$18:$H$73</definedName>
    <definedName name="XDO_?FINAL_PER_NET?386?">'SFMP- Series 42'!$H$18</definedName>
    <definedName name="XDO_?FINAL_PER_NET?387?">'SFMP- Series 42'!$H$18:$H$40</definedName>
    <definedName name="XDO_?FINAL_PER_NET?388?">'SFMP- Series 42'!$H$18:$H$61</definedName>
    <definedName name="XDO_?FINAL_PER_NET?389?">'SFMP- Series 42'!$H$18:$H$76</definedName>
    <definedName name="XDO_?FINAL_PER_NET?39?">SLTEF!$H$10:$H$119</definedName>
    <definedName name="XDO_?FINAL_PER_NET?390?">'SFMP- Series 42'!$H$18:$H$81</definedName>
    <definedName name="XDO_?FINAL_PER_NET?391?">'SFMP- Series 43'!$H$26:$H$34</definedName>
    <definedName name="XDO_?FINAL_PER_NET?392?">'SFMP- Series 43'!$H$26:$H$52</definedName>
    <definedName name="XDO_?FINAL_PER_NET?393?">'SFMP- Series 43'!$H$26:$H$67</definedName>
    <definedName name="XDO_?FINAL_PER_NET?394?">'SFMP- Series 43'!$H$26:$H$72</definedName>
    <definedName name="XDO_?FINAL_PER_NET?395?">'SNN50'!$H$10:$H$59</definedName>
    <definedName name="XDO_?FINAL_PER_NET?396?">'SNN50'!$H$10:$H$102</definedName>
    <definedName name="XDO_?FINAL_PER_NET?397?">'SNN50'!$H$10:$H$107</definedName>
    <definedName name="XDO_?FINAL_PER_NET?398?">'SFMP- Series 44'!$H$26:$H$31</definedName>
    <definedName name="XDO_?FINAL_PER_NET?399?">'SFMP- Series 44'!$H$26:$H$52</definedName>
    <definedName name="XDO_?FINAL_PER_NET?4?">#REF!</definedName>
    <definedName name="XDO_?FINAL_PER_NET?40?">SLTEF!$H$10:$H$124</definedName>
    <definedName name="XDO_?FINAL_PER_NET?400?">'SFMP- Series 44'!$H$26:$H$67</definedName>
    <definedName name="XDO_?FINAL_PER_NET?401?">'SFMP- Series 44'!$H$26:$H$72</definedName>
    <definedName name="XDO_?FINAL_PER_NET?402?">'SFMP- Series 45'!$H$26:$H$33</definedName>
    <definedName name="XDO_?FINAL_PER_NET?403?">'SFMP- Series 45'!$H$26:$H$55</definedName>
    <definedName name="XDO_?FINAL_PER_NET?404?">'SFMP- Series 45'!$H$26:$H$70</definedName>
    <definedName name="XDO_?FINAL_PER_NET?405?">'SFMP- Series 45'!$H$26:$H$75</definedName>
    <definedName name="XDO_?FINAL_PER_NET?406?">SBIETFCON!$H$10:$H$39</definedName>
    <definedName name="XDO_?FINAL_PER_NET?407?">SBIETFCON!$H$10:$H$82</definedName>
    <definedName name="XDO_?FINAL_PER_NET?408?">SBIETFCON!$H$10:$H$87</definedName>
    <definedName name="XDO_?FINAL_PER_NET?409?">'SFMP- Series 46'!$H$26:$H$29</definedName>
    <definedName name="XDO_?FINAL_PER_NET?41?">#REF!</definedName>
    <definedName name="XDO_?FINAL_PER_NET?410?">'SFMP- Series 46'!$H$26:$H$47</definedName>
    <definedName name="XDO_?FINAL_PER_NET?411?">'SFMP- Series 46'!$H$26:$H$62</definedName>
    <definedName name="XDO_?FINAL_PER_NET?412?">'SFMP- Series 46'!$H$26:$H$67</definedName>
    <definedName name="XDO_?FINAL_PER_NET?413?">'SFMP- Series 47'!$H$26:$H$27</definedName>
    <definedName name="XDO_?FINAL_PER_NET?414?">'SFMP- Series 47'!$H$26:$H$46</definedName>
    <definedName name="XDO_?FINAL_PER_NET?415?">'SFMP- Series 47'!$H$26:$H$61</definedName>
    <definedName name="XDO_?FINAL_PER_NET?416?">'SFMP- Series 47'!$H$26:$H$66</definedName>
    <definedName name="XDO_?FINAL_PER_NET?417?">'SFMP- Series 48'!$H$26:$H$28</definedName>
    <definedName name="XDO_?FINAL_PER_NET?418?">'SFMP- Series 48'!$H$26:$H$45</definedName>
    <definedName name="XDO_?FINAL_PER_NET?419?">'SFMP- Series 48'!$H$26:$H$60</definedName>
    <definedName name="XDO_?FINAL_PER_NET?42?">#REF!</definedName>
    <definedName name="XDO_?FINAL_PER_NET?420?">'SFMP- Series 48'!$H$26:$H$65</definedName>
    <definedName name="XDO_?FINAL_PER_NET?421?">SBAF!$H$10:$H$80</definedName>
    <definedName name="XDO_?FINAL_PER_NET?422?">SBAF!$H$10:$H$87</definedName>
    <definedName name="XDO_?FINAL_PER_NET?423?">SBAF!$H$10:$H$95</definedName>
    <definedName name="XDO_?FINAL_PER_NET?424?">SBAF!$H$10:$H$91</definedName>
    <definedName name="XDO_?FINAL_PER_NET?425?">SBAF!$H$10:$H$122</definedName>
    <definedName name="XDO_?FINAL_PER_NET?426?">SBAF!$H$10:$H$135</definedName>
    <definedName name="XDO_?FINAL_PER_NET?427?">SBAF!$H$10:$H$141</definedName>
    <definedName name="XDO_?FINAL_PER_NET?428?">SBAF!$H$10:$H$168</definedName>
    <definedName name="XDO_?FINAL_PER_NET?429?">SBAF!$H$10:$H$173</definedName>
    <definedName name="XDO_?FINAL_PER_NET?43?">#REF!</definedName>
    <definedName name="XDO_?FINAL_PER_NET?430?">'SFMP- Series 49'!$H$26:$H$33</definedName>
    <definedName name="XDO_?FINAL_PER_NET?431?">'SFMP- Series 49'!$H$26:$H$52</definedName>
    <definedName name="XDO_?FINAL_PER_NET?432?">'SFMP- Series 49'!$H$26:$H$67</definedName>
    <definedName name="XDO_?FINAL_PER_NET?433?">'SFMP- Series 49'!$H$26:$H$72</definedName>
    <definedName name="XDO_?FINAL_PER_NET?434?">'SFMP- Series 50'!$H$26:$H$30</definedName>
    <definedName name="XDO_?FINAL_PER_NET?435?">'SFMP- Series 50'!$H$26:$H$48</definedName>
    <definedName name="XDO_?FINAL_PER_NET?436?">'SFMP- Series 50'!$H$26:$H$63</definedName>
    <definedName name="XDO_?FINAL_PER_NET?437?">'SFMP- Series 50'!$H$26:$H$68</definedName>
    <definedName name="XDO_?FINAL_PER_NET?438?">'SFMP- Series 51'!$H$26:$H$36</definedName>
    <definedName name="XDO_?FINAL_PER_NET?439?">'SFMP- Series 51'!$H$26:$H$57</definedName>
    <definedName name="XDO_?FINAL_PER_NET?44?">#REF!</definedName>
    <definedName name="XDO_?FINAL_PER_NET?440?">'SFMP- Series 51'!$H$26:$H$72</definedName>
    <definedName name="XDO_?FINAL_PER_NET?441?">'SFMP- Series 51'!$H$26:$H$77</definedName>
    <definedName name="XDO_?FINAL_PER_NET?442?">'SFMP- Series 52'!$H$26:$H$30</definedName>
    <definedName name="XDO_?FINAL_PER_NET?443?">'SFMP- Series 52'!$H$26:$H$51</definedName>
    <definedName name="XDO_?FINAL_PER_NET?444?">'SFMP- Series 52'!$H$26:$H$66</definedName>
    <definedName name="XDO_?FINAL_PER_NET?445?">'SFMP- Series 52'!$H$26:$H$71</definedName>
    <definedName name="XDO_?FINAL_PER_NET?446?">'SFMP- Series 53'!$H$26:$H$34</definedName>
    <definedName name="XDO_?FINAL_PER_NET?447?">'SFMP- Series 53'!$H$26:$H$54</definedName>
    <definedName name="XDO_?FINAL_PER_NET?448?">'SFMP- Series 53'!$H$26:$H$69</definedName>
    <definedName name="XDO_?FINAL_PER_NET?449?">'SFMP- Series 53'!$H$26:$H$74</definedName>
    <definedName name="XDO_?FINAL_PER_NET?45?">#REF!</definedName>
    <definedName name="XDO_?FINAL_PER_NET?450?">'SFMP- Series 54'!$H$26:$H$28</definedName>
    <definedName name="XDO_?FINAL_PER_NET?451?">'SFMP- Series 54'!$H$26:$H$43</definedName>
    <definedName name="XDO_?FINAL_PER_NET?452?">'SFMP- Series 54'!$H$26:$H$58</definedName>
    <definedName name="XDO_?FINAL_PER_NET?453?">'SFMP- Series 54'!$H$26:$H$63</definedName>
    <definedName name="XDO_?FINAL_PER_NET?454?">'SFMP- Series 55'!$H$26:$H$32</definedName>
    <definedName name="XDO_?FINAL_PER_NET?455?">'SFMP- Series 55'!$H$26:$H$52</definedName>
    <definedName name="XDO_?FINAL_PER_NET?456?">'SFMP- Series 55'!$H$26:$H$67</definedName>
    <definedName name="XDO_?FINAL_PER_NET?457?">'SFMP- Series 55'!$H$26:$H$72</definedName>
    <definedName name="XDO_?FINAL_PER_NET?458?">'SFMP- Series 56'!$H$26:$H$28</definedName>
    <definedName name="XDO_?FINAL_PER_NET?459?">'SFMP- Series 56'!$H$26:$H$44</definedName>
    <definedName name="XDO_?FINAL_PER_NET?46?">#REF!</definedName>
    <definedName name="XDO_?FINAL_PER_NET?460?">'SFMP- Series 56'!$H$26:$H$59</definedName>
    <definedName name="XDO_?FINAL_PER_NET?461?">'SFMP- Series 56'!$H$26:$H$64</definedName>
    <definedName name="XDO_?FINAL_PER_NET?462?">'SFMP- Series 57'!$H$26:$H$29</definedName>
    <definedName name="XDO_?FINAL_PER_NET?463?">'SFMP- Series 57'!$H$26:$H$50</definedName>
    <definedName name="XDO_?FINAL_PER_NET?464?">'SFMP- Series 57'!$H$26:$H$65</definedName>
    <definedName name="XDO_?FINAL_PER_NET?465?">'SFMP- Series 57'!$H$26:$H$70</definedName>
    <definedName name="XDO_?FINAL_PER_NET?466?">'SFMP- Series 58'!$H$26:$H$31</definedName>
    <definedName name="XDO_?FINAL_PER_NET?467?">'SFMP- Series 58'!$H$26:$H$49</definedName>
    <definedName name="XDO_?FINAL_PER_NET?468?">'SFMP- Series 58'!$H$26:$H$64</definedName>
    <definedName name="XDO_?FINAL_PER_NET?469?">'SFMP- Series 58'!$H$26:$H$69</definedName>
    <definedName name="XDO_?FINAL_PER_NET?47?">SMGLF!$H$10:$H$30</definedName>
    <definedName name="XDO_?FINAL_PER_NET?470?">SCPSE!$H$18:$H$44</definedName>
    <definedName name="XDO_?FINAL_PER_NET?471?">SCPSE!$H$18:$H$53</definedName>
    <definedName name="XDO_?FINAL_PER_NET?472?">SCPSE!$H$18:$H$131</definedName>
    <definedName name="XDO_?FINAL_PER_NET?473?">SCPSE!$H$18:$H$158</definedName>
    <definedName name="XDO_?FINAL_PER_NET?474?">SCPSE!$H$18:$H$163</definedName>
    <definedName name="XDO_?FINAL_PER_NET?475?">'SFMP- Series 59'!$H$38:$H$40</definedName>
    <definedName name="XDO_?FINAL_PER_NET?476?">'SFMP- Series 59'!$H$38:$H$55</definedName>
    <definedName name="XDO_?FINAL_PER_NET?477?">'SFMP- Series 59'!$H$38:$H$60</definedName>
    <definedName name="XDO_?FINAL_PER_NET?478?">'SFMP- Series 60'!$H$26:$H$30</definedName>
    <definedName name="XDO_?FINAL_PER_NET?479?">'SFMP- Series 60'!$H$26:$H$49</definedName>
    <definedName name="XDO_?FINAL_PER_NET?48?">SMGLF!$H$10:$H$38</definedName>
    <definedName name="XDO_?FINAL_PER_NET?480?">'SFMP- Series 60'!$H$26:$H$64</definedName>
    <definedName name="XDO_?FINAL_PER_NET?481?">'SFMP- Series 60'!$H$26:$H$69</definedName>
    <definedName name="XDO_?FINAL_PER_NET?482?">SMCF!$H$10:$H$49</definedName>
    <definedName name="XDO_?FINAL_PER_NET?483?">SMCF!$H$10:$H$64</definedName>
    <definedName name="XDO_?FINAL_PER_NET?484?">SMCF!$H$10:$H$75</definedName>
    <definedName name="XDO_?FINAL_PER_NET?485?">SMCF!$H$10:$H$94</definedName>
    <definedName name="XDO_?FINAL_PER_NET?486?">SMCF!$H$10:$H$99</definedName>
    <definedName name="XDO_?FINAL_PER_NET?487?">'SFMP- Series 61'!$H$26:$H$36</definedName>
    <definedName name="XDO_?FINAL_PER_NET?488?">'SFMP- Series 61'!$H$26:$H$56</definedName>
    <definedName name="XDO_?FINAL_PER_NET?489?">'SFMP- Series 61'!$H$26:$H$71</definedName>
    <definedName name="XDO_?FINAL_PER_NET?49?">SMGLF!$H$10:$H$41</definedName>
    <definedName name="XDO_?FINAL_PER_NET?490?">'SFMP- Series 61'!$H$26:$H$76</definedName>
    <definedName name="XDO_?FINAL_PER_NET?491?">'SFMP- Series 66'!$H$26:$H$34</definedName>
    <definedName name="XDO_?FINAL_PER_NET?492?">'SFMP- Series 66'!$H$26:$H$53</definedName>
    <definedName name="XDO_?FINAL_PER_NET?493?">'SFMP- Series 66'!$H$26:$H$68</definedName>
    <definedName name="XDO_?FINAL_PER_NET?494?">'SFMP- Series 66'!$H$26:$H$73</definedName>
    <definedName name="XDO_?FINAL_PER_NET?495?">'SFMP- Series 67'!$H$26:$H$34</definedName>
    <definedName name="XDO_?FINAL_PER_NET?496?">'SFMP- Series 67'!$H$26:$H$55</definedName>
    <definedName name="XDO_?FINAL_PER_NET?497?">'SFMP- Series 67'!$H$26:$H$70</definedName>
    <definedName name="XDO_?FINAL_PER_NET?498?">'SFMP- Series 67'!$H$26:$H$75</definedName>
    <definedName name="XDO_?FINAL_PER_NET?499?">'SFMP- Series 64'!$H$24</definedName>
    <definedName name="XDO_?FINAL_PER_NET?5?">#REF!</definedName>
    <definedName name="XDO_?FINAL_PER_NET?50?">SMGLF!$H$10:$H$78</definedName>
    <definedName name="XDO_?FINAL_PER_NET?500?">'SFMP- Series 64'!$H$24:$H$32</definedName>
    <definedName name="XDO_?FINAL_PER_NET?501?">'SFMP- Series 64'!$H$24:$H$50</definedName>
    <definedName name="XDO_?FINAL_PER_NET?502?">'SFMP- Series 64'!$H$24:$H$65</definedName>
    <definedName name="XDO_?FINAL_PER_NET?503?">'SFMP- Series 64'!$H$24:$H$70</definedName>
    <definedName name="XDO_?FINAL_PER_NET?504?">'SFMP- Series 68'!$H$24</definedName>
    <definedName name="XDO_?FINAL_PER_NET?505?">'SFMP- Series 68'!$H$24:$H$41</definedName>
    <definedName name="XDO_?FINAL_PER_NET?506?">'SFMP- Series 68'!$H$24:$H$56</definedName>
    <definedName name="XDO_?FINAL_PER_NET?507?">'SFMP- Series 68'!$H$24:$H$61</definedName>
    <definedName name="XDO_?FINAL_PER_NET?508?">SNM150IF!$H$10:$H$159</definedName>
    <definedName name="XDO_?FINAL_PER_NET?509?">SNM150IF!$H$10:$H$202</definedName>
    <definedName name="XDO_?FINAL_PER_NET?51?">SMGLF!$H$10:$H$83</definedName>
    <definedName name="XDO_?FINAL_PER_NET?510?">SNM150IF!$H$10:$H$207</definedName>
    <definedName name="XDO_?FINAL_PER_NET?511?">SNS250IF!$H$10:$H$259</definedName>
    <definedName name="XDO_?FINAL_PER_NET?512?">SNS250IF!$H$10:$H$302</definedName>
    <definedName name="XDO_?FINAL_PER_NET?513?">SNS250IF!$H$10:$H$307</definedName>
    <definedName name="XDO_?FINAL_PER_NET?514?">'SCIGI-JUN 2036'!$H$24:$H$26</definedName>
    <definedName name="XDO_?FINAL_PER_NET?515?">'SCIGI-JUN 2036'!$H$24:$H$55</definedName>
    <definedName name="XDO_?FINAL_PER_NET?516?">'SCIGI-JUN 2036'!$H$24:$H$60</definedName>
    <definedName name="XDO_?FINAL_PER_NET?517?">'SCIGI-APR 2029'!$H$24</definedName>
    <definedName name="XDO_?FINAL_PER_NET?518?">'SCIGI-APR 2029'!$H$24:$H$53</definedName>
    <definedName name="XDO_?FINAL_PER_NET?519?">'SCIGI-APR 2029'!$H$24:$H$58</definedName>
    <definedName name="XDO_?FINAL_PER_NET?52?">#REF!</definedName>
    <definedName name="XDO_?FINAL_PER_NET?520?">'SCISI-SEP 2027'!$H$24</definedName>
    <definedName name="XDO_?FINAL_PER_NET?521?">'SCISI-SEP 2027'!$H$24:$H$44</definedName>
    <definedName name="XDO_?FINAL_PER_NET?522?">'SCISI-SEP 2027'!$H$24:$H$71</definedName>
    <definedName name="XDO_?FINAL_PER_NET?523?">'SCISI-SEP 2027'!$H$24:$H$76</definedName>
    <definedName name="XDO_?FINAL_PER_NET?524?">'SFMP- Series 72'!$H$38:$H$41</definedName>
    <definedName name="XDO_?FINAL_PER_NET?525?">'SFMP- Series 72'!$H$38:$H$56</definedName>
    <definedName name="XDO_?FINAL_PER_NET?526?">'SFMP- Series 72'!$H$38:$H$61</definedName>
    <definedName name="XDO_?FINAL_PER_NET?527?">'SFMP- Series 73'!$H$38:$H$41</definedName>
    <definedName name="XDO_?FINAL_PER_NET?528?">'SFMP- Series 73'!$H$38:$H$56</definedName>
    <definedName name="XDO_?FINAL_PER_NET?529?">'SFMP- Series 73'!$H$38:$H$61</definedName>
    <definedName name="XDO_?FINAL_PER_NET?53?">#REF!</definedName>
    <definedName name="XDO_?FINAL_PER_NET?530?">SLDF!$H$24:$H$30</definedName>
    <definedName name="XDO_?FINAL_PER_NET?531?">SLDF!$H$24:$H$51</definedName>
    <definedName name="XDO_?FINAL_PER_NET?532?">SLDF!$H$24:$H$61</definedName>
    <definedName name="XDO_?FINAL_PER_NET?533?">SLDF!$H$24:$H$66</definedName>
    <definedName name="XDO_?FINAL_PER_NET?534?">'SFMP- Series 74'!$H$26:$H$33</definedName>
    <definedName name="XDO_?FINAL_PER_NET?535?">'SFMP- Series 74'!$H$26:$H$48</definedName>
    <definedName name="XDO_?FINAL_PER_NET?536?">'SFMP- Series 74'!$H$26:$H$63</definedName>
    <definedName name="XDO_?FINAL_PER_NET?537?">'SFMP- Series 74'!$H$26:$H$68</definedName>
    <definedName name="XDO_?FINAL_PER_NET?538?">'SFMP- Series 76'!$H$18:$H$20</definedName>
    <definedName name="XDO_?FINAL_PER_NET?539?">'SFMP- Series 76'!$H$18:$H$30</definedName>
    <definedName name="XDO_?FINAL_PER_NET?54?">#REF!</definedName>
    <definedName name="XDO_?FINAL_PER_NET?540?">'SFMP- Series 76'!$H$18:$H$46</definedName>
    <definedName name="XDO_?FINAL_PER_NET?541?">'SFMP- Series 76'!$H$18:$H$61</definedName>
    <definedName name="XDO_?FINAL_PER_NET?542?">'SFMP- Series 76'!$H$18:$H$66</definedName>
    <definedName name="XDO_?FINAL_PER_NET?543?">'SFMP- Series 78'!$H$18:$H$21</definedName>
    <definedName name="XDO_?FINAL_PER_NET?544?">'SFMP- Series 78'!$H$18:$H$33</definedName>
    <definedName name="XDO_?FINAL_PER_NET?545?">'SFMP- Series 78'!$H$18:$H$48</definedName>
    <definedName name="XDO_?FINAL_PER_NET?546?">'SFMP- Series 78'!$H$18:$H$63</definedName>
    <definedName name="XDO_?FINAL_PER_NET?547?">'SFMP- Series 78'!$H$18:$H$68</definedName>
    <definedName name="XDO_?FINAL_PER_NET?548?">SDYF!$H$10:$H$44</definedName>
    <definedName name="XDO_?FINAL_PER_NET?549?">SDYF!$H$10:$H$57</definedName>
    <definedName name="XDO_?FINAL_PER_NET?55?">#REF!</definedName>
    <definedName name="XDO_?FINAL_PER_NET?550?">SDYF!$H$10:$H$52</definedName>
    <definedName name="XDO_?FINAL_PER_NET?551?">SDYF!$H$10:$H$96</definedName>
    <definedName name="XDO_?FINAL_PER_NET?552?">SDYF!$H$10:$H$101</definedName>
    <definedName name="XDO_?FINAL_PER_NET?553?">'SFMP- Series 79'!$H$18:$H$21</definedName>
    <definedName name="XDO_?FINAL_PER_NET?554?">'SFMP- Series 79'!$H$18:$H$44</definedName>
    <definedName name="XDO_?FINAL_PER_NET?555?">'SFMP- Series 79'!$H$18:$H$59</definedName>
    <definedName name="XDO_?FINAL_PER_NET?556?">'SFMP- Series 79'!$H$18:$H$64</definedName>
    <definedName name="XDO_?FINAL_PER_NET?557?">'SFMP- Series 80'!$H$18</definedName>
    <definedName name="XDO_?FINAL_PER_NET?558?">'SFMP- Series 80'!$H$18:$H$36</definedName>
    <definedName name="XDO_?FINAL_PER_NET?559?">'SFMP- Series 80'!$H$18:$H$47</definedName>
    <definedName name="XDO_?FINAL_PER_NET?56?">#REF!</definedName>
    <definedName name="XDO_?FINAL_PER_NET?560?">'SFMP- Series 80'!$H$18:$H$68</definedName>
    <definedName name="XDO_?FINAL_PER_NET?561?">'SFMP- Series 80'!$H$18:$H$73</definedName>
    <definedName name="XDO_?FINAL_PER_NET?562?">'SFMP- Series 81'!$H$18:$H$25</definedName>
    <definedName name="XDO_?FINAL_PER_NET?563?">'SFMP- Series 81'!$H$18:$H$41</definedName>
    <definedName name="XDO_?FINAL_PER_NET?564?">'SFMP- Series 81'!$H$18:$H$56</definedName>
    <definedName name="XDO_?FINAL_PER_NET?565?">'SFMP- Series 81'!$H$18:$H$71</definedName>
    <definedName name="XDO_?FINAL_PER_NET?566?">'SFMP- Series 81'!$H$18:$H$76</definedName>
    <definedName name="XDO_?FINAL_PER_NET?567?">'SBI-BSE-SENSEX-IF'!$H$10:$H$39</definedName>
    <definedName name="XDO_?FINAL_PER_NET?568?">'SBI-BSE-SENSEX-IF'!$H$10:$H$82</definedName>
    <definedName name="XDO_?FINAL_PER_NET?569?">'SBI-BSE-SENSEX-IF'!$H$10:$H$87</definedName>
    <definedName name="XDO_?FINAL_PER_NET?57?">SEHF!$H$10:$H$37</definedName>
    <definedName name="XDO_?FINAL_PER_NET?570?">'SBI Nifty 1 D Rate ETF'!$H$52</definedName>
    <definedName name="XDO_?FINAL_PER_NET?571?">'SBI Nifty 1 D Rate ETF'!$H$52:$H$57</definedName>
    <definedName name="XDO_?FINAL_PER_NET?572?">'SFMP- Series 91'!$H$30:$H$35</definedName>
    <definedName name="XDO_?FINAL_PER_NET?573?">'SFMP- Series 91'!$H$30:$H$49</definedName>
    <definedName name="XDO_?FINAL_PER_NET?574?">'SFMP- Series 91'!$H$30:$H$70</definedName>
    <definedName name="XDO_?FINAL_PER_NET?575?">'SFMP- Series 91'!$H$30:$H$75</definedName>
    <definedName name="XDO_?FINAL_PER_NET?576?">SN50EWIF!$H$10:$H$59</definedName>
    <definedName name="XDO_?FINAL_PER_NET?577?">SN50EWIF!$H$10:$H$102</definedName>
    <definedName name="XDO_?FINAL_PER_NET?578?">SN50EWIF!$H$10:$H$107</definedName>
    <definedName name="XDO_?FINAL_PER_NET?579?">'SFMP- Series 92'!$H$30:$H$35</definedName>
    <definedName name="XDO_?FINAL_PER_NET?58?">SEHF!$H$10:$H$42</definedName>
    <definedName name="XDO_?FINAL_PER_NET?580?">'SFMP- Series 92'!$H$30:$H$47</definedName>
    <definedName name="XDO_?FINAL_PER_NET?581?">'SFMP- Series 92'!$H$30:$H$68</definedName>
    <definedName name="XDO_?FINAL_PER_NET?582?">'SFMP- Series 92'!$H$30:$H$73</definedName>
    <definedName name="XDO_?FINAL_PER_NET?583?">'SBI Energy Opportunities Fund'!$H$10:$H$23</definedName>
    <definedName name="XDO_?FINAL_PER_NET?584?">'SBI Energy Opportunities Fund'!$H$10:$H$48</definedName>
    <definedName name="XDO_?FINAL_PER_NET?585?">'SBI Energy Opportunities Fund'!$H$10:$H$67</definedName>
    <definedName name="XDO_?FINAL_PER_NET?586?">'SBI Energy Opportunities Fund'!$H$10:$H$72</definedName>
    <definedName name="XDO_?FINAL_PER_NET?587?">SBIRIOS!$H$10:$H$51</definedName>
    <definedName name="XDO_?FINAL_PER_NET?588?">SBIRIOS!$H$10:$H$94</definedName>
    <definedName name="XDO_?FINAL_PER_NET?589?">SBIRIOS!$H$10:$H$99</definedName>
    <definedName name="XDO_?FINAL_PER_NET?59?">SEHF!$H$10:$H$52</definedName>
    <definedName name="XDO_?FINAL_PER_NET?590?">#REF!</definedName>
    <definedName name="XDO_?FINAL_PER_NET?591?">#REF!</definedName>
    <definedName name="XDO_?FINAL_PER_NET?592?">#REF!</definedName>
    <definedName name="XDO_?FINAL_PER_NET?593?">#REF!</definedName>
    <definedName name="XDO_?FINAL_PER_NET?594?">#REF!</definedName>
    <definedName name="XDO_?FINAL_PER_NET?595?">#REF!</definedName>
    <definedName name="XDO_?FINAL_PER_NET?596?">#REF!</definedName>
    <definedName name="XDO_?FINAL_PER_NET?597?">#REF!</definedName>
    <definedName name="XDO_?FINAL_PER_NET?6?">#REF!</definedName>
    <definedName name="XDO_?FINAL_PER_NET?60?">SEHF!$H$10:$H$48</definedName>
    <definedName name="XDO_?FINAL_PER_NET?61?">SEHF!$H$10:$H$85</definedName>
    <definedName name="XDO_?FINAL_PER_NET?62?">SEHF!$H$10:$H$99</definedName>
    <definedName name="XDO_?FINAL_PER_NET?63?">SEHF!$H$10:$H$106</definedName>
    <definedName name="XDO_?FINAL_PER_NET?64?">SEHF!$H$10:$H$114</definedName>
    <definedName name="XDO_?FINAL_PER_NET?65?">SEHF!$H$10:$H$122</definedName>
    <definedName name="XDO_?FINAL_PER_NET?66?">SEHF!$H$10:$H$130</definedName>
    <definedName name="XDO_?FINAL_PER_NET?67?">SEHF!$H$10:$H$145</definedName>
    <definedName name="XDO_?FINAL_PER_NET?68?">SEHF!$H$10:$H$150</definedName>
    <definedName name="XDO_?FINAL_PER_NET?69?">#REF!</definedName>
    <definedName name="XDO_?FINAL_PER_NET?7?">#REF!</definedName>
    <definedName name="XDO_?FINAL_PER_NET?70?">#REF!</definedName>
    <definedName name="XDO_?FINAL_PER_NET?71?">#REF!</definedName>
    <definedName name="XDO_?FINAL_PER_NET?72?">#REF!</definedName>
    <definedName name="XDO_?FINAL_PER_NET?73?">#REF!</definedName>
    <definedName name="XDO_?FINAL_PER_NET?74?">#REF!</definedName>
    <definedName name="XDO_?FINAL_PER_NET?75?">#REF!</definedName>
    <definedName name="XDO_?FINAL_PER_NET?76?">SMIF!$H$18:$H$34</definedName>
    <definedName name="XDO_?FINAL_PER_NET?77?">SMIF!$H$18:$H$44</definedName>
    <definedName name="XDO_?FINAL_PER_NET?78?">SMIF!$H$18:$H$65</definedName>
    <definedName name="XDO_?FINAL_PER_NET?79?">SMIF!$H$18:$H$75</definedName>
    <definedName name="XDO_?FINAL_PER_NET?8?">#REF!</definedName>
    <definedName name="XDO_?FINAL_PER_NET?80?">SMIF!$H$18:$H$80</definedName>
    <definedName name="XDO_?FINAL_PER_NET?81?">#REF!</definedName>
    <definedName name="XDO_?FINAL_PER_NET?82?">#REF!</definedName>
    <definedName name="XDO_?FINAL_PER_NET?83?">#REF!</definedName>
    <definedName name="XDO_?FINAL_PER_NET?84?">#REF!</definedName>
    <definedName name="XDO_?FINAL_PER_NET?85?">SCOF!$H$10:$H$51</definedName>
    <definedName name="XDO_?FINAL_PER_NET?86?">SCOF!$H$10:$H$94</definedName>
    <definedName name="XDO_?FINAL_PER_NET?87?">SCOF!$H$10:$H$99</definedName>
    <definedName name="XDO_?FINAL_PER_NET?88?">STOF!$H$10:$H$25</definedName>
    <definedName name="XDO_?FINAL_PER_NET?89?">STOF!$H$10:$H$30</definedName>
    <definedName name="XDO_?FINAL_PER_NET?9?">#REF!</definedName>
    <definedName name="XDO_?FINAL_PER_NET?90?">STOF!$H$10:$H$38</definedName>
    <definedName name="XDO_?FINAL_PER_NET?91?">STOF!$H$10:$H$77</definedName>
    <definedName name="XDO_?FINAL_PER_NET?92?">STOF!$H$10:$H$82</definedName>
    <definedName name="XDO_?FINAL_PER_NET?93?">SHOF!$H$10:$H$30</definedName>
    <definedName name="XDO_?FINAL_PER_NET?94?">SHOF!$H$10:$H$36</definedName>
    <definedName name="XDO_?FINAL_PER_NET?95?">SHOF!$H$10:$H$43</definedName>
    <definedName name="XDO_?FINAL_PER_NET?96?">SHOF!$H$10:$H$76</definedName>
    <definedName name="XDO_?FINAL_PER_NET?97?">SHOF!$H$10:$H$81</definedName>
    <definedName name="XDO_?FINAL_PER_NET?98?">SCF!$H$10:$H$97</definedName>
    <definedName name="XDO_?FINAL_PER_NET?99?">SCF!$H$10:$H$104</definedName>
    <definedName name="XDO_?FINAL_QUANTITE?">#REF!</definedName>
    <definedName name="XDO_?FINAL_QUANTITE?1?">#REF!</definedName>
    <definedName name="XDO_?FINAL_QUANTITE?10?">#REF!</definedName>
    <definedName name="XDO_?FINAL_QUANTITE?100?">SCF!$F$10:$F$108</definedName>
    <definedName name="XDO_?FINAL_QUANTITE?101?">SCF!$F$10:$F$132</definedName>
    <definedName name="XDO_?FINAL_QUANTITE?102?">SCF!$F$10:$F$151</definedName>
    <definedName name="XDO_?FINAL_QUANTITE?103?">SCF!$F$10:$F$156</definedName>
    <definedName name="XDO_?FINAL_QUANTITE?104?">SNIF!$F$10:$F$59</definedName>
    <definedName name="XDO_?FINAL_QUANTITE?105?">SNIF!$F$10:$F$102</definedName>
    <definedName name="XDO_?FINAL_QUANTITE?106?">SNIF!$F$10:$F$107</definedName>
    <definedName name="XDO_?FINAL_QUANTITE?107?">'SMCBF-SP'!$F$10:$F$33</definedName>
    <definedName name="XDO_?FINAL_QUANTITE?108?">'SMCBF-SP'!$F$10:$F$49</definedName>
    <definedName name="XDO_?FINAL_QUANTITE?109?">'SMCBF-SP'!$F$10:$F$60</definedName>
    <definedName name="XDO_?FINAL_QUANTITE?11?">SMEEF!$F$10:$F$44</definedName>
    <definedName name="XDO_?FINAL_QUANTITE?110?">'SMCBF-SP'!$F$10:$F$75</definedName>
    <definedName name="XDO_?FINAL_QUANTITE?111?">'SMCBF-SP'!$F$10:$F$90</definedName>
    <definedName name="XDO_?FINAL_QUANTITE?112?">'SMCBF-SP'!$F$10:$F$95</definedName>
    <definedName name="XDO_?FINAL_QUANTITE?113?">SOF!$F$34:$F$35</definedName>
    <definedName name="XDO_?FINAL_QUANTITE?114?">SOF!$F$34:$F$55</definedName>
    <definedName name="XDO_?FINAL_QUANTITE?115?">SOF!$F$34:$F$60</definedName>
    <definedName name="XDO_?FINAL_QUANTITE?116?">SMMDF!$F$18:$F$53</definedName>
    <definedName name="XDO_?FINAL_QUANTITE?117?">SMMDF!$F$18:$F$64</definedName>
    <definedName name="XDO_?FINAL_QUANTITE?118?">SMMDF!$F$18:$F$69</definedName>
    <definedName name="XDO_?FINAL_QUANTITE?119?">SMMDF!$F$18:$F$88</definedName>
    <definedName name="XDO_?FINAL_QUANTITE?12?">SMEEF!$F$10:$F$49</definedName>
    <definedName name="XDO_?FINAL_QUANTITE?120?">SMMDF!$F$18:$F$98</definedName>
    <definedName name="XDO_?FINAL_QUANTITE?121?">SMMDF!$F$18:$F$103</definedName>
    <definedName name="XDO_?FINAL_QUANTITE?122?">SLF!$F$18</definedName>
    <definedName name="XDO_?FINAL_QUANTITE?123?">SLF!$F$18:$F$26</definedName>
    <definedName name="XDO_?FINAL_QUANTITE?124?">SLF!$F$18:$F$31</definedName>
    <definedName name="XDO_?FINAL_QUANTITE?125?">SLF!$F$18:$F$88</definedName>
    <definedName name="XDO_?FINAL_QUANTITE?126?">SLF!$F$18:$F$127</definedName>
    <definedName name="XDO_?FINAL_QUANTITE?127?">SLF!$F$18:$F$147</definedName>
    <definedName name="XDO_?FINAL_QUANTITE?128?">SLF!$F$18:$F$158</definedName>
    <definedName name="XDO_?FINAL_QUANTITE?129?">SLF!$F$18:$F$168</definedName>
    <definedName name="XDO_?FINAL_QUANTITE?13?">SMEEF!$F$10:$F$53</definedName>
    <definedName name="XDO_?FINAL_QUANTITE?130?">SLF!$F$18:$F$173</definedName>
    <definedName name="XDO_?FINAL_QUANTITE?131?">SDBF!$F$18:$F$23</definedName>
    <definedName name="XDO_?FINAL_QUANTITE?132?">SDBF!$F$18:$F$33</definedName>
    <definedName name="XDO_?FINAL_QUANTITE?133?">SDBF!$F$18:$F$37</definedName>
    <definedName name="XDO_?FINAL_QUANTITE?134?">SDBF!$F$18:$F$56</definedName>
    <definedName name="XDO_?FINAL_QUANTITE?135?">SDBF!$F$18:$F$66</definedName>
    <definedName name="XDO_?FINAL_QUANTITE?136?">SDBF!$F$18:$F$71</definedName>
    <definedName name="XDO_?FINAL_QUANTITE?137?">SSF!$F$24</definedName>
    <definedName name="XDO_?FINAL_QUANTITE?138?">SSF!$F$24:$F$32</definedName>
    <definedName name="XDO_?FINAL_QUANTITE?139?">SSF!$F$24:$F$61</definedName>
    <definedName name="XDO_?FINAL_QUANTITE?14?">SMEEF!$F$10:$F$92</definedName>
    <definedName name="XDO_?FINAL_QUANTITE?140?">SSF!$F$24:$F$97</definedName>
    <definedName name="XDO_?FINAL_QUANTITE?141?">SSF!$F$24:$F$103</definedName>
    <definedName name="XDO_?FINAL_QUANTITE?142?">SSF!$F$24:$F$111</definedName>
    <definedName name="XDO_?FINAL_QUANTITE?143?">SSF!$F$24:$F$118</definedName>
    <definedName name="XDO_?FINAL_QUANTITE?144?">SSF!$F$24:$F$128</definedName>
    <definedName name="XDO_?FINAL_QUANTITE?145?">SSF!$F$24:$F$133</definedName>
    <definedName name="XDO_?FINAL_QUANTITE?146?">SCRF!$F$16</definedName>
    <definedName name="XDO_?FINAL_QUANTITE?147?">SCRF!$F$16:$F$59</definedName>
    <definedName name="XDO_?FINAL_QUANTITE?148?">SCRF!$F$16:$F$69</definedName>
    <definedName name="XDO_?FINAL_QUANTITE?149?">SCRF!$F$16:$F$77</definedName>
    <definedName name="XDO_?FINAL_QUANTITE?15?">SMEEF!$F$10:$F$97</definedName>
    <definedName name="XDO_?FINAL_QUANTITE?150?">SCRF!$F$16:$F$92</definedName>
    <definedName name="XDO_?FINAL_QUANTITE?151?">SCRF!$F$16:$F$102</definedName>
    <definedName name="XDO_?FINAL_QUANTITE?152?">SCRF!$F$16:$F$107</definedName>
    <definedName name="XDO_?FINAL_QUANTITE?153?">SFEF!$F$10:$F$30</definedName>
    <definedName name="XDO_?FINAL_QUANTITE?154?">SFEF!$F$10:$F$36</definedName>
    <definedName name="XDO_?FINAL_QUANTITE?155?">SFEF!$F$10:$F$39</definedName>
    <definedName name="XDO_?FINAL_QUANTITE?156?">SFEF!$F$10:$F$58</definedName>
    <definedName name="XDO_?FINAL_QUANTITE?157?">SFEF!$F$10:$F$77</definedName>
    <definedName name="XDO_?FINAL_QUANTITE?158?">SFEF!$F$10:$F$82</definedName>
    <definedName name="XDO_?FINAL_QUANTITE?159?">SCHF!$F$10:$F$52</definedName>
    <definedName name="XDO_?FINAL_QUANTITE?16?">#REF!</definedName>
    <definedName name="XDO_?FINAL_QUANTITE?160?">SCHF!$F$10:$F$60</definedName>
    <definedName name="XDO_?FINAL_QUANTITE?161?">SCHF!$F$10:$F$108</definedName>
    <definedName name="XDO_?FINAL_QUANTITE?162?">SCHF!$F$10:$F$120</definedName>
    <definedName name="XDO_?FINAL_QUANTITE?163?">SCHF!$F$10:$F$130</definedName>
    <definedName name="XDO_?FINAL_QUANTITE?164?">SCHF!$F$10:$F$149</definedName>
    <definedName name="XDO_?FINAL_QUANTITE?165?">SCHF!$F$10:$F$159</definedName>
    <definedName name="XDO_?FINAL_QUANTITE?166?">SCHF!$F$10:$F$164</definedName>
    <definedName name="XDO_?FINAL_QUANTITE?167?">SMUSD!$F$18:$F$46</definedName>
    <definedName name="XDO_?FINAL_QUANTITE?168?">SMUSD!$F$18:$F$58</definedName>
    <definedName name="XDO_?FINAL_QUANTITE?169?">SMUSD!$F$18:$F$72</definedName>
    <definedName name="XDO_?FINAL_QUANTITE?17?">#REF!</definedName>
    <definedName name="XDO_?FINAL_QUANTITE?170?">SMUSD!$F$18:$F$98</definedName>
    <definedName name="XDO_?FINAL_QUANTITE?171?">SMUSD!$F$18:$F$105</definedName>
    <definedName name="XDO_?FINAL_QUANTITE?172?">SMUSD!$F$18:$F$116</definedName>
    <definedName name="XDO_?FINAL_QUANTITE?173?">SMUSD!$F$18:$F$126</definedName>
    <definedName name="XDO_?FINAL_QUANTITE?174?">SMUSD!$F$18:$F$131</definedName>
    <definedName name="XDO_?FINAL_QUANTITE?175?">SMIDCAP!$F$10:$F$81</definedName>
    <definedName name="XDO_?FINAL_QUANTITE?176?">SMIDCAP!$F$10:$F$106</definedName>
    <definedName name="XDO_?FINAL_QUANTITE?177?">SMIDCAP!$F$10:$F$126</definedName>
    <definedName name="XDO_?FINAL_QUANTITE?178?">SMIDCAP!$F$10:$F$131</definedName>
    <definedName name="XDO_?FINAL_QUANTITE?179?">SMCMF!$F$24:$F$26</definedName>
    <definedName name="XDO_?FINAL_QUANTITE?18?">#REF!</definedName>
    <definedName name="XDO_?FINAL_QUANTITE?180?">SMCMF!$F$24:$F$55</definedName>
    <definedName name="XDO_?FINAL_QUANTITE?181?">SMCMF!$F$24:$F$60</definedName>
    <definedName name="XDO_?FINAL_QUANTITE?182?">SMCOMMA!$F$10:$F$29</definedName>
    <definedName name="XDO_?FINAL_QUANTITE?183?">SMCOMMA!$F$10:$F$72</definedName>
    <definedName name="XDO_?FINAL_QUANTITE?184?">SMCOMMA!$F$10:$F$77</definedName>
    <definedName name="XDO_?FINAL_QUANTITE?185?">SMGF!$F$24:$F$31</definedName>
    <definedName name="XDO_?FINAL_QUANTITE?186?">SMGF!$F$24:$F$35</definedName>
    <definedName name="XDO_?FINAL_QUANTITE?187?">SMGF!$F$24:$F$62</definedName>
    <definedName name="XDO_?FINAL_QUANTITE?188?">SMGF!$F$24:$F$67</definedName>
    <definedName name="XDO_?FINAL_QUANTITE?189?">SFLEXI!$F$10:$F$84</definedName>
    <definedName name="XDO_?FINAL_QUANTITE?19?">#REF!</definedName>
    <definedName name="XDO_?FINAL_QUANTITE?190?">SFLEXI!$F$10:$F$92</definedName>
    <definedName name="XDO_?FINAL_QUANTITE?191?">SFLEXI!$F$10:$F$113</definedName>
    <definedName name="XDO_?FINAL_QUANTITE?192?">SFLEXI!$F$10:$F$132</definedName>
    <definedName name="XDO_?FINAL_QUANTITE?193?">SFLEXI!$F$10:$F$137</definedName>
    <definedName name="XDO_?FINAL_QUANTITE?194?">SMAAF!$F$10:$F$59</definedName>
    <definedName name="XDO_?FINAL_QUANTITE?195?">SMAAF!$F$10:$F$71</definedName>
    <definedName name="XDO_?FINAL_QUANTITE?196?">SMAAF!$F$10:$F$67</definedName>
    <definedName name="XDO_?FINAL_QUANTITE?197?">SMAAF!$F$10:$F$100</definedName>
    <definedName name="XDO_?FINAL_QUANTITE?198?">SMAAF!$F$10:$F$113</definedName>
    <definedName name="XDO_?FINAL_QUANTITE?199?">SMAAF!$F$10:$F$118</definedName>
    <definedName name="XDO_?FINAL_QUANTITE?2?">#REF!</definedName>
    <definedName name="XDO_?FINAL_QUANTITE?20?">#REF!</definedName>
    <definedName name="XDO_?FINAL_QUANTITE?200?">SMAAF!$F$10:$F$126</definedName>
    <definedName name="XDO_?FINAL_QUANTITE?201?">SMAAF!$F$10:$F$139</definedName>
    <definedName name="XDO_?FINAL_QUANTITE?202?">SMAAF!$F$10:$F$151</definedName>
    <definedName name="XDO_?FINAL_QUANTITE?203?">SMAAF!$F$10:$F$156</definedName>
    <definedName name="XDO_?FINAL_QUANTITE?204?">SBLUECHIP!$F$10:$F$58</definedName>
    <definedName name="XDO_?FINAL_QUANTITE?205?">SBLUECHIP!$F$10:$F$84</definedName>
    <definedName name="XDO_?FINAL_QUANTITE?206?">SBLUECHIP!$F$10:$F$104</definedName>
    <definedName name="XDO_?FINAL_QUANTITE?207?">SBLUECHIP!$F$10:$F$109</definedName>
    <definedName name="XDO_?FINAL_QUANTITE?208?">SAOF!$F$10:$F$182</definedName>
    <definedName name="XDO_?FINAL_QUANTITE?209?">SAOF!$F$10:$F$191</definedName>
    <definedName name="XDO_?FINAL_QUANTITE?21?">#REF!</definedName>
    <definedName name="XDO_?FINAL_QUANTITE?210?">SAOF!$F$10:$F$211</definedName>
    <definedName name="XDO_?FINAL_QUANTITE?211?">SAOF!$F$10:$F$215</definedName>
    <definedName name="XDO_?FINAL_QUANTITE?212?">SAOF!$F$10:$F$222</definedName>
    <definedName name="XDO_?FINAL_QUANTITE?213?">SAOF!$F$10:$F$232</definedName>
    <definedName name="XDO_?FINAL_QUANTITE?214?">SAOF!$F$10:$F$244</definedName>
    <definedName name="XDO_?FINAL_QUANTITE?215?">SAOF!$F$10:$F$249</definedName>
    <definedName name="XDO_?FINAL_QUANTITE?216?">SIF!$F$10:$F$49</definedName>
    <definedName name="XDO_?FINAL_QUANTITE?217?">SIF!$F$10:$F$57</definedName>
    <definedName name="XDO_?FINAL_QUANTITE?218?">SIF!$F$10:$F$96</definedName>
    <definedName name="XDO_?FINAL_QUANTITE?219?">SIF!$F$10:$F$101</definedName>
    <definedName name="XDO_?FINAL_QUANTITE?22?">#REF!</definedName>
    <definedName name="XDO_?FINAL_QUANTITE?220?">SMLDF!$F$18:$F$63</definedName>
    <definedName name="XDO_?FINAL_QUANTITE?221?">SMLDF!$F$18:$F$75</definedName>
    <definedName name="XDO_?FINAL_QUANTITE?222?">SMLDF!$F$18:$F$80</definedName>
    <definedName name="XDO_?FINAL_QUANTITE?223?">SMLDF!$F$18:$F$91</definedName>
    <definedName name="XDO_?FINAL_QUANTITE?224?">SMLDF!$F$18:$F$104</definedName>
    <definedName name="XDO_?FINAL_QUANTITE?225?">SMLDF!$F$18:$F$114</definedName>
    <definedName name="XDO_?FINAL_QUANTITE?226?">SMLDF!$F$18:$F$121</definedName>
    <definedName name="XDO_?FINAL_QUANTITE?227?">SMLDF!$F$18:$F$131</definedName>
    <definedName name="XDO_?FINAL_QUANTITE?228?">SMLDF!$F$18:$F$136</definedName>
    <definedName name="XDO_?FINAL_QUANTITE?229?">SSTDF!$F$18:$F$82</definedName>
    <definedName name="XDO_?FINAL_QUANTITE?23?">#REF!</definedName>
    <definedName name="XDO_?FINAL_QUANTITE?230?">SSTDF!$F$18:$F$96</definedName>
    <definedName name="XDO_?FINAL_QUANTITE?231?">SSTDF!$F$18:$F$100</definedName>
    <definedName name="XDO_?FINAL_QUANTITE?232?">SSTDF!$F$18:$F$113</definedName>
    <definedName name="XDO_?FINAL_QUANTITE?233?">SSTDF!$F$18:$F$120</definedName>
    <definedName name="XDO_?FINAL_QUANTITE?234?">SSTDF!$F$18:$F$130</definedName>
    <definedName name="XDO_?FINAL_QUANTITE?235?">SSTDF!$F$18:$F$135</definedName>
    <definedName name="XDO_?FINAL_QUANTITE?236?">SETFGOLD!$F$46</definedName>
    <definedName name="XDO_?FINAL_QUANTITE?237?">SETFGOLD!$F$46:$F$54</definedName>
    <definedName name="XDO_?FINAL_QUANTITE?238?">SETFGOLD!$F$46:$F$59</definedName>
    <definedName name="XDO_?FINAL_QUANTITE?239?">SPSU!$F$10:$F$33</definedName>
    <definedName name="XDO_?FINAL_QUANTITE?24?">#REF!</definedName>
    <definedName name="XDO_?FINAL_QUANTITE?240?">SPSU!$F$10:$F$76</definedName>
    <definedName name="XDO_?FINAL_QUANTITE?241?">SPSU!$F$10:$F$81</definedName>
    <definedName name="XDO_?FINAL_QUANTITE?242?">SGF!$F$42</definedName>
    <definedName name="XDO_?FINAL_QUANTITE?243?">SGF!$F$42:$F$54</definedName>
    <definedName name="XDO_?FINAL_QUANTITE?244?">SGF!$F$42:$F$59</definedName>
    <definedName name="XDO_?FINAL_QUANTITE?245?">SBISENSEX!$F$10:$F$39</definedName>
    <definedName name="XDO_?FINAL_QUANTITE?246?">SBISENSEX!$F$10:$F$82</definedName>
    <definedName name="XDO_?FINAL_QUANTITE?247?">SBISENSEX!$F$10:$F$87</definedName>
    <definedName name="XDO_?FINAL_QUANTITE?248?">SSCF!$F$10:$F$64</definedName>
    <definedName name="XDO_?FINAL_QUANTITE?249?">SSCF!$F$10:$F$75</definedName>
    <definedName name="XDO_?FINAL_QUANTITE?25?">#REF!</definedName>
    <definedName name="XDO_?FINAL_QUANTITE?250?">SSCF!$F$10:$F$108</definedName>
    <definedName name="XDO_?FINAL_QUANTITE?251?">SSCF!$F$10:$F$113</definedName>
    <definedName name="XDO_?FINAL_QUANTITE?252?">SBPF!$F$18:$F$62</definedName>
    <definedName name="XDO_?FINAL_QUANTITE?253?">SBPF!$F$18:$F$73</definedName>
    <definedName name="XDO_?FINAL_QUANTITE?254?">SBPF!$F$18:$F$77</definedName>
    <definedName name="XDO_?FINAL_QUANTITE?255?">SBPF!$F$18:$F$96</definedName>
    <definedName name="XDO_?FINAL_QUANTITE?256?">SBPF!$F$18:$F$106</definedName>
    <definedName name="XDO_?FINAL_QUANTITE?257?">SBPF!$F$18:$F$111</definedName>
    <definedName name="XDO_?FINAL_QUANTITE?258?">'STAF-III'!$F$10:$F$21</definedName>
    <definedName name="XDO_?FINAL_QUANTITE?259?">'STAF-III'!$F$10:$F$64</definedName>
    <definedName name="XDO_?FINAL_QUANTITE?26?">#REF!</definedName>
    <definedName name="XDO_?FINAL_QUANTITE?260?">'STAF-III'!$F$10:$F$69</definedName>
    <definedName name="XDO_?FINAL_QUANTITE?261?">'SLTAF-I'!$F$10:$F$33</definedName>
    <definedName name="XDO_?FINAL_QUANTITE?262?">'SLTAF-I'!$F$10:$F$76</definedName>
    <definedName name="XDO_?FINAL_QUANTITE?263?">'SLTAF-I'!$F$10:$F$81</definedName>
    <definedName name="XDO_?FINAL_QUANTITE?264?">'SLTAF-II'!$F$10:$F$33</definedName>
    <definedName name="XDO_?FINAL_QUANTITE?265?">'SLTAF-II'!$F$10:$F$76</definedName>
    <definedName name="XDO_?FINAL_QUANTITE?266?">'SLTAF-II'!$F$10:$F$81</definedName>
    <definedName name="XDO_?FINAL_QUANTITE?267?">SBFS!$F$10:$F$35</definedName>
    <definedName name="XDO_?FINAL_QUANTITE?268?">SBFS!$F$10:$F$78</definedName>
    <definedName name="XDO_?FINAL_QUANTITE?269?">SBFS!$F$10:$F$83</definedName>
    <definedName name="XDO_?FINAL_QUANTITE?27?">#REF!</definedName>
    <definedName name="XDO_?FINAL_QUANTITE?270?">SETFNN50!$F$10:$F$59</definedName>
    <definedName name="XDO_?FINAL_QUANTITE?271?">SETFNN50!$F$10:$F$102</definedName>
    <definedName name="XDO_?FINAL_QUANTITE?272?">SETFNN50!$F$10:$F$107</definedName>
    <definedName name="XDO_?FINAL_QUANTITE?273?">SETFNIFBK!$F$10:$F$21</definedName>
    <definedName name="XDO_?FINAL_QUANTITE?274?">SETFNIFBK!$F$10:$F$64</definedName>
    <definedName name="XDO_?FINAL_QUANTITE?275?">SETFNIFBK!$F$10:$F$69</definedName>
    <definedName name="XDO_?FINAL_QUANTITE?276?">SETFBSE100!$F$10:$F$110</definedName>
    <definedName name="XDO_?FINAL_QUANTITE?277?">SETFBSE100!$F$10:$F$153</definedName>
    <definedName name="XDO_?FINAL_QUANTITE?278?">SETFBSE100!$F$10:$F$158</definedName>
    <definedName name="XDO_?FINAL_QUANTITE?279?">SESF!$F$10:$F$105</definedName>
    <definedName name="XDO_?FINAL_QUANTITE?28?">#REF!</definedName>
    <definedName name="XDO_?FINAL_QUANTITE?280?">SESF!$F$10:$F$117</definedName>
    <definedName name="XDO_?FINAL_QUANTITE?281?">SESF!$F$10:$F$113</definedName>
    <definedName name="XDO_?FINAL_QUANTITE?282?">SESF!$F$10:$F$141</definedName>
    <definedName name="XDO_?FINAL_QUANTITE?283?">SESF!$F$10:$F$151</definedName>
    <definedName name="XDO_?FINAL_QUANTITE?284?">SESF!$F$10:$F$161</definedName>
    <definedName name="XDO_?FINAL_QUANTITE?285?">SESF!$F$10:$F$168</definedName>
    <definedName name="XDO_?FINAL_QUANTITE?286?">SESF!$F$10:$F$187</definedName>
    <definedName name="XDO_?FINAL_QUANTITE?287?">SESF!$F$10:$F$192</definedName>
    <definedName name="XDO_?FINAL_QUANTITE?288?">SETFNIF50!$F$10:$F$59</definedName>
    <definedName name="XDO_?FINAL_QUANTITE?289?">SETFNIF50!$F$10:$F$102</definedName>
    <definedName name="XDO_?FINAL_QUANTITE?29?">#REF!</definedName>
    <definedName name="XDO_?FINAL_QUANTITE?290?">SETFNIF50!$F$10:$F$107</definedName>
    <definedName name="XDO_?FINAL_QUANTITE?291?">'SLTAF-III'!$F$10:$F$34</definedName>
    <definedName name="XDO_?FINAL_QUANTITE?292?">'SLTAF-III'!$F$10:$F$77</definedName>
    <definedName name="XDO_?FINAL_QUANTITE?293?">'SLTAF-III'!$F$10:$F$82</definedName>
    <definedName name="XDO_?FINAL_QUANTITE?294?">SETF10GILT!$F$24</definedName>
    <definedName name="XDO_?FINAL_QUANTITE?295?">SETF10GILT!$F$24:$F$53</definedName>
    <definedName name="XDO_?FINAL_QUANTITE?296?">SETF10GILT!$F$24:$F$58</definedName>
    <definedName name="XDO_?FINAL_QUANTITE?297?">'SLTAF-IV'!$F$10:$F$33</definedName>
    <definedName name="XDO_?FINAL_QUANTITE?298?">'SLTAF-IV'!$F$10:$F$44</definedName>
    <definedName name="XDO_?FINAL_QUANTITE?299?">'SLTAF-IV'!$F$10:$F$77</definedName>
    <definedName name="XDO_?FINAL_QUANTITE?3?">#REF!</definedName>
    <definedName name="XDO_?FINAL_QUANTITE?30?">#REF!</definedName>
    <definedName name="XDO_?FINAL_QUANTITE?300?">'SLTAF-IV'!$F$10:$F$82</definedName>
    <definedName name="XDO_?FINAL_QUANTITE?301?">'SLTAF-V'!$F$10:$F$28</definedName>
    <definedName name="XDO_?FINAL_QUANTITE?302?">'SLTAF-V'!$F$10:$F$71</definedName>
    <definedName name="XDO_?FINAL_QUANTITE?303?">'SLTAF-V'!$F$10:$F$76</definedName>
    <definedName name="XDO_?FINAL_QUANTITE?304?">'SLTAF-VI'!$F$10:$F$53</definedName>
    <definedName name="XDO_?FINAL_QUANTITE?305?">'SLTAF-VI'!$F$10:$F$96</definedName>
    <definedName name="XDO_?FINAL_QUANTITE?306?">'SLTAF-VI'!$F$10:$F$101</definedName>
    <definedName name="XDO_?FINAL_QUANTITE?307?">SETFSN50!$F$10:$F$59</definedName>
    <definedName name="XDO_?FINAL_QUANTITE?308?">SETFSN50!$F$10:$F$102</definedName>
    <definedName name="XDO_?FINAL_QUANTITE?309?">SETFSN50!$F$10:$F$107</definedName>
    <definedName name="XDO_?FINAL_QUANTITE?31?">#REF!</definedName>
    <definedName name="XDO_?FINAL_QUANTITE?310?">SBIETFQLTY!$F$10:$F$39</definedName>
    <definedName name="XDO_?FINAL_QUANTITE?311?">SBIETFQLTY!$F$10:$F$82</definedName>
    <definedName name="XDO_?FINAL_QUANTITE?312?">SBIETFQLTY!$F$10:$F$87</definedName>
    <definedName name="XDO_?FINAL_QUANTITE?313?">SCBF!$F$18:$F$102</definedName>
    <definedName name="XDO_?FINAL_QUANTITE?314?">SCBF!$F$18:$F$116</definedName>
    <definedName name="XDO_?FINAL_QUANTITE?315?">SCBF!$F$18:$F$121</definedName>
    <definedName name="XDO_?FINAL_QUANTITE?316?">SCBF!$F$18:$F$140</definedName>
    <definedName name="XDO_?FINAL_QUANTITE?317?">SCBF!$F$18:$F$150</definedName>
    <definedName name="XDO_?FINAL_QUANTITE?318?">SCBF!$F$18:$F$155</definedName>
    <definedName name="XDO_?FINAL_QUANTITE?319?">SEMVF!$F$10:$F$59</definedName>
    <definedName name="XDO_?FINAL_QUANTITE?32?">#REF!</definedName>
    <definedName name="XDO_?FINAL_QUANTITE?320?">SEMVF!$F$10:$F$102</definedName>
    <definedName name="XDO_?FINAL_QUANTITE?321?">SEMVF!$F$10:$F$107</definedName>
    <definedName name="XDO_?FINAL_QUANTITE?322?">'SFMP- Series 1'!$F$26:$F$31</definedName>
    <definedName name="XDO_?FINAL_QUANTITE?323?">'SFMP- Series 1'!$F$26:$F$49</definedName>
    <definedName name="XDO_?FINAL_QUANTITE?324?">'SFMP- Series 1'!$F$26:$F$64</definedName>
    <definedName name="XDO_?FINAL_QUANTITE?325?">'SFMP- Series 1'!$F$26:$F$69</definedName>
    <definedName name="XDO_?FINAL_QUANTITE?326?">'SFMP- Series 6'!$F$26:$F$29</definedName>
    <definedName name="XDO_?FINAL_QUANTITE?327?">'SFMP- Series 6'!$F$26:$F$47</definedName>
    <definedName name="XDO_?FINAL_QUANTITE?328?">'SFMP- Series 6'!$F$26:$F$62</definedName>
    <definedName name="XDO_?FINAL_QUANTITE?329?">'SFMP- Series 6'!$F$26:$F$67</definedName>
    <definedName name="XDO_?FINAL_QUANTITE?33?">SLMF!$F$10:$F$84</definedName>
    <definedName name="XDO_?FINAL_QUANTITE?330?">'SFMP- Series 34'!$F$26</definedName>
    <definedName name="XDO_?FINAL_QUANTITE?331?">'SFMP- Series 34'!$F$26:$F$41</definedName>
    <definedName name="XDO_?FINAL_QUANTITE?332?">'SFMP- Series 34'!$F$26:$F$56</definedName>
    <definedName name="XDO_?FINAL_QUANTITE?333?">'SFMP- Series 34'!$F$26:$F$61</definedName>
    <definedName name="XDO_?FINAL_QUANTITE?334?">'SMCBF-IP'!$F$10:$F$39</definedName>
    <definedName name="XDO_?FINAL_QUANTITE?335?">'SMCBF-IP'!$F$10:$F$47</definedName>
    <definedName name="XDO_?FINAL_QUANTITE?336?">'SMCBF-IP'!$F$10:$F$49</definedName>
    <definedName name="XDO_?FINAL_QUANTITE?337?">'SMCBF-IP'!$F$10:$F$51</definedName>
    <definedName name="XDO_?FINAL_QUANTITE?338?">'SMCBF-IP'!$F$10:$F$62</definedName>
    <definedName name="XDO_?FINAL_QUANTITE?339?">'SMCBF-IP'!$F$10:$F$91</definedName>
    <definedName name="XDO_?FINAL_QUANTITE?34?">SLMF!$F$10:$F$90</definedName>
    <definedName name="XDO_?FINAL_QUANTITE?340?">'SMCBF-IP'!$F$10:$F$96</definedName>
    <definedName name="XDO_?FINAL_QUANTITE?341?">SFRDF!$F$18:$F$27</definedName>
    <definedName name="XDO_?FINAL_QUANTITE?342?">SFRDF!$F$18:$F$38</definedName>
    <definedName name="XDO_?FINAL_QUANTITE?343?">SFRDF!$F$18:$F$42</definedName>
    <definedName name="XDO_?FINAL_QUANTITE?344?">SFRDF!$F$18:$F$61</definedName>
    <definedName name="XDO_?FINAL_QUANTITE?345?">SFRDF!$F$18:$F$71</definedName>
    <definedName name="XDO_?FINAL_QUANTITE?346?">SFRDF!$F$18:$F$76</definedName>
    <definedName name="XDO_?FINAL_QUANTITE?347?">SBIETFIT!$F$10:$F$19</definedName>
    <definedName name="XDO_?FINAL_QUANTITE?348?">SBIETFIT!$F$10:$F$62</definedName>
    <definedName name="XDO_?FINAL_QUANTITE?349?">SBIETFIT!$F$10:$F$67</definedName>
    <definedName name="XDO_?FINAL_QUANTITE?35?">SLMF!$F$10:$F$94</definedName>
    <definedName name="XDO_?FINAL_QUANTITE?350?">SBIETFPB!$F$10:$F$19</definedName>
    <definedName name="XDO_?FINAL_QUANTITE?351?">SBIETFPB!$F$10:$F$62</definedName>
    <definedName name="XDO_?FINAL_QUANTITE?352?">SBIETFPB!$F$10:$F$67</definedName>
    <definedName name="XDO_?FINAL_QUANTITE?353?">'SRBF-AP'!$F$10:$F$49</definedName>
    <definedName name="XDO_?FINAL_QUANTITE?354?">'SRBF-AP'!$F$10:$F$65</definedName>
    <definedName name="XDO_?FINAL_QUANTITE?355?">'SRBF-AP'!$F$10:$F$70</definedName>
    <definedName name="XDO_?FINAL_QUANTITE?356?">'SRBF-AP'!$F$10:$F$77</definedName>
    <definedName name="XDO_?FINAL_QUANTITE?357?">'SRBF-AP'!$F$10:$F$98</definedName>
    <definedName name="XDO_?FINAL_QUANTITE?358?">'SRBF-AP'!$F$10:$F$103</definedName>
    <definedName name="XDO_?FINAL_QUANTITE?359?">'SRBF-AHP'!$F$10:$F$49</definedName>
    <definedName name="XDO_?FINAL_QUANTITE?36?">SLMF!$F$10:$F$134</definedName>
    <definedName name="XDO_?FINAL_QUANTITE?360?">'SRBF-AHP'!$F$10:$F$57</definedName>
    <definedName name="XDO_?FINAL_QUANTITE?361?">'SRBF-AHP'!$F$10:$F$62</definedName>
    <definedName name="XDO_?FINAL_QUANTITE?362?">'SRBF-AHP'!$F$10:$F$72</definedName>
    <definedName name="XDO_?FINAL_QUANTITE?363?">'SRBF-AHP'!$F$10:$F$78</definedName>
    <definedName name="XDO_?FINAL_QUANTITE?364?">'SRBF-AHP'!$F$10:$F$86</definedName>
    <definedName name="XDO_?FINAL_QUANTITE?365?">'SRBF-AHP'!$F$10:$F$107</definedName>
    <definedName name="XDO_?FINAL_QUANTITE?366?">'SRBF-AHP'!$F$10:$F$112</definedName>
    <definedName name="XDO_?FINAL_QUANTITE?367?">'SRBF-CHP'!$F$10:$F$48</definedName>
    <definedName name="XDO_?FINAL_QUANTITE?368?">'SRBF-CHP'!$F$10:$F$67</definedName>
    <definedName name="XDO_?FINAL_QUANTITE?369?">'SRBF-CHP'!$F$10:$F$76</definedName>
    <definedName name="XDO_?FINAL_QUANTITE?37?">SLMF!$F$10:$F$139</definedName>
    <definedName name="XDO_?FINAL_QUANTITE?370?">'SRBF-CHP'!$F$10:$F$105</definedName>
    <definedName name="XDO_?FINAL_QUANTITE?371?">'SRBF-CHP'!$F$10:$F$110</definedName>
    <definedName name="XDO_?FINAL_QUANTITE?372?">'SRBF-CP'!$F$10:$F$48</definedName>
    <definedName name="XDO_?FINAL_QUANTITE?373?">'SRBF-CP'!$F$10:$F$66</definedName>
    <definedName name="XDO_?FINAL_QUANTITE?374?">'SRBF-CP'!$F$10:$F$74</definedName>
    <definedName name="XDO_?FINAL_QUANTITE?375?">'SRBF-CP'!$F$10:$F$103</definedName>
    <definedName name="XDO_?FINAL_QUANTITE?376?">'SRBF-CP'!$F$10:$F$108</definedName>
    <definedName name="XDO_?FINAL_QUANTITE?377?">'SIA-US EQUITY FOF'!$F$14</definedName>
    <definedName name="XDO_?FINAL_QUANTITE?378?">'SIA-US EQUITY FOF'!$F$14:$F$53</definedName>
    <definedName name="XDO_?FINAL_QUANTITE?379?">'SIA-US EQUITY FOF'!$F$14:$F$58</definedName>
    <definedName name="XDO_?FINAL_QUANTITE?38?">SLTEF!$F$10:$F$75</definedName>
    <definedName name="XDO_?FINAL_QUANTITE?380?">'SFMP- Series 41'!$F$18:$F$19</definedName>
    <definedName name="XDO_?FINAL_QUANTITE?381?">'SFMP- Series 41'!$F$18:$F$27</definedName>
    <definedName name="XDO_?FINAL_QUANTITE?382?">'SFMP- Series 41'!$F$18:$F$34</definedName>
    <definedName name="XDO_?FINAL_QUANTITE?383?">'SFMP- Series 41'!$F$18:$F$53</definedName>
    <definedName name="XDO_?FINAL_QUANTITE?384?">'SFMP- Series 41'!$F$18:$F$68</definedName>
    <definedName name="XDO_?FINAL_QUANTITE?385?">'SFMP- Series 41'!$F$18:$F$73</definedName>
    <definedName name="XDO_?FINAL_QUANTITE?386?">'SFMP- Series 42'!$F$18</definedName>
    <definedName name="XDO_?FINAL_QUANTITE?387?">'SFMP- Series 42'!$F$18:$F$40</definedName>
    <definedName name="XDO_?FINAL_QUANTITE?388?">'SFMP- Series 42'!$F$18:$F$61</definedName>
    <definedName name="XDO_?FINAL_QUANTITE?389?">'SFMP- Series 42'!$F$18:$F$76</definedName>
    <definedName name="XDO_?FINAL_QUANTITE?39?">SLTEF!$F$10:$F$119</definedName>
    <definedName name="XDO_?FINAL_QUANTITE?390?">'SFMP- Series 42'!$F$18:$F$81</definedName>
    <definedName name="XDO_?FINAL_QUANTITE?391?">'SFMP- Series 43'!$F$26:$F$34</definedName>
    <definedName name="XDO_?FINAL_QUANTITE?392?">'SFMP- Series 43'!$F$26:$F$52</definedName>
    <definedName name="XDO_?FINAL_QUANTITE?393?">'SFMP- Series 43'!$F$26:$F$67</definedName>
    <definedName name="XDO_?FINAL_QUANTITE?394?">'SFMP- Series 43'!$F$26:$F$72</definedName>
    <definedName name="XDO_?FINAL_QUANTITE?395?">'SNN50'!$F$10:$F$59</definedName>
    <definedName name="XDO_?FINAL_QUANTITE?396?">'SNN50'!$F$10:$F$102</definedName>
    <definedName name="XDO_?FINAL_QUANTITE?397?">'SNN50'!$F$10:$F$107</definedName>
    <definedName name="XDO_?FINAL_QUANTITE?398?">'SFMP- Series 44'!$F$26:$F$31</definedName>
    <definedName name="XDO_?FINAL_QUANTITE?399?">'SFMP- Series 44'!$F$26:$F$52</definedName>
    <definedName name="XDO_?FINAL_QUANTITE?4?">#REF!</definedName>
    <definedName name="XDO_?FINAL_QUANTITE?40?">SLTEF!$F$10:$F$124</definedName>
    <definedName name="XDO_?FINAL_QUANTITE?400?">'SFMP- Series 44'!$F$26:$F$67</definedName>
    <definedName name="XDO_?FINAL_QUANTITE?401?">'SFMP- Series 44'!$F$26:$F$72</definedName>
    <definedName name="XDO_?FINAL_QUANTITE?402?">'SFMP- Series 45'!$F$26:$F$33</definedName>
    <definedName name="XDO_?FINAL_QUANTITE?403?">'SFMP- Series 45'!$F$26:$F$55</definedName>
    <definedName name="XDO_?FINAL_QUANTITE?404?">'SFMP- Series 45'!$F$26:$F$70</definedName>
    <definedName name="XDO_?FINAL_QUANTITE?405?">'SFMP- Series 45'!$F$26:$F$75</definedName>
    <definedName name="XDO_?FINAL_QUANTITE?406?">SBIETFCON!$F$10:$F$39</definedName>
    <definedName name="XDO_?FINAL_QUANTITE?407?">SBIETFCON!$F$10:$F$82</definedName>
    <definedName name="XDO_?FINAL_QUANTITE?408?">SBIETFCON!$F$10:$F$87</definedName>
    <definedName name="XDO_?FINAL_QUANTITE?409?">'SFMP- Series 46'!$F$26:$F$29</definedName>
    <definedName name="XDO_?FINAL_QUANTITE?41?">#REF!</definedName>
    <definedName name="XDO_?FINAL_QUANTITE?410?">'SFMP- Series 46'!$F$26:$F$47</definedName>
    <definedName name="XDO_?FINAL_QUANTITE?411?">'SFMP- Series 46'!$F$26:$F$62</definedName>
    <definedName name="XDO_?FINAL_QUANTITE?412?">'SFMP- Series 46'!$F$26:$F$67</definedName>
    <definedName name="XDO_?FINAL_QUANTITE?413?">'SFMP- Series 47'!$F$26:$F$27</definedName>
    <definedName name="XDO_?FINAL_QUANTITE?414?">'SFMP- Series 47'!$F$26:$F$46</definedName>
    <definedName name="XDO_?FINAL_QUANTITE?415?">'SFMP- Series 47'!$F$26:$F$61</definedName>
    <definedName name="XDO_?FINAL_QUANTITE?416?">'SFMP- Series 47'!$F$26:$F$66</definedName>
    <definedName name="XDO_?FINAL_QUANTITE?417?">'SFMP- Series 48'!$F$26:$F$28</definedName>
    <definedName name="XDO_?FINAL_QUANTITE?418?">'SFMP- Series 48'!$F$26:$F$45</definedName>
    <definedName name="XDO_?FINAL_QUANTITE?419?">'SFMP- Series 48'!$F$26:$F$60</definedName>
    <definedName name="XDO_?FINAL_QUANTITE?42?">#REF!</definedName>
    <definedName name="XDO_?FINAL_QUANTITE?420?">'SFMP- Series 48'!$F$26:$F$65</definedName>
    <definedName name="XDO_?FINAL_QUANTITE?421?">SBAF!$F$10:$F$80</definedName>
    <definedName name="XDO_?FINAL_QUANTITE?422?">SBAF!$F$10:$F$87</definedName>
    <definedName name="XDO_?FINAL_QUANTITE?423?">SBAF!$F$10:$F$95</definedName>
    <definedName name="XDO_?FINAL_QUANTITE?424?">SBAF!$F$10:$F$91</definedName>
    <definedName name="XDO_?FINAL_QUANTITE?425?">SBAF!$F$10:$F$122</definedName>
    <definedName name="XDO_?FINAL_QUANTITE?426?">SBAF!$F$10:$F$135</definedName>
    <definedName name="XDO_?FINAL_QUANTITE?427?">SBAF!$F$10:$F$141</definedName>
    <definedName name="XDO_?FINAL_QUANTITE?428?">SBAF!$F$10:$F$168</definedName>
    <definedName name="XDO_?FINAL_QUANTITE?429?">SBAF!$F$10:$F$173</definedName>
    <definedName name="XDO_?FINAL_QUANTITE?43?">#REF!</definedName>
    <definedName name="XDO_?FINAL_QUANTITE?430?">'SFMP- Series 49'!$F$26:$F$33</definedName>
    <definedName name="XDO_?FINAL_QUANTITE?431?">'SFMP- Series 49'!$F$26:$F$52</definedName>
    <definedName name="XDO_?FINAL_QUANTITE?432?">'SFMP- Series 49'!$F$26:$F$67</definedName>
    <definedName name="XDO_?FINAL_QUANTITE?433?">'SFMP- Series 49'!$F$26:$F$72</definedName>
    <definedName name="XDO_?FINAL_QUANTITE?434?">'SFMP- Series 50'!$F$26:$F$30</definedName>
    <definedName name="XDO_?FINAL_QUANTITE?435?">'SFMP- Series 50'!$F$26:$F$48</definedName>
    <definedName name="XDO_?FINAL_QUANTITE?436?">'SFMP- Series 50'!$F$26:$F$63</definedName>
    <definedName name="XDO_?FINAL_QUANTITE?437?">'SFMP- Series 50'!$F$26:$F$68</definedName>
    <definedName name="XDO_?FINAL_QUANTITE?438?">'SFMP- Series 51'!$F$26:$F$36</definedName>
    <definedName name="XDO_?FINAL_QUANTITE?439?">'SFMP- Series 51'!$F$26:$F$57</definedName>
    <definedName name="XDO_?FINAL_QUANTITE?44?">#REF!</definedName>
    <definedName name="XDO_?FINAL_QUANTITE?440?">'SFMP- Series 51'!$F$26:$F$72</definedName>
    <definedName name="XDO_?FINAL_QUANTITE?441?">'SFMP- Series 51'!$F$26:$F$77</definedName>
    <definedName name="XDO_?FINAL_QUANTITE?442?">'SFMP- Series 52'!$F$26:$F$30</definedName>
    <definedName name="XDO_?FINAL_QUANTITE?443?">'SFMP- Series 52'!$F$26:$F$51</definedName>
    <definedName name="XDO_?FINAL_QUANTITE?444?">'SFMP- Series 52'!$F$26:$F$66</definedName>
    <definedName name="XDO_?FINAL_QUANTITE?445?">'SFMP- Series 52'!$F$26:$F$71</definedName>
    <definedName name="XDO_?FINAL_QUANTITE?446?">'SFMP- Series 53'!$F$26:$F$34</definedName>
    <definedName name="XDO_?FINAL_QUANTITE?447?">'SFMP- Series 53'!$F$26:$F$54</definedName>
    <definedName name="XDO_?FINAL_QUANTITE?448?">'SFMP- Series 53'!$F$26:$F$69</definedName>
    <definedName name="XDO_?FINAL_QUANTITE?449?">'SFMP- Series 53'!$F$26:$F$74</definedName>
    <definedName name="XDO_?FINAL_QUANTITE?45?">#REF!</definedName>
    <definedName name="XDO_?FINAL_QUANTITE?450?">'SFMP- Series 54'!$F$26:$F$28</definedName>
    <definedName name="XDO_?FINAL_QUANTITE?451?">'SFMP- Series 54'!$F$26:$F$43</definedName>
    <definedName name="XDO_?FINAL_QUANTITE?452?">'SFMP- Series 54'!$F$26:$F$58</definedName>
    <definedName name="XDO_?FINAL_QUANTITE?453?">'SFMP- Series 54'!$F$26:$F$63</definedName>
    <definedName name="XDO_?FINAL_QUANTITE?454?">'SFMP- Series 55'!$F$26:$F$32</definedName>
    <definedName name="XDO_?FINAL_QUANTITE?455?">'SFMP- Series 55'!$F$26:$F$52</definedName>
    <definedName name="XDO_?FINAL_QUANTITE?456?">'SFMP- Series 55'!$F$26:$F$67</definedName>
    <definedName name="XDO_?FINAL_QUANTITE?457?">'SFMP- Series 55'!$F$26:$F$72</definedName>
    <definedName name="XDO_?FINAL_QUANTITE?458?">'SFMP- Series 56'!$F$26:$F$28</definedName>
    <definedName name="XDO_?FINAL_QUANTITE?459?">'SFMP- Series 56'!$F$26:$F$44</definedName>
    <definedName name="XDO_?FINAL_QUANTITE?46?">#REF!</definedName>
    <definedName name="XDO_?FINAL_QUANTITE?460?">'SFMP- Series 56'!$F$26:$F$59</definedName>
    <definedName name="XDO_?FINAL_QUANTITE?461?">'SFMP- Series 56'!$F$26:$F$64</definedName>
    <definedName name="XDO_?FINAL_QUANTITE?462?">'SFMP- Series 57'!$F$26:$F$29</definedName>
    <definedName name="XDO_?FINAL_QUANTITE?463?">'SFMP- Series 57'!$F$26:$F$50</definedName>
    <definedName name="XDO_?FINAL_QUANTITE?464?">'SFMP- Series 57'!$F$26:$F$65</definedName>
    <definedName name="XDO_?FINAL_QUANTITE?465?">'SFMP- Series 57'!$F$26:$F$70</definedName>
    <definedName name="XDO_?FINAL_QUANTITE?466?">'SFMP- Series 58'!$F$26:$F$31</definedName>
    <definedName name="XDO_?FINAL_QUANTITE?467?">'SFMP- Series 58'!$F$26:$F$49</definedName>
    <definedName name="XDO_?FINAL_QUANTITE?468?">'SFMP- Series 58'!$F$26:$F$64</definedName>
    <definedName name="XDO_?FINAL_QUANTITE?469?">'SFMP- Series 58'!$F$26:$F$69</definedName>
    <definedName name="XDO_?FINAL_QUANTITE?47?">SMGLF!$F$10:$F$30</definedName>
    <definedName name="XDO_?FINAL_QUANTITE?470?">SCPSE!$F$18:$F$44</definedName>
    <definedName name="XDO_?FINAL_QUANTITE?471?">SCPSE!$F$18:$F$53</definedName>
    <definedName name="XDO_?FINAL_QUANTITE?472?">SCPSE!$F$18:$F$131</definedName>
    <definedName name="XDO_?FINAL_QUANTITE?473?">SCPSE!$F$18:$F$158</definedName>
    <definedName name="XDO_?FINAL_QUANTITE?474?">SCPSE!$F$18:$F$163</definedName>
    <definedName name="XDO_?FINAL_QUANTITE?475?">'SFMP- Series 59'!$F$38:$F$40</definedName>
    <definedName name="XDO_?FINAL_QUANTITE?476?">'SFMP- Series 59'!$F$38:$F$55</definedName>
    <definedName name="XDO_?FINAL_QUANTITE?477?">'SFMP- Series 59'!$F$38:$F$60</definedName>
    <definedName name="XDO_?FINAL_QUANTITE?478?">'SFMP- Series 60'!$F$26:$F$30</definedName>
    <definedName name="XDO_?FINAL_QUANTITE?479?">'SFMP- Series 60'!$F$26:$F$49</definedName>
    <definedName name="XDO_?FINAL_QUANTITE?48?">SMGLF!$F$10:$F$38</definedName>
    <definedName name="XDO_?FINAL_QUANTITE?480?">'SFMP- Series 60'!$F$26:$F$64</definedName>
    <definedName name="XDO_?FINAL_QUANTITE?481?">'SFMP- Series 60'!$F$26:$F$69</definedName>
    <definedName name="XDO_?FINAL_QUANTITE?482?">SMCF!$F$10:$F$49</definedName>
    <definedName name="XDO_?FINAL_QUANTITE?483?">SMCF!$F$10:$F$64</definedName>
    <definedName name="XDO_?FINAL_QUANTITE?484?">SMCF!$F$10:$F$75</definedName>
    <definedName name="XDO_?FINAL_QUANTITE?485?">SMCF!$F$10:$F$94</definedName>
    <definedName name="XDO_?FINAL_QUANTITE?486?">SMCF!$F$10:$F$99</definedName>
    <definedName name="XDO_?FINAL_QUANTITE?487?">'SFMP- Series 61'!$F$26:$F$36</definedName>
    <definedName name="XDO_?FINAL_QUANTITE?488?">'SFMP- Series 61'!$F$26:$F$56</definedName>
    <definedName name="XDO_?FINAL_QUANTITE?489?">'SFMP- Series 61'!$F$26:$F$71</definedName>
    <definedName name="XDO_?FINAL_QUANTITE?49?">SMGLF!$F$10:$F$41</definedName>
    <definedName name="XDO_?FINAL_QUANTITE?490?">'SFMP- Series 61'!$F$26:$F$76</definedName>
    <definedName name="XDO_?FINAL_QUANTITE?491?">'SFMP- Series 66'!$F$26:$F$34</definedName>
    <definedName name="XDO_?FINAL_QUANTITE?492?">'SFMP- Series 66'!$F$26:$F$53</definedName>
    <definedName name="XDO_?FINAL_QUANTITE?493?">'SFMP- Series 66'!$F$26:$F$68</definedName>
    <definedName name="XDO_?FINAL_QUANTITE?494?">'SFMP- Series 66'!$F$26:$F$73</definedName>
    <definedName name="XDO_?FINAL_QUANTITE?495?">'SFMP- Series 67'!$F$26:$F$34</definedName>
    <definedName name="XDO_?FINAL_QUANTITE?496?">'SFMP- Series 67'!$F$26:$F$55</definedName>
    <definedName name="XDO_?FINAL_QUANTITE?497?">'SFMP- Series 67'!$F$26:$F$70</definedName>
    <definedName name="XDO_?FINAL_QUANTITE?498?">'SFMP- Series 67'!$F$26:$F$75</definedName>
    <definedName name="XDO_?FINAL_QUANTITE?499?">'SFMP- Series 64'!$F$24</definedName>
    <definedName name="XDO_?FINAL_QUANTITE?5?">#REF!</definedName>
    <definedName name="XDO_?FINAL_QUANTITE?50?">SMGLF!$F$10:$F$78</definedName>
    <definedName name="XDO_?FINAL_QUANTITE?500?">'SFMP- Series 64'!$F$24:$F$32</definedName>
    <definedName name="XDO_?FINAL_QUANTITE?501?">'SFMP- Series 64'!$F$24:$F$50</definedName>
    <definedName name="XDO_?FINAL_QUANTITE?502?">'SFMP- Series 64'!$F$24:$F$65</definedName>
    <definedName name="XDO_?FINAL_QUANTITE?503?">'SFMP- Series 64'!$F$24:$F$70</definedName>
    <definedName name="XDO_?FINAL_QUANTITE?504?">'SFMP- Series 68'!$F$24</definedName>
    <definedName name="XDO_?FINAL_QUANTITE?505?">'SFMP- Series 68'!$F$24:$F$41</definedName>
    <definedName name="XDO_?FINAL_QUANTITE?506?">'SFMP- Series 68'!$F$24:$F$56</definedName>
    <definedName name="XDO_?FINAL_QUANTITE?507?">'SFMP- Series 68'!$F$24:$F$61</definedName>
    <definedName name="XDO_?FINAL_QUANTITE?508?">SNM150IF!$F$10:$F$159</definedName>
    <definedName name="XDO_?FINAL_QUANTITE?509?">SNM150IF!$F$10:$F$202</definedName>
    <definedName name="XDO_?FINAL_QUANTITE?51?">SMGLF!$F$10:$F$83</definedName>
    <definedName name="XDO_?FINAL_QUANTITE?510?">SNM150IF!$F$10:$F$207</definedName>
    <definedName name="XDO_?FINAL_QUANTITE?511?">SNS250IF!$F$10:$F$259</definedName>
    <definedName name="XDO_?FINAL_QUANTITE?512?">SNS250IF!$F$10:$F$302</definedName>
    <definedName name="XDO_?FINAL_QUANTITE?513?">SNS250IF!$F$10:$F$307</definedName>
    <definedName name="XDO_?FINAL_QUANTITE?514?">'SCIGI-JUN 2036'!$F$24:$F$26</definedName>
    <definedName name="XDO_?FINAL_QUANTITE?515?">'SCIGI-JUN 2036'!$F$24:$F$55</definedName>
    <definedName name="XDO_?FINAL_QUANTITE?516?">'SCIGI-JUN 2036'!$F$24:$F$60</definedName>
    <definedName name="XDO_?FINAL_QUANTITE?517?">'SCIGI-APR 2029'!$F$24</definedName>
    <definedName name="XDO_?FINAL_QUANTITE?518?">'SCIGI-APR 2029'!$F$24:$F$53</definedName>
    <definedName name="XDO_?FINAL_QUANTITE?519?">'SCIGI-APR 2029'!$F$24:$F$58</definedName>
    <definedName name="XDO_?FINAL_QUANTITE?52?">#REF!</definedName>
    <definedName name="XDO_?FINAL_QUANTITE?520?">'SCISI-SEP 2027'!$F$24</definedName>
    <definedName name="XDO_?FINAL_QUANTITE?521?">'SCISI-SEP 2027'!$F$24:$F$44</definedName>
    <definedName name="XDO_?FINAL_QUANTITE?522?">'SCISI-SEP 2027'!$F$24:$F$71</definedName>
    <definedName name="XDO_?FINAL_QUANTITE?523?">'SCISI-SEP 2027'!$F$24:$F$76</definedName>
    <definedName name="XDO_?FINAL_QUANTITE?524?">'SFMP- Series 72'!$F$38:$F$41</definedName>
    <definedName name="XDO_?FINAL_QUANTITE?525?">'SFMP- Series 72'!$F$38:$F$56</definedName>
    <definedName name="XDO_?FINAL_QUANTITE?526?">'SFMP- Series 72'!$F$38:$F$61</definedName>
    <definedName name="XDO_?FINAL_QUANTITE?527?">'SFMP- Series 73'!$F$38:$F$41</definedName>
    <definedName name="XDO_?FINAL_QUANTITE?528?">'SFMP- Series 73'!$F$38:$F$56</definedName>
    <definedName name="XDO_?FINAL_QUANTITE?529?">'SFMP- Series 73'!$F$38:$F$61</definedName>
    <definedName name="XDO_?FINAL_QUANTITE?53?">#REF!</definedName>
    <definedName name="XDO_?FINAL_QUANTITE?530?">SLDF!$F$24:$F$30</definedName>
    <definedName name="XDO_?FINAL_QUANTITE?531?">SLDF!$F$24:$F$51</definedName>
    <definedName name="XDO_?FINAL_QUANTITE?532?">SLDF!$F$24:$F$61</definedName>
    <definedName name="XDO_?FINAL_QUANTITE?533?">SLDF!$F$24:$F$66</definedName>
    <definedName name="XDO_?FINAL_QUANTITE?534?">'SFMP- Series 74'!$F$26:$F$33</definedName>
    <definedName name="XDO_?FINAL_QUANTITE?535?">'SFMP- Series 74'!$F$26:$F$48</definedName>
    <definedName name="XDO_?FINAL_QUANTITE?536?">'SFMP- Series 74'!$F$26:$F$63</definedName>
    <definedName name="XDO_?FINAL_QUANTITE?537?">'SFMP- Series 74'!$F$26:$F$68</definedName>
    <definedName name="XDO_?FINAL_QUANTITE?538?">'SFMP- Series 76'!$F$18:$F$20</definedName>
    <definedName name="XDO_?FINAL_QUANTITE?539?">'SFMP- Series 76'!$F$18:$F$30</definedName>
    <definedName name="XDO_?FINAL_QUANTITE?54?">#REF!</definedName>
    <definedName name="XDO_?FINAL_QUANTITE?540?">'SFMP- Series 76'!$F$18:$F$46</definedName>
    <definedName name="XDO_?FINAL_QUANTITE?541?">'SFMP- Series 76'!$F$18:$F$61</definedName>
    <definedName name="XDO_?FINAL_QUANTITE?542?">'SFMP- Series 76'!$F$18:$F$66</definedName>
    <definedName name="XDO_?FINAL_QUANTITE?543?">'SFMP- Series 78'!$F$18:$F$21</definedName>
    <definedName name="XDO_?FINAL_QUANTITE?544?">'SFMP- Series 78'!$F$18:$F$33</definedName>
    <definedName name="XDO_?FINAL_QUANTITE?545?">'SFMP- Series 78'!$F$18:$F$48</definedName>
    <definedName name="XDO_?FINAL_QUANTITE?546?">'SFMP- Series 78'!$F$18:$F$63</definedName>
    <definedName name="XDO_?FINAL_QUANTITE?547?">'SFMP- Series 78'!$F$18:$F$68</definedName>
    <definedName name="XDO_?FINAL_QUANTITE?548?">SDYF!$F$10:$F$44</definedName>
    <definedName name="XDO_?FINAL_QUANTITE?549?">SDYF!$F$10:$F$57</definedName>
    <definedName name="XDO_?FINAL_QUANTITE?55?">#REF!</definedName>
    <definedName name="XDO_?FINAL_QUANTITE?550?">SDYF!$F$10:$F$52</definedName>
    <definedName name="XDO_?FINAL_QUANTITE?551?">SDYF!$F$10:$F$96</definedName>
    <definedName name="XDO_?FINAL_QUANTITE?552?">SDYF!$F$10:$F$101</definedName>
    <definedName name="XDO_?FINAL_QUANTITE?553?">'SFMP- Series 79'!$F$18:$F$21</definedName>
    <definedName name="XDO_?FINAL_QUANTITE?554?">'SFMP- Series 79'!$F$18:$F$44</definedName>
    <definedName name="XDO_?FINAL_QUANTITE?555?">'SFMP- Series 79'!$F$18:$F$59</definedName>
    <definedName name="XDO_?FINAL_QUANTITE?556?">'SFMP- Series 79'!$F$18:$F$64</definedName>
    <definedName name="XDO_?FINAL_QUANTITE?557?">'SFMP- Series 80'!$F$18</definedName>
    <definedName name="XDO_?FINAL_QUANTITE?558?">'SFMP- Series 80'!$F$18:$F$36</definedName>
    <definedName name="XDO_?FINAL_QUANTITE?559?">'SFMP- Series 80'!$F$18:$F$47</definedName>
    <definedName name="XDO_?FINAL_QUANTITE?56?">#REF!</definedName>
    <definedName name="XDO_?FINAL_QUANTITE?560?">'SFMP- Series 80'!$F$18:$F$68</definedName>
    <definedName name="XDO_?FINAL_QUANTITE?561?">'SFMP- Series 80'!$F$18:$F$73</definedName>
    <definedName name="XDO_?FINAL_QUANTITE?562?">'SFMP- Series 81'!$F$18:$F$25</definedName>
    <definedName name="XDO_?FINAL_QUANTITE?563?">'SFMP- Series 81'!$F$18:$F$41</definedName>
    <definedName name="XDO_?FINAL_QUANTITE?564?">'SFMP- Series 81'!$F$18:$F$56</definedName>
    <definedName name="XDO_?FINAL_QUANTITE?565?">'SFMP- Series 81'!$F$18:$F$71</definedName>
    <definedName name="XDO_?FINAL_QUANTITE?566?">'SFMP- Series 81'!$F$18:$F$76</definedName>
    <definedName name="XDO_?FINAL_QUANTITE?567?">'SBI-BSE-SENSEX-IF'!$F$10:$F$39</definedName>
    <definedName name="XDO_?FINAL_QUANTITE?568?">'SBI-BSE-SENSEX-IF'!$F$10:$F$82</definedName>
    <definedName name="XDO_?FINAL_QUANTITE?569?">'SBI-BSE-SENSEX-IF'!$F$10:$F$87</definedName>
    <definedName name="XDO_?FINAL_QUANTITE?57?">SEHF!$F$10:$F$37</definedName>
    <definedName name="XDO_?FINAL_QUANTITE?570?">'SBI Nifty 1 D Rate ETF'!$F$52</definedName>
    <definedName name="XDO_?FINAL_QUANTITE?571?">'SBI Nifty 1 D Rate ETF'!$F$52:$F$57</definedName>
    <definedName name="XDO_?FINAL_QUANTITE?572?">'SFMP- Series 91'!$F$30:$F$35</definedName>
    <definedName name="XDO_?FINAL_QUANTITE?573?">'SFMP- Series 91'!$F$30:$F$49</definedName>
    <definedName name="XDO_?FINAL_QUANTITE?574?">'SFMP- Series 91'!$F$30:$F$70</definedName>
    <definedName name="XDO_?FINAL_QUANTITE?575?">'SFMP- Series 91'!$F$30:$F$75</definedName>
    <definedName name="XDO_?FINAL_QUANTITE?576?">SN50EWIF!$F$10:$F$59</definedName>
    <definedName name="XDO_?FINAL_QUANTITE?577?">SN50EWIF!$F$10:$F$102</definedName>
    <definedName name="XDO_?FINAL_QUANTITE?578?">SN50EWIF!$F$10:$F$107</definedName>
    <definedName name="XDO_?FINAL_QUANTITE?579?">'SFMP- Series 92'!$F$30:$F$35</definedName>
    <definedName name="XDO_?FINAL_QUANTITE?58?">SEHF!$F$10:$F$42</definedName>
    <definedName name="XDO_?FINAL_QUANTITE?580?">'SFMP- Series 92'!$F$30:$F$47</definedName>
    <definedName name="XDO_?FINAL_QUANTITE?581?">'SFMP- Series 92'!$F$30:$F$68</definedName>
    <definedName name="XDO_?FINAL_QUANTITE?582?">'SFMP- Series 92'!$F$30:$F$73</definedName>
    <definedName name="XDO_?FINAL_QUANTITE?583?">'SBI Energy Opportunities Fund'!$F$10:$F$23</definedName>
    <definedName name="XDO_?FINAL_QUANTITE?584?">'SBI Energy Opportunities Fund'!$F$10:$F$48</definedName>
    <definedName name="XDO_?FINAL_QUANTITE?585?">'SBI Energy Opportunities Fund'!$F$10:$F$67</definedName>
    <definedName name="XDO_?FINAL_QUANTITE?586?">'SBI Energy Opportunities Fund'!$F$10:$F$72</definedName>
    <definedName name="XDO_?FINAL_QUANTITE?587?">SBIRIOS!$F$10:$F$51</definedName>
    <definedName name="XDO_?FINAL_QUANTITE?588?">SBIRIOS!$F$10:$F$94</definedName>
    <definedName name="XDO_?FINAL_QUANTITE?589?">SBIRIOS!$F$10:$F$99</definedName>
    <definedName name="XDO_?FINAL_QUANTITE?59?">SEHF!$F$10:$F$52</definedName>
    <definedName name="XDO_?FINAL_QUANTITE?590?">#REF!</definedName>
    <definedName name="XDO_?FINAL_QUANTITE?591?">#REF!</definedName>
    <definedName name="XDO_?FINAL_QUANTITE?592?">#REF!</definedName>
    <definedName name="XDO_?FINAL_QUANTITE?593?">#REF!</definedName>
    <definedName name="XDO_?FINAL_QUANTITE?594?">#REF!</definedName>
    <definedName name="XDO_?FINAL_QUANTITE?595?">#REF!</definedName>
    <definedName name="XDO_?FINAL_QUANTITE?596?">#REF!</definedName>
    <definedName name="XDO_?FINAL_QUANTITE?597?">#REF!</definedName>
    <definedName name="XDO_?FINAL_QUANTITE?6?">#REF!</definedName>
    <definedName name="XDO_?FINAL_QUANTITE?60?">SEHF!$F$10:$F$48</definedName>
    <definedName name="XDO_?FINAL_QUANTITE?61?">SEHF!$F$10:$F$85</definedName>
    <definedName name="XDO_?FINAL_QUANTITE?62?">SEHF!$F$10:$F$99</definedName>
    <definedName name="XDO_?FINAL_QUANTITE?63?">SEHF!$F$10:$F$106</definedName>
    <definedName name="XDO_?FINAL_QUANTITE?64?">SEHF!$F$10:$F$114</definedName>
    <definedName name="XDO_?FINAL_QUANTITE?65?">SEHF!$F$10:$F$122</definedName>
    <definedName name="XDO_?FINAL_QUANTITE?66?">SEHF!$F$10:$F$130</definedName>
    <definedName name="XDO_?FINAL_QUANTITE?67?">SEHF!$F$10:$F$145</definedName>
    <definedName name="XDO_?FINAL_QUANTITE?68?">SEHF!$F$10:$F$150</definedName>
    <definedName name="XDO_?FINAL_QUANTITE?69?">#REF!</definedName>
    <definedName name="XDO_?FINAL_QUANTITE?7?">#REF!</definedName>
    <definedName name="XDO_?FINAL_QUANTITE?70?">#REF!</definedName>
    <definedName name="XDO_?FINAL_QUANTITE?71?">#REF!</definedName>
    <definedName name="XDO_?FINAL_QUANTITE?72?">#REF!</definedName>
    <definedName name="XDO_?FINAL_QUANTITE?73?">#REF!</definedName>
    <definedName name="XDO_?FINAL_QUANTITE?74?">#REF!</definedName>
    <definedName name="XDO_?FINAL_QUANTITE?75?">#REF!</definedName>
    <definedName name="XDO_?FINAL_QUANTITE?76?">SMIF!$F$18:$F$34</definedName>
    <definedName name="XDO_?FINAL_QUANTITE?77?">SMIF!$F$18:$F$44</definedName>
    <definedName name="XDO_?FINAL_QUANTITE?78?">SMIF!$F$18:$F$65</definedName>
    <definedName name="XDO_?FINAL_QUANTITE?79?">SMIF!$F$18:$F$75</definedName>
    <definedName name="XDO_?FINAL_QUANTITE?8?">#REF!</definedName>
    <definedName name="XDO_?FINAL_QUANTITE?80?">SMIF!$F$18:$F$80</definedName>
    <definedName name="XDO_?FINAL_QUANTITE?81?">#REF!</definedName>
    <definedName name="XDO_?FINAL_QUANTITE?82?">#REF!</definedName>
    <definedName name="XDO_?FINAL_QUANTITE?83?">#REF!</definedName>
    <definedName name="XDO_?FINAL_QUANTITE?84?">#REF!</definedName>
    <definedName name="XDO_?FINAL_QUANTITE?85?">SCOF!$F$10:$F$51</definedName>
    <definedName name="XDO_?FINAL_QUANTITE?86?">SCOF!$F$10:$F$94</definedName>
    <definedName name="XDO_?FINAL_QUANTITE?87?">SCOF!$F$10:$F$99</definedName>
    <definedName name="XDO_?FINAL_QUANTITE?88?">STOF!$F$10:$F$25</definedName>
    <definedName name="XDO_?FINAL_QUANTITE?89?">STOF!$F$10:$F$30</definedName>
    <definedName name="XDO_?FINAL_QUANTITE?9?">#REF!</definedName>
    <definedName name="XDO_?FINAL_QUANTITE?90?">STOF!$F$10:$F$38</definedName>
    <definedName name="XDO_?FINAL_QUANTITE?91?">STOF!$F$10:$F$77</definedName>
    <definedName name="XDO_?FINAL_QUANTITE?92?">STOF!$F$10:$F$82</definedName>
    <definedName name="XDO_?FINAL_QUANTITE?93?">SHOF!$F$10:$F$30</definedName>
    <definedName name="XDO_?FINAL_QUANTITE?94?">SHOF!$F$10:$F$36</definedName>
    <definedName name="XDO_?FINAL_QUANTITE?95?">SHOF!$F$10:$F$43</definedName>
    <definedName name="XDO_?FINAL_QUANTITE?96?">SHOF!$F$10:$F$76</definedName>
    <definedName name="XDO_?FINAL_QUANTITE?97?">SHOF!$F$10:$F$81</definedName>
    <definedName name="XDO_?FINAL_QUANTITE?98?">SCF!$F$10:$F$97</definedName>
    <definedName name="XDO_?FINAL_QUANTITE?99?">SCF!$F$10:$F$104</definedName>
    <definedName name="XDO_?LONG_DESC?">#REF!</definedName>
    <definedName name="XDO_?NAMC?">#REF!</definedName>
    <definedName name="XDO_?NAMC?1?">#REF!</definedName>
    <definedName name="XDO_?NAMC?10?">#REF!</definedName>
    <definedName name="XDO_?NAMC?100?">'SFMP- Series 49'!#REF!</definedName>
    <definedName name="XDO_?NAMC?101?">'SFMP- Series 50'!#REF!</definedName>
    <definedName name="XDO_?NAMC?102?">'SFMP- Series 51'!#REF!</definedName>
    <definedName name="XDO_?NAMC?103?">'SFMP- Series 52'!#REF!</definedName>
    <definedName name="XDO_?NAMC?104?">'SFMP- Series 53'!#REF!</definedName>
    <definedName name="XDO_?NAMC?105?">'SFMP- Series 54'!#REF!</definedName>
    <definedName name="XDO_?NAMC?106?">'SFMP- Series 55'!#REF!</definedName>
    <definedName name="XDO_?NAMC?107?">'SFMP- Series 56'!#REF!</definedName>
    <definedName name="XDO_?NAMC?108?">'SFMP- Series 57'!#REF!</definedName>
    <definedName name="XDO_?NAMC?109?">'SFMP- Series 58'!#REF!</definedName>
    <definedName name="XDO_?NAMC?11?">#REF!</definedName>
    <definedName name="XDO_?NAMC?110?">SCPSE!#REF!</definedName>
    <definedName name="XDO_?NAMC?111?">'SFMP- Series 59'!#REF!</definedName>
    <definedName name="XDO_?NAMC?112?">'SFMP- Series 60'!#REF!</definedName>
    <definedName name="XDO_?NAMC?113?">SMCF!#REF!</definedName>
    <definedName name="XDO_?NAMC?114?">'SFMP- Series 61'!#REF!</definedName>
    <definedName name="XDO_?NAMC?115?">'SFMP- Series 66'!#REF!</definedName>
    <definedName name="XDO_?NAMC?116?">'SFMP- Series 67'!#REF!</definedName>
    <definedName name="XDO_?NAMC?117?">'SFMP- Series 64'!#REF!</definedName>
    <definedName name="XDO_?NAMC?118?">'SFMP- Series 68'!#REF!</definedName>
    <definedName name="XDO_?NAMC?119?">SNM150IF!#REF!</definedName>
    <definedName name="XDO_?NAMC?12?">#REF!</definedName>
    <definedName name="XDO_?NAMC?120?">SNS250IF!#REF!</definedName>
    <definedName name="XDO_?NAMC?121?">'SCIGI-JUN 2036'!#REF!</definedName>
    <definedName name="XDO_?NAMC?122?">'SCIGI-APR 2029'!#REF!</definedName>
    <definedName name="XDO_?NAMC?123?">'SCISI-SEP 2027'!#REF!</definedName>
    <definedName name="XDO_?NAMC?124?">'SFMP- Series 72'!#REF!</definedName>
    <definedName name="XDO_?NAMC?125?">'SFMP- Series 73'!#REF!</definedName>
    <definedName name="XDO_?NAMC?126?">SLDF!#REF!</definedName>
    <definedName name="XDO_?NAMC?127?">'SFMP- Series 74'!#REF!</definedName>
    <definedName name="XDO_?NAMC?128?">'SFMP- Series 76'!#REF!</definedName>
    <definedName name="XDO_?NAMC?129?">'SFMP- Series 78'!#REF!</definedName>
    <definedName name="XDO_?NAMC?13?">SLMF!#REF!</definedName>
    <definedName name="XDO_?NAMC?130?">SDYF!#REF!</definedName>
    <definedName name="XDO_?NAMC?131?">'SFMP- Series 79'!#REF!</definedName>
    <definedName name="XDO_?NAMC?132?">'SFMP- Series 80'!#REF!</definedName>
    <definedName name="XDO_?NAMC?133?">'SFMP- Series 81'!#REF!</definedName>
    <definedName name="XDO_?NAMC?134?">'SBI-BSE-SENSEX-IF'!#REF!</definedName>
    <definedName name="XDO_?NAMC?135?">'SBI Nifty 1 D Rate ETF'!#REF!</definedName>
    <definedName name="XDO_?NAMC?136?">'SFMP- Series 91'!#REF!</definedName>
    <definedName name="XDO_?NAMC?137?">SN50EWIF!#REF!</definedName>
    <definedName name="XDO_?NAMC?138?">'SFMP- Series 92'!#REF!</definedName>
    <definedName name="XDO_?NAMC?139?">'SBI Energy Opportunities Fund'!#REF!</definedName>
    <definedName name="XDO_?NAMC?14?">SLTEF!#REF!</definedName>
    <definedName name="XDO_?NAMC?140?">SBIRIOS!#REF!</definedName>
    <definedName name="XDO_?NAMC?141?">#REF!</definedName>
    <definedName name="XDO_?NAMC?142?">#REF!</definedName>
    <definedName name="XDO_?NAMC?143?">#REF!</definedName>
    <definedName name="XDO_?NAMC?144?">#REF!</definedName>
    <definedName name="XDO_?NAMC?15?">#REF!</definedName>
    <definedName name="XDO_?NAMC?16?">#REF!</definedName>
    <definedName name="XDO_?NAMC?17?">SMGLF!#REF!</definedName>
    <definedName name="XDO_?NAMC?18?">#REF!</definedName>
    <definedName name="XDO_?NAMC?19?">#REF!</definedName>
    <definedName name="XDO_?NAMC?2?">#REF!</definedName>
    <definedName name="XDO_?NAMC?20?">SEHF!#REF!</definedName>
    <definedName name="XDO_?NAMC?21?">#REF!</definedName>
    <definedName name="XDO_?NAMC?22?">#REF!</definedName>
    <definedName name="XDO_?NAMC?23?">#REF!</definedName>
    <definedName name="XDO_?NAMC?24?">SMIF!#REF!</definedName>
    <definedName name="XDO_?NAMC?25?">#REF!</definedName>
    <definedName name="XDO_?NAMC?26?">#REF!</definedName>
    <definedName name="XDO_?NAMC?27?">SCOF!#REF!</definedName>
    <definedName name="XDO_?NAMC?28?">STOF!#REF!</definedName>
    <definedName name="XDO_?NAMC?29?">SHOF!#REF!</definedName>
    <definedName name="XDO_?NAMC?3?">#REF!</definedName>
    <definedName name="XDO_?NAMC?30?">SCF!#REF!</definedName>
    <definedName name="XDO_?NAMC?31?">SNIF!#REF!</definedName>
    <definedName name="XDO_?NAMC?32?">'SMCBF-SP'!#REF!</definedName>
    <definedName name="XDO_?NAMC?33?">SOF!#REF!</definedName>
    <definedName name="XDO_?NAMC?34?">SMMDF!#REF!</definedName>
    <definedName name="XDO_?NAMC?35?">SLF!#REF!</definedName>
    <definedName name="XDO_?NAMC?36?">SDBF!#REF!</definedName>
    <definedName name="XDO_?NAMC?37?">SSF!#REF!</definedName>
    <definedName name="XDO_?NAMC?38?">SCRF!#REF!</definedName>
    <definedName name="XDO_?NAMC?39?">SFEF!#REF!</definedName>
    <definedName name="XDO_?NAMC?4?">#REF!</definedName>
    <definedName name="XDO_?NAMC?40?">SCHF!#REF!</definedName>
    <definedName name="XDO_?NAMC?41?">SMUSD!#REF!</definedName>
    <definedName name="XDO_?NAMC?42?">SMIDCAP!#REF!</definedName>
    <definedName name="XDO_?NAMC?43?">SMCMF!#REF!</definedName>
    <definedName name="XDO_?NAMC?44?">SMCOMMA!#REF!</definedName>
    <definedName name="XDO_?NAMC?45?">SMGF!#REF!</definedName>
    <definedName name="XDO_?NAMC?46?">SFLEXI!#REF!</definedName>
    <definedName name="XDO_?NAMC?47?">SMAAF!#REF!</definedName>
    <definedName name="XDO_?NAMC?48?">SBLUECHIP!#REF!</definedName>
    <definedName name="XDO_?NAMC?49?">SAOF!#REF!</definedName>
    <definedName name="XDO_?NAMC?5?">#REF!</definedName>
    <definedName name="XDO_?NAMC?50?">SIF!#REF!</definedName>
    <definedName name="XDO_?NAMC?51?">SMLDF!#REF!</definedName>
    <definedName name="XDO_?NAMC?52?">SSTDF!#REF!</definedName>
    <definedName name="XDO_?NAMC?53?">SETFGOLD!#REF!</definedName>
    <definedName name="XDO_?NAMC?54?">SPSU!#REF!</definedName>
    <definedName name="XDO_?NAMC?55?">SGF!#REF!</definedName>
    <definedName name="XDO_?NAMC?56?">SBISENSEX!#REF!</definedName>
    <definedName name="XDO_?NAMC?57?">SSCF!#REF!</definedName>
    <definedName name="XDO_?NAMC?58?">SBPF!#REF!</definedName>
    <definedName name="XDO_?NAMC?59?">'STAF-III'!#REF!</definedName>
    <definedName name="XDO_?NAMC?6?">SMEEF!#REF!</definedName>
    <definedName name="XDO_?NAMC?60?">'SLTAF-I'!#REF!</definedName>
    <definedName name="XDO_?NAMC?61?">'SLTAF-II'!#REF!</definedName>
    <definedName name="XDO_?NAMC?62?">SBFS!#REF!</definedName>
    <definedName name="XDO_?NAMC?63?">SETFNN50!#REF!</definedName>
    <definedName name="XDO_?NAMC?64?">SETFNIFBK!#REF!</definedName>
    <definedName name="XDO_?NAMC?65?">SETFBSE100!#REF!</definedName>
    <definedName name="XDO_?NAMC?66?">SESF!#REF!</definedName>
    <definedName name="XDO_?NAMC?67?">SETFNIF50!#REF!</definedName>
    <definedName name="XDO_?NAMC?68?">'SLTAF-III'!#REF!</definedName>
    <definedName name="XDO_?NAMC?69?">SETF10GILT!#REF!</definedName>
    <definedName name="XDO_?NAMC?7?">#REF!</definedName>
    <definedName name="XDO_?NAMC?70?">'SLTAF-IV'!#REF!</definedName>
    <definedName name="XDO_?NAMC?71?">'SLTAF-V'!#REF!</definedName>
    <definedName name="XDO_?NAMC?72?">'SLTAF-VI'!#REF!</definedName>
    <definedName name="XDO_?NAMC?73?">SETFSN50!#REF!</definedName>
    <definedName name="XDO_?NAMC?74?">SBIETFQLTY!#REF!</definedName>
    <definedName name="XDO_?NAMC?75?">SCBF!#REF!</definedName>
    <definedName name="XDO_?NAMC?76?">SEMVF!#REF!</definedName>
    <definedName name="XDO_?NAMC?77?">'SFMP- Series 1'!#REF!</definedName>
    <definedName name="XDO_?NAMC?78?">'SFMP- Series 6'!#REF!</definedName>
    <definedName name="XDO_?NAMC?79?">'SFMP- Series 34'!#REF!</definedName>
    <definedName name="XDO_?NAMC?8?">#REF!</definedName>
    <definedName name="XDO_?NAMC?80?">'SMCBF-IP'!#REF!</definedName>
    <definedName name="XDO_?NAMC?81?">SFRDF!#REF!</definedName>
    <definedName name="XDO_?NAMC?82?">SBIETFIT!#REF!</definedName>
    <definedName name="XDO_?NAMC?83?">SBIETFPB!#REF!</definedName>
    <definedName name="XDO_?NAMC?84?">'SRBF-AP'!#REF!</definedName>
    <definedName name="XDO_?NAMC?85?">'SRBF-AHP'!#REF!</definedName>
    <definedName name="XDO_?NAMC?86?">'SRBF-CHP'!#REF!</definedName>
    <definedName name="XDO_?NAMC?87?">'SRBF-CP'!#REF!</definedName>
    <definedName name="XDO_?NAMC?88?">'SIA-US EQUITY FOF'!#REF!</definedName>
    <definedName name="XDO_?NAMC?89?">'SFMP- Series 41'!#REF!</definedName>
    <definedName name="XDO_?NAMC?9?">#REF!</definedName>
    <definedName name="XDO_?NAMC?90?">'SFMP- Series 42'!#REF!</definedName>
    <definedName name="XDO_?NAMC?91?">'SFMP- Series 43'!#REF!</definedName>
    <definedName name="XDO_?NAMC?92?">'SNN50'!#REF!</definedName>
    <definedName name="XDO_?NAMC?93?">'SFMP- Series 44'!#REF!</definedName>
    <definedName name="XDO_?NAMC?94?">'SFMP- Series 45'!#REF!</definedName>
    <definedName name="XDO_?NAMC?95?">SBIETFCON!#REF!</definedName>
    <definedName name="XDO_?NAMC?96?">'SFMP- Series 46'!#REF!</definedName>
    <definedName name="XDO_?NAMC?97?">'SFMP- Series 47'!#REF!</definedName>
    <definedName name="XDO_?NAMC?98?">'SFMP- Series 48'!#REF!</definedName>
    <definedName name="XDO_?NAMC?99?">SBAF!#REF!</definedName>
    <definedName name="XDO_?NAMCNAME?">#REF!</definedName>
    <definedName name="XDO_?NAMCNAME?1?">#REF!</definedName>
    <definedName name="XDO_?NAMCNAME?10?">#REF!</definedName>
    <definedName name="XDO_?NAMCNAME?100?">'SFMP- Series 49'!$C$2:$C$33</definedName>
    <definedName name="XDO_?NAMCNAME?101?">'SFMP- Series 50'!$C$2:$C$30</definedName>
    <definedName name="XDO_?NAMCNAME?102?">'SFMP- Series 51'!$C$2:$C$36</definedName>
    <definedName name="XDO_?NAMCNAME?103?">'SFMP- Series 52'!$C$2:$C$30</definedName>
    <definedName name="XDO_?NAMCNAME?104?">'SFMP- Series 53'!$C$2:$C$34</definedName>
    <definedName name="XDO_?NAMCNAME?105?">'SFMP- Series 54'!$C$2:$C$28</definedName>
    <definedName name="XDO_?NAMCNAME?106?">'SFMP- Series 55'!$C$2:$C$32</definedName>
    <definedName name="XDO_?NAMCNAME?107?">'SFMP- Series 56'!$C$2:$C$28</definedName>
    <definedName name="XDO_?NAMCNAME?108?">'SFMP- Series 57'!$C$2:$C$29</definedName>
    <definedName name="XDO_?NAMCNAME?109?">'SFMP- Series 58'!$C$2:$C$31</definedName>
    <definedName name="XDO_?NAMCNAME?11?">#REF!</definedName>
    <definedName name="XDO_?NAMCNAME?110?">SCPSE!$C$2:$C$44</definedName>
    <definedName name="XDO_?NAMCNAME?111?">'SFMP- Series 59'!$C$2:$C$40</definedName>
    <definedName name="XDO_?NAMCNAME?112?">'SFMP- Series 60'!$C$2:$C$30</definedName>
    <definedName name="XDO_?NAMCNAME?113?">SMCF!$C$2:$C$49</definedName>
    <definedName name="XDO_?NAMCNAME?114?">'SFMP- Series 61'!$C$2:$C$36</definedName>
    <definedName name="XDO_?NAMCNAME?115?">'SFMP- Series 66'!$C$2:$C$34</definedName>
    <definedName name="XDO_?NAMCNAME?116?">'SFMP- Series 67'!$C$2:$C$34</definedName>
    <definedName name="XDO_?NAMCNAME?117?">'SFMP- Series 64'!$C$2:$C$24</definedName>
    <definedName name="XDO_?NAMCNAME?118?">'SFMP- Series 68'!$C$2:$C$24</definedName>
    <definedName name="XDO_?NAMCNAME?119?">SNM150IF!$C$2:$C$159</definedName>
    <definedName name="XDO_?NAMCNAME?12?">#REF!</definedName>
    <definedName name="XDO_?NAMCNAME?120?">SNS250IF!$C$2:$C$259</definedName>
    <definedName name="XDO_?NAMCNAME?121?">'SCIGI-JUN 2036'!$C$2:$C$26</definedName>
    <definedName name="XDO_?NAMCNAME?122?">'SCIGI-APR 2029'!$C$2:$C$24</definedName>
    <definedName name="XDO_?NAMCNAME?123?">'SCISI-SEP 2027'!$C$2:$C$24</definedName>
    <definedName name="XDO_?NAMCNAME?124?">'SFMP- Series 72'!$C$2:$C$41</definedName>
    <definedName name="XDO_?NAMCNAME?125?">'SFMP- Series 73'!$C$2:$C$41</definedName>
    <definedName name="XDO_?NAMCNAME?126?">SLDF!$C$2:$C$30</definedName>
    <definedName name="XDO_?NAMCNAME?127?">'SFMP- Series 74'!$C$2:$C$33</definedName>
    <definedName name="XDO_?NAMCNAME?128?">'SFMP- Series 76'!$C$2:$C$20</definedName>
    <definedName name="XDO_?NAMCNAME?129?">'SFMP- Series 78'!$C$2:$C$21</definedName>
    <definedName name="XDO_?NAMCNAME?13?">SLMF!$C$2:$C$84</definedName>
    <definedName name="XDO_?NAMCNAME?130?">SDYF!$C$2:$C$44</definedName>
    <definedName name="XDO_?NAMCNAME?131?">'SFMP- Series 79'!$C$2:$C$21</definedName>
    <definedName name="XDO_?NAMCNAME?132?">'SFMP- Series 80'!$C$2:$C$18</definedName>
    <definedName name="XDO_?NAMCNAME?133?">'SFMP- Series 81'!$C$2:$C$25</definedName>
    <definedName name="XDO_?NAMCNAME?134?">'SBI-BSE-SENSEX-IF'!$C$2:$C$39</definedName>
    <definedName name="XDO_?NAMCNAME?135?">'SBI Nifty 1 D Rate ETF'!$C$2:$C$52</definedName>
    <definedName name="XDO_?NAMCNAME?136?">'SFMP- Series 91'!$C$2:$C$35</definedName>
    <definedName name="XDO_?NAMCNAME?137?">SN50EWIF!$C$2:$C$59</definedName>
    <definedName name="XDO_?NAMCNAME?138?">'SFMP- Series 92'!$C$2:$C$35</definedName>
    <definedName name="XDO_?NAMCNAME?139?">'SBI Energy Opportunities Fund'!$C$2:$C$23</definedName>
    <definedName name="XDO_?NAMCNAME?14?">SLTEF!$C$2:$C$75</definedName>
    <definedName name="XDO_?NAMCNAME?140?">SBIRIOS!$C$2:$C$51</definedName>
    <definedName name="XDO_?NAMCNAME?141?">#REF!</definedName>
    <definedName name="XDO_?NAMCNAME?142?">#REF!</definedName>
    <definedName name="XDO_?NAMCNAME?143?">#REF!</definedName>
    <definedName name="XDO_?NAMCNAME?144?">#REF!</definedName>
    <definedName name="XDO_?NAMCNAME?15?">#REF!</definedName>
    <definedName name="XDO_?NAMCNAME?16?">#REF!</definedName>
    <definedName name="XDO_?NAMCNAME?17?">SMGLF!$C$2:$C$30</definedName>
    <definedName name="XDO_?NAMCNAME?18?">#REF!</definedName>
    <definedName name="XDO_?NAMCNAME?19?">#REF!</definedName>
    <definedName name="XDO_?NAMCNAME?2?">#REF!</definedName>
    <definedName name="XDO_?NAMCNAME?20?">SEHF!$C$2:$C$37</definedName>
    <definedName name="XDO_?NAMCNAME?21?">#REF!</definedName>
    <definedName name="XDO_?NAMCNAME?22?">#REF!</definedName>
    <definedName name="XDO_?NAMCNAME?23?">#REF!</definedName>
    <definedName name="XDO_?NAMCNAME?24?">SMIF!$C$2:$C$34</definedName>
    <definedName name="XDO_?NAMCNAME?25?">#REF!</definedName>
    <definedName name="XDO_?NAMCNAME?26?">#REF!</definedName>
    <definedName name="XDO_?NAMCNAME?27?">SCOF!$C$2:$C$51</definedName>
    <definedName name="XDO_?NAMCNAME?28?">STOF!$C$2:$C$25</definedName>
    <definedName name="XDO_?NAMCNAME?29?">SHOF!$C$2:$C$30</definedName>
    <definedName name="XDO_?NAMCNAME?3?">#REF!</definedName>
    <definedName name="XDO_?NAMCNAME?30?">SCF!$C$2:$C$97</definedName>
    <definedName name="XDO_?NAMCNAME?31?">SNIF!$C$2:$C$59</definedName>
    <definedName name="XDO_?NAMCNAME?32?">'SMCBF-SP'!$C$2:$C$33</definedName>
    <definedName name="XDO_?NAMCNAME?33?">SOF!$C$2:$C$35</definedName>
    <definedName name="XDO_?NAMCNAME?34?">SMMDF!$C$2:$C$53</definedName>
    <definedName name="XDO_?NAMCNAME?35?">SLF!$C$2:$C$18</definedName>
    <definedName name="XDO_?NAMCNAME?36?">SDBF!$C$2:$C$23</definedName>
    <definedName name="XDO_?NAMCNAME?37?">SSF!$C$2:$C$24</definedName>
    <definedName name="XDO_?NAMCNAME?38?">SCRF!$C$2:$C$16</definedName>
    <definedName name="XDO_?NAMCNAME?39?">SFEF!$C$2:$C$30</definedName>
    <definedName name="XDO_?NAMCNAME?4?">#REF!</definedName>
    <definedName name="XDO_?NAMCNAME?40?">SCHF!$C$2:$C$52</definedName>
    <definedName name="XDO_?NAMCNAME?41?">SMUSD!$C$2:$C$46</definedName>
    <definedName name="XDO_?NAMCNAME?42?">SMIDCAP!$C$2:$C$81</definedName>
    <definedName name="XDO_?NAMCNAME?43?">SMCMF!$C$2:$C$26</definedName>
    <definedName name="XDO_?NAMCNAME?44?">SMCOMMA!$C$2:$C$29</definedName>
    <definedName name="XDO_?NAMCNAME?45?">SMGF!$C$2:$C$31</definedName>
    <definedName name="XDO_?NAMCNAME?46?">SFLEXI!$C$2:$C$84</definedName>
    <definedName name="XDO_?NAMCNAME?47?">SMAAF!$C$2:$C$59</definedName>
    <definedName name="XDO_?NAMCNAME?48?">SBLUECHIP!$C$2:$C$58</definedName>
    <definedName name="XDO_?NAMCNAME?49?">SAOF!$C$2:$C$182</definedName>
    <definedName name="XDO_?NAMCNAME?5?">#REF!</definedName>
    <definedName name="XDO_?NAMCNAME?50?">SIF!$C$2:$C$49</definedName>
    <definedName name="XDO_?NAMCNAME?51?">SMLDF!$C$2:$C$63</definedName>
    <definedName name="XDO_?NAMCNAME?52?">SSTDF!$C$2:$C$82</definedName>
    <definedName name="XDO_?NAMCNAME?53?">SETFGOLD!$C$2:$C$46</definedName>
    <definedName name="XDO_?NAMCNAME?54?">SPSU!$C$2:$C$33</definedName>
    <definedName name="XDO_?NAMCNAME?55?">SGF!$C$2:$C$42</definedName>
    <definedName name="XDO_?NAMCNAME?56?">SBISENSEX!$C$2:$C$39</definedName>
    <definedName name="XDO_?NAMCNAME?57?">SSCF!$C$2:$C$64</definedName>
    <definedName name="XDO_?NAMCNAME?58?">SBPF!$C$2:$C$62</definedName>
    <definedName name="XDO_?NAMCNAME?59?">'STAF-III'!$C$2:$C$21</definedName>
    <definedName name="XDO_?NAMCNAME?6?">SMEEF!$C$2:$C$44</definedName>
    <definedName name="XDO_?NAMCNAME?60?">'SLTAF-I'!$C$2:$C$33</definedName>
    <definedName name="XDO_?NAMCNAME?61?">'SLTAF-II'!$C$2:$C$33</definedName>
    <definedName name="XDO_?NAMCNAME?62?">SBFS!$C$2:$C$35</definedName>
    <definedName name="XDO_?NAMCNAME?63?">SETFNN50!$C$2:$C$59</definedName>
    <definedName name="XDO_?NAMCNAME?64?">SETFNIFBK!$C$2:$C$21</definedName>
    <definedName name="XDO_?NAMCNAME?65?">SETFBSE100!$C$2:$C$110</definedName>
    <definedName name="XDO_?NAMCNAME?66?">SESF!$C$2:$C$105</definedName>
    <definedName name="XDO_?NAMCNAME?67?">SETFNIF50!$C$2:$C$59</definedName>
    <definedName name="XDO_?NAMCNAME?68?">'SLTAF-III'!$C$2:$C$34</definedName>
    <definedName name="XDO_?NAMCNAME?69?">SETF10GILT!$C$2:$C$24</definedName>
    <definedName name="XDO_?NAMCNAME?7?">#REF!</definedName>
    <definedName name="XDO_?NAMCNAME?70?">'SLTAF-IV'!$C$2:$C$33</definedName>
    <definedName name="XDO_?NAMCNAME?71?">'SLTAF-V'!$C$2:$C$28</definedName>
    <definedName name="XDO_?NAMCNAME?72?">'SLTAF-VI'!$C$2:$C$53</definedName>
    <definedName name="XDO_?NAMCNAME?73?">SETFSN50!$C$2:$C$59</definedName>
    <definedName name="XDO_?NAMCNAME?74?">SBIETFQLTY!$C$2:$C$39</definedName>
    <definedName name="XDO_?NAMCNAME?75?">SCBF!$C$2:$C$102</definedName>
    <definedName name="XDO_?NAMCNAME?76?">SEMVF!$C$2:$C$59</definedName>
    <definedName name="XDO_?NAMCNAME?77?">'SFMP- Series 1'!$C$2:$C$31</definedName>
    <definedName name="XDO_?NAMCNAME?78?">'SFMP- Series 6'!$C$2:$C$29</definedName>
    <definedName name="XDO_?NAMCNAME?79?">'SFMP- Series 34'!$C$2:$C$26</definedName>
    <definedName name="XDO_?NAMCNAME?8?">#REF!</definedName>
    <definedName name="XDO_?NAMCNAME?80?">'SMCBF-IP'!$C$2:$C$39</definedName>
    <definedName name="XDO_?NAMCNAME?81?">SFRDF!$C$2:$C$27</definedName>
    <definedName name="XDO_?NAMCNAME?82?">SBIETFIT!$C$2:$C$19</definedName>
    <definedName name="XDO_?NAMCNAME?83?">SBIETFPB!$C$2:$C$19</definedName>
    <definedName name="XDO_?NAMCNAME?84?">'SRBF-AP'!$C$2:$C$49</definedName>
    <definedName name="XDO_?NAMCNAME?85?">'SRBF-AHP'!$C$2:$C$49</definedName>
    <definedName name="XDO_?NAMCNAME?86?">'SRBF-CHP'!$C$2:$C$48</definedName>
    <definedName name="XDO_?NAMCNAME?87?">'SRBF-CP'!$C$2:$C$48</definedName>
    <definedName name="XDO_?NAMCNAME?88?">'SIA-US EQUITY FOF'!$C$2:$C$14</definedName>
    <definedName name="XDO_?NAMCNAME?89?">'SFMP- Series 41'!$C$2:$C$19</definedName>
    <definedName name="XDO_?NAMCNAME?9?">#REF!</definedName>
    <definedName name="XDO_?NAMCNAME?90?">'SFMP- Series 42'!$C$2:$C$18</definedName>
    <definedName name="XDO_?NAMCNAME?91?">'SFMP- Series 43'!$C$2:$C$34</definedName>
    <definedName name="XDO_?NAMCNAME?92?">'SNN50'!$C$2:$C$59</definedName>
    <definedName name="XDO_?NAMCNAME?93?">'SFMP- Series 44'!$C$2:$C$31</definedName>
    <definedName name="XDO_?NAMCNAME?94?">'SFMP- Series 45'!$C$2:$C$33</definedName>
    <definedName name="XDO_?NAMCNAME?95?">SBIETFCON!$C$2:$C$39</definedName>
    <definedName name="XDO_?NAMCNAME?96?">'SFMP- Series 46'!$C$2:$C$29</definedName>
    <definedName name="XDO_?NAMCNAME?97?">'SFMP- Series 47'!$C$2:$C$27</definedName>
    <definedName name="XDO_?NAMCNAME?98?">'SFMP- Series 48'!$C$2:$C$28</definedName>
    <definedName name="XDO_?NAMCNAME?99?">SBAF!$C$2:$C$80</definedName>
    <definedName name="XDO_?NDATE?">#REF!</definedName>
    <definedName name="XDO_?NDATE?1?">#REF!</definedName>
    <definedName name="XDO_?NDATE?10?">#REF!</definedName>
    <definedName name="XDO_?NDATE?100?">'SFMP- Series 49'!#REF!</definedName>
    <definedName name="XDO_?NDATE?101?">'SFMP- Series 50'!#REF!</definedName>
    <definedName name="XDO_?NDATE?102?">'SFMP- Series 51'!#REF!</definedName>
    <definedName name="XDO_?NDATE?103?">'SFMP- Series 52'!#REF!</definedName>
    <definedName name="XDO_?NDATE?104?">'SFMP- Series 53'!#REF!</definedName>
    <definedName name="XDO_?NDATE?105?">'SFMP- Series 54'!#REF!</definedName>
    <definedName name="XDO_?NDATE?106?">'SFMP- Series 55'!#REF!</definedName>
    <definedName name="XDO_?NDATE?107?">'SFMP- Series 56'!#REF!</definedName>
    <definedName name="XDO_?NDATE?108?">'SFMP- Series 57'!#REF!</definedName>
    <definedName name="XDO_?NDATE?109?">'SFMP- Series 58'!#REF!</definedName>
    <definedName name="XDO_?NDATE?11?">#REF!</definedName>
    <definedName name="XDO_?NDATE?110?">SCPSE!#REF!</definedName>
    <definedName name="XDO_?NDATE?111?">'SFMP- Series 59'!#REF!</definedName>
    <definedName name="XDO_?NDATE?112?">'SFMP- Series 60'!#REF!</definedName>
    <definedName name="XDO_?NDATE?113?">SMCF!#REF!</definedName>
    <definedName name="XDO_?NDATE?114?">'SFMP- Series 61'!#REF!</definedName>
    <definedName name="XDO_?NDATE?115?">'SFMP- Series 66'!#REF!</definedName>
    <definedName name="XDO_?NDATE?116?">'SFMP- Series 67'!#REF!</definedName>
    <definedName name="XDO_?NDATE?117?">'SFMP- Series 64'!#REF!</definedName>
    <definedName name="XDO_?NDATE?118?">'SFMP- Series 68'!#REF!</definedName>
    <definedName name="XDO_?NDATE?119?">SNM150IF!#REF!</definedName>
    <definedName name="XDO_?NDATE?12?">#REF!</definedName>
    <definedName name="XDO_?NDATE?120?">SNS250IF!#REF!</definedName>
    <definedName name="XDO_?NDATE?121?">'SCIGI-JUN 2036'!#REF!</definedName>
    <definedName name="XDO_?NDATE?122?">'SCIGI-APR 2029'!#REF!</definedName>
    <definedName name="XDO_?NDATE?123?">'SCISI-SEP 2027'!#REF!</definedName>
    <definedName name="XDO_?NDATE?124?">'SFMP- Series 72'!#REF!</definedName>
    <definedName name="XDO_?NDATE?125?">'SFMP- Series 73'!#REF!</definedName>
    <definedName name="XDO_?NDATE?126?">SLDF!#REF!</definedName>
    <definedName name="XDO_?NDATE?127?">'SFMP- Series 74'!#REF!</definedName>
    <definedName name="XDO_?NDATE?128?">'SFMP- Series 76'!#REF!</definedName>
    <definedName name="XDO_?NDATE?129?">'SFMP- Series 78'!#REF!</definedName>
    <definedName name="XDO_?NDATE?13?">SLMF!#REF!</definedName>
    <definedName name="XDO_?NDATE?130?">SDYF!#REF!</definedName>
    <definedName name="XDO_?NDATE?131?">'SFMP- Series 79'!#REF!</definedName>
    <definedName name="XDO_?NDATE?132?">'SFMP- Series 80'!#REF!</definedName>
    <definedName name="XDO_?NDATE?133?">'SFMP- Series 81'!#REF!</definedName>
    <definedName name="XDO_?NDATE?134?">'SBI-BSE-SENSEX-IF'!#REF!</definedName>
    <definedName name="XDO_?NDATE?135?">'SBI Nifty 1 D Rate ETF'!#REF!</definedName>
    <definedName name="XDO_?NDATE?136?">'SFMP- Series 91'!#REF!</definedName>
    <definedName name="XDO_?NDATE?137?">SN50EWIF!#REF!</definedName>
    <definedName name="XDO_?NDATE?138?">'SFMP- Series 92'!#REF!</definedName>
    <definedName name="XDO_?NDATE?139?">'SBI Energy Opportunities Fund'!#REF!</definedName>
    <definedName name="XDO_?NDATE?14?">SLTEF!#REF!</definedName>
    <definedName name="XDO_?NDATE?140?">SBIRIOS!#REF!</definedName>
    <definedName name="XDO_?NDATE?141?">#REF!</definedName>
    <definedName name="XDO_?NDATE?142?">#REF!</definedName>
    <definedName name="XDO_?NDATE?143?">#REF!</definedName>
    <definedName name="XDO_?NDATE?144?">#REF!</definedName>
    <definedName name="XDO_?NDATE?15?">#REF!</definedName>
    <definedName name="XDO_?NDATE?16?">#REF!</definedName>
    <definedName name="XDO_?NDATE?17?">SMGLF!#REF!</definedName>
    <definedName name="XDO_?NDATE?18?">#REF!</definedName>
    <definedName name="XDO_?NDATE?19?">#REF!</definedName>
    <definedName name="XDO_?NDATE?2?">#REF!</definedName>
    <definedName name="XDO_?NDATE?20?">SEHF!#REF!</definedName>
    <definedName name="XDO_?NDATE?21?">#REF!</definedName>
    <definedName name="XDO_?NDATE?22?">#REF!</definedName>
    <definedName name="XDO_?NDATE?23?">#REF!</definedName>
    <definedName name="XDO_?NDATE?24?">SMIF!#REF!</definedName>
    <definedName name="XDO_?NDATE?25?">#REF!</definedName>
    <definedName name="XDO_?NDATE?26?">#REF!</definedName>
    <definedName name="XDO_?NDATE?27?">SCOF!#REF!</definedName>
    <definedName name="XDO_?NDATE?28?">STOF!#REF!</definedName>
    <definedName name="XDO_?NDATE?29?">SHOF!#REF!</definedName>
    <definedName name="XDO_?NDATE?3?">#REF!</definedName>
    <definedName name="XDO_?NDATE?30?">SCF!#REF!</definedName>
    <definedName name="XDO_?NDATE?31?">SNIF!#REF!</definedName>
    <definedName name="XDO_?NDATE?32?">'SMCBF-SP'!#REF!</definedName>
    <definedName name="XDO_?NDATE?33?">SOF!#REF!</definedName>
    <definedName name="XDO_?NDATE?34?">SMMDF!#REF!</definedName>
    <definedName name="XDO_?NDATE?35?">SLF!#REF!</definedName>
    <definedName name="XDO_?NDATE?36?">SDBF!#REF!</definedName>
    <definedName name="XDO_?NDATE?37?">SSF!#REF!</definedName>
    <definedName name="XDO_?NDATE?38?">SCRF!#REF!</definedName>
    <definedName name="XDO_?NDATE?39?">SFEF!#REF!</definedName>
    <definedName name="XDO_?NDATE?4?">#REF!</definedName>
    <definedName name="XDO_?NDATE?40?">SCHF!#REF!</definedName>
    <definedName name="XDO_?NDATE?41?">SMUSD!#REF!</definedName>
    <definedName name="XDO_?NDATE?42?">SMIDCAP!#REF!</definedName>
    <definedName name="XDO_?NDATE?43?">SMCMF!#REF!</definedName>
    <definedName name="XDO_?NDATE?44?">SMCOMMA!#REF!</definedName>
    <definedName name="XDO_?NDATE?45?">SMGF!#REF!</definedName>
    <definedName name="XDO_?NDATE?46?">SFLEXI!#REF!</definedName>
    <definedName name="XDO_?NDATE?47?">SMAAF!#REF!</definedName>
    <definedName name="XDO_?NDATE?48?">SBLUECHIP!#REF!</definedName>
    <definedName name="XDO_?NDATE?49?">SAOF!#REF!</definedName>
    <definedName name="XDO_?NDATE?5?">#REF!</definedName>
    <definedName name="XDO_?NDATE?50?">SIF!#REF!</definedName>
    <definedName name="XDO_?NDATE?51?">SMLDF!#REF!</definedName>
    <definedName name="XDO_?NDATE?52?">SSTDF!#REF!</definedName>
    <definedName name="XDO_?NDATE?53?">SETFGOLD!#REF!</definedName>
    <definedName name="XDO_?NDATE?54?">SPSU!#REF!</definedName>
    <definedName name="XDO_?NDATE?55?">SGF!#REF!</definedName>
    <definedName name="XDO_?NDATE?56?">SBISENSEX!#REF!</definedName>
    <definedName name="XDO_?NDATE?57?">SSCF!#REF!</definedName>
    <definedName name="XDO_?NDATE?58?">SBPF!#REF!</definedName>
    <definedName name="XDO_?NDATE?59?">'STAF-III'!#REF!</definedName>
    <definedName name="XDO_?NDATE?6?">SMEEF!#REF!</definedName>
    <definedName name="XDO_?NDATE?60?">'SLTAF-I'!#REF!</definedName>
    <definedName name="XDO_?NDATE?61?">'SLTAF-II'!#REF!</definedName>
    <definedName name="XDO_?NDATE?62?">SBFS!#REF!</definedName>
    <definedName name="XDO_?NDATE?63?">SETFNN50!#REF!</definedName>
    <definedName name="XDO_?NDATE?64?">SETFNIFBK!#REF!</definedName>
    <definedName name="XDO_?NDATE?65?">SETFBSE100!#REF!</definedName>
    <definedName name="XDO_?NDATE?66?">SESF!#REF!</definedName>
    <definedName name="XDO_?NDATE?67?">SETFNIF50!#REF!</definedName>
    <definedName name="XDO_?NDATE?68?">'SLTAF-III'!#REF!</definedName>
    <definedName name="XDO_?NDATE?69?">SETF10GILT!#REF!</definedName>
    <definedName name="XDO_?NDATE?7?">#REF!</definedName>
    <definedName name="XDO_?NDATE?70?">'SLTAF-IV'!#REF!</definedName>
    <definedName name="XDO_?NDATE?71?">'SLTAF-V'!#REF!</definedName>
    <definedName name="XDO_?NDATE?72?">'SLTAF-VI'!#REF!</definedName>
    <definedName name="XDO_?NDATE?73?">SETFSN50!#REF!</definedName>
    <definedName name="XDO_?NDATE?74?">SBIETFQLTY!#REF!</definedName>
    <definedName name="XDO_?NDATE?75?">SCBF!#REF!</definedName>
    <definedName name="XDO_?NDATE?76?">SEMVF!#REF!</definedName>
    <definedName name="XDO_?NDATE?77?">'SFMP- Series 1'!#REF!</definedName>
    <definedName name="XDO_?NDATE?78?">'SFMP- Series 6'!#REF!</definedName>
    <definedName name="XDO_?NDATE?79?">'SFMP- Series 34'!#REF!</definedName>
    <definedName name="XDO_?NDATE?8?">#REF!</definedName>
    <definedName name="XDO_?NDATE?80?">'SMCBF-IP'!#REF!</definedName>
    <definedName name="XDO_?NDATE?81?">SFRDF!#REF!</definedName>
    <definedName name="XDO_?NDATE?82?">SBIETFIT!#REF!</definedName>
    <definedName name="XDO_?NDATE?83?">SBIETFPB!#REF!</definedName>
    <definedName name="XDO_?NDATE?84?">'SRBF-AP'!#REF!</definedName>
    <definedName name="XDO_?NDATE?85?">'SRBF-AHP'!#REF!</definedName>
    <definedName name="XDO_?NDATE?86?">'SRBF-CHP'!#REF!</definedName>
    <definedName name="XDO_?NDATE?87?">'SRBF-CP'!#REF!</definedName>
    <definedName name="XDO_?NDATE?88?">'SIA-US EQUITY FOF'!#REF!</definedName>
    <definedName name="XDO_?NDATE?89?">'SFMP- Series 41'!#REF!</definedName>
    <definedName name="XDO_?NDATE?9?">#REF!</definedName>
    <definedName name="XDO_?NDATE?90?">'SFMP- Series 42'!#REF!</definedName>
    <definedName name="XDO_?NDATE?91?">'SFMP- Series 43'!#REF!</definedName>
    <definedName name="XDO_?NDATE?92?">'SNN50'!#REF!</definedName>
    <definedName name="XDO_?NDATE?93?">'SFMP- Series 44'!#REF!</definedName>
    <definedName name="XDO_?NDATE?94?">'SFMP- Series 45'!#REF!</definedName>
    <definedName name="XDO_?NDATE?95?">SBIETFCON!#REF!</definedName>
    <definedName name="XDO_?NDATE?96?">'SFMP- Series 46'!#REF!</definedName>
    <definedName name="XDO_?NDATE?97?">'SFMP- Series 47'!#REF!</definedName>
    <definedName name="XDO_?NDATE?98?">'SFMP- Series 48'!#REF!</definedName>
    <definedName name="XDO_?NDATE?99?">SBAF!#REF!</definedName>
    <definedName name="XDO_?NNPTF?">#REF!</definedName>
    <definedName name="XDO_?NNPTF?1?">#REF!</definedName>
    <definedName name="XDO_?NNPTF?10?">#REF!</definedName>
    <definedName name="XDO_?NNPTF?100?">'SFMP- Series 49'!#REF!</definedName>
    <definedName name="XDO_?NNPTF?101?">'SFMP- Series 50'!#REF!</definedName>
    <definedName name="XDO_?NNPTF?102?">'SFMP- Series 51'!#REF!</definedName>
    <definedName name="XDO_?NNPTF?103?">'SFMP- Series 52'!#REF!</definedName>
    <definedName name="XDO_?NNPTF?104?">'SFMP- Series 53'!#REF!</definedName>
    <definedName name="XDO_?NNPTF?105?">'SFMP- Series 54'!#REF!</definedName>
    <definedName name="XDO_?NNPTF?106?">'SFMP- Series 55'!#REF!</definedName>
    <definedName name="XDO_?NNPTF?107?">'SFMP- Series 56'!#REF!</definedName>
    <definedName name="XDO_?NNPTF?108?">'SFMP- Series 57'!#REF!</definedName>
    <definedName name="XDO_?NNPTF?109?">'SFMP- Series 58'!#REF!</definedName>
    <definedName name="XDO_?NNPTF?11?">#REF!</definedName>
    <definedName name="XDO_?NNPTF?110?">SCPSE!#REF!</definedName>
    <definedName name="XDO_?NNPTF?111?">'SFMP- Series 59'!#REF!</definedName>
    <definedName name="XDO_?NNPTF?112?">'SFMP- Series 60'!#REF!</definedName>
    <definedName name="XDO_?NNPTF?113?">SMCF!#REF!</definedName>
    <definedName name="XDO_?NNPTF?114?">'SFMP- Series 61'!#REF!</definedName>
    <definedName name="XDO_?NNPTF?115?">'SFMP- Series 66'!#REF!</definedName>
    <definedName name="XDO_?NNPTF?116?">'SFMP- Series 67'!#REF!</definedName>
    <definedName name="XDO_?NNPTF?117?">'SFMP- Series 64'!#REF!</definedName>
    <definedName name="XDO_?NNPTF?118?">'SFMP- Series 68'!#REF!</definedName>
    <definedName name="XDO_?NNPTF?119?">SNM150IF!#REF!</definedName>
    <definedName name="XDO_?NNPTF?12?">#REF!</definedName>
    <definedName name="XDO_?NNPTF?120?">SNS250IF!#REF!</definedName>
    <definedName name="XDO_?NNPTF?121?">'SCIGI-JUN 2036'!#REF!</definedName>
    <definedName name="XDO_?NNPTF?122?">'SCIGI-APR 2029'!#REF!</definedName>
    <definedName name="XDO_?NNPTF?123?">'SCISI-SEP 2027'!#REF!</definedName>
    <definedName name="XDO_?NNPTF?124?">'SFMP- Series 72'!#REF!</definedName>
    <definedName name="XDO_?NNPTF?125?">'SFMP- Series 73'!#REF!</definedName>
    <definedName name="XDO_?NNPTF?126?">SLDF!#REF!</definedName>
    <definedName name="XDO_?NNPTF?127?">'SFMP- Series 74'!#REF!</definedName>
    <definedName name="XDO_?NNPTF?128?">'SFMP- Series 76'!#REF!</definedName>
    <definedName name="XDO_?NNPTF?129?">'SFMP- Series 78'!#REF!</definedName>
    <definedName name="XDO_?NNPTF?13?">SLMF!#REF!</definedName>
    <definedName name="XDO_?NNPTF?130?">SDYF!#REF!</definedName>
    <definedName name="XDO_?NNPTF?131?">'SFMP- Series 79'!#REF!</definedName>
    <definedName name="XDO_?NNPTF?132?">'SFMP- Series 80'!#REF!</definedName>
    <definedName name="XDO_?NNPTF?133?">'SFMP- Series 81'!#REF!</definedName>
    <definedName name="XDO_?NNPTF?134?">'SBI-BSE-SENSEX-IF'!#REF!</definedName>
    <definedName name="XDO_?NNPTF?135?">'SBI Nifty 1 D Rate ETF'!#REF!</definedName>
    <definedName name="XDO_?NNPTF?136?">'SFMP- Series 91'!#REF!</definedName>
    <definedName name="XDO_?NNPTF?137?">SN50EWIF!#REF!</definedName>
    <definedName name="XDO_?NNPTF?138?">'SFMP- Series 92'!#REF!</definedName>
    <definedName name="XDO_?NNPTF?139?">'SBI Energy Opportunities Fund'!#REF!</definedName>
    <definedName name="XDO_?NNPTF?14?">SLTEF!#REF!</definedName>
    <definedName name="XDO_?NNPTF?140?">SBIRIOS!#REF!</definedName>
    <definedName name="XDO_?NNPTF?141?">#REF!</definedName>
    <definedName name="XDO_?NNPTF?142?">#REF!</definedName>
    <definedName name="XDO_?NNPTF?143?">#REF!</definedName>
    <definedName name="XDO_?NNPTF?144?">#REF!</definedName>
    <definedName name="XDO_?NNPTF?15?">#REF!</definedName>
    <definedName name="XDO_?NNPTF?16?">#REF!</definedName>
    <definedName name="XDO_?NNPTF?17?">SMGLF!#REF!</definedName>
    <definedName name="XDO_?NNPTF?18?">#REF!</definedName>
    <definedName name="XDO_?NNPTF?19?">#REF!</definedName>
    <definedName name="XDO_?NNPTF?2?">#REF!</definedName>
    <definedName name="XDO_?NNPTF?20?">SEHF!#REF!</definedName>
    <definedName name="XDO_?NNPTF?21?">#REF!</definedName>
    <definedName name="XDO_?NNPTF?22?">#REF!</definedName>
    <definedName name="XDO_?NNPTF?23?">#REF!</definedName>
    <definedName name="XDO_?NNPTF?24?">SMIF!#REF!</definedName>
    <definedName name="XDO_?NNPTF?25?">#REF!</definedName>
    <definedName name="XDO_?NNPTF?26?">#REF!</definedName>
    <definedName name="XDO_?NNPTF?27?">SCOF!#REF!</definedName>
    <definedName name="XDO_?NNPTF?28?">STOF!#REF!</definedName>
    <definedName name="XDO_?NNPTF?29?">SHOF!#REF!</definedName>
    <definedName name="XDO_?NNPTF?3?">#REF!</definedName>
    <definedName name="XDO_?NNPTF?30?">SCF!#REF!</definedName>
    <definedName name="XDO_?NNPTF?31?">SNIF!#REF!</definedName>
    <definedName name="XDO_?NNPTF?32?">'SMCBF-SP'!#REF!</definedName>
    <definedName name="XDO_?NNPTF?33?">SOF!#REF!</definedName>
    <definedName name="XDO_?NNPTF?34?">SMMDF!#REF!</definedName>
    <definedName name="XDO_?NNPTF?35?">SLF!#REF!</definedName>
    <definedName name="XDO_?NNPTF?36?">SDBF!#REF!</definedName>
    <definedName name="XDO_?NNPTF?37?">SSF!#REF!</definedName>
    <definedName name="XDO_?NNPTF?38?">SCRF!#REF!</definedName>
    <definedName name="XDO_?NNPTF?39?">SFEF!#REF!</definedName>
    <definedName name="XDO_?NNPTF?4?">#REF!</definedName>
    <definedName name="XDO_?NNPTF?40?">SCHF!#REF!</definedName>
    <definedName name="XDO_?NNPTF?41?">SMUSD!#REF!</definedName>
    <definedName name="XDO_?NNPTF?42?">SMIDCAP!#REF!</definedName>
    <definedName name="XDO_?NNPTF?43?">SMCMF!#REF!</definedName>
    <definedName name="XDO_?NNPTF?44?">SMCOMMA!#REF!</definedName>
    <definedName name="XDO_?NNPTF?45?">SMGF!#REF!</definedName>
    <definedName name="XDO_?NNPTF?46?">SFLEXI!#REF!</definedName>
    <definedName name="XDO_?NNPTF?47?">SMAAF!#REF!</definedName>
    <definedName name="XDO_?NNPTF?48?">SBLUECHIP!#REF!</definedName>
    <definedName name="XDO_?NNPTF?49?">SAOF!#REF!</definedName>
    <definedName name="XDO_?NNPTF?5?">#REF!</definedName>
    <definedName name="XDO_?NNPTF?50?">SIF!#REF!</definedName>
    <definedName name="XDO_?NNPTF?51?">SMLDF!#REF!</definedName>
    <definedName name="XDO_?NNPTF?52?">SSTDF!#REF!</definedName>
    <definedName name="XDO_?NNPTF?53?">SETFGOLD!#REF!</definedName>
    <definedName name="XDO_?NNPTF?54?">SPSU!#REF!</definedName>
    <definedName name="XDO_?NNPTF?55?">SGF!#REF!</definedName>
    <definedName name="XDO_?NNPTF?56?">SBISENSEX!#REF!</definedName>
    <definedName name="XDO_?NNPTF?57?">SSCF!#REF!</definedName>
    <definedName name="XDO_?NNPTF?58?">SBPF!#REF!</definedName>
    <definedName name="XDO_?NNPTF?59?">'STAF-III'!#REF!</definedName>
    <definedName name="XDO_?NNPTF?6?">SMEEF!#REF!</definedName>
    <definedName name="XDO_?NNPTF?60?">'SLTAF-I'!#REF!</definedName>
    <definedName name="XDO_?NNPTF?61?">'SLTAF-II'!#REF!</definedName>
    <definedName name="XDO_?NNPTF?62?">SBFS!#REF!</definedName>
    <definedName name="XDO_?NNPTF?63?">SETFNN50!#REF!</definedName>
    <definedName name="XDO_?NNPTF?64?">SETFNIFBK!#REF!</definedName>
    <definedName name="XDO_?NNPTF?65?">SETFBSE100!#REF!</definedName>
    <definedName name="XDO_?NNPTF?66?">SESF!#REF!</definedName>
    <definedName name="XDO_?NNPTF?67?">SETFNIF50!#REF!</definedName>
    <definedName name="XDO_?NNPTF?68?">'SLTAF-III'!#REF!</definedName>
    <definedName name="XDO_?NNPTF?69?">SETF10GILT!#REF!</definedName>
    <definedName name="XDO_?NNPTF?7?">#REF!</definedName>
    <definedName name="XDO_?NNPTF?70?">'SLTAF-IV'!#REF!</definedName>
    <definedName name="XDO_?NNPTF?71?">'SLTAF-V'!#REF!</definedName>
    <definedName name="XDO_?NNPTF?72?">'SLTAF-VI'!#REF!</definedName>
    <definedName name="XDO_?NNPTF?73?">SETFSN50!#REF!</definedName>
    <definedName name="XDO_?NNPTF?74?">SBIETFQLTY!#REF!</definedName>
    <definedName name="XDO_?NNPTF?75?">SCBF!#REF!</definedName>
    <definedName name="XDO_?NNPTF?76?">SEMVF!#REF!</definedName>
    <definedName name="XDO_?NNPTF?77?">'SFMP- Series 1'!#REF!</definedName>
    <definedName name="XDO_?NNPTF?78?">'SFMP- Series 6'!#REF!</definedName>
    <definedName name="XDO_?NNPTF?79?">'SFMP- Series 34'!#REF!</definedName>
    <definedName name="XDO_?NNPTF?8?">#REF!</definedName>
    <definedName name="XDO_?NNPTF?80?">'SMCBF-IP'!#REF!</definedName>
    <definedName name="XDO_?NNPTF?81?">SFRDF!#REF!</definedName>
    <definedName name="XDO_?NNPTF?82?">SBIETFIT!#REF!</definedName>
    <definedName name="XDO_?NNPTF?83?">SBIETFPB!#REF!</definedName>
    <definedName name="XDO_?NNPTF?84?">'SRBF-AP'!#REF!</definedName>
    <definedName name="XDO_?NNPTF?85?">'SRBF-AHP'!#REF!</definedName>
    <definedName name="XDO_?NNPTF?86?">'SRBF-CHP'!#REF!</definedName>
    <definedName name="XDO_?NNPTF?87?">'SRBF-CP'!#REF!</definedName>
    <definedName name="XDO_?NNPTF?88?">'SIA-US EQUITY FOF'!#REF!</definedName>
    <definedName name="XDO_?NNPTF?89?">'SFMP- Series 41'!#REF!</definedName>
    <definedName name="XDO_?NNPTF?9?">#REF!</definedName>
    <definedName name="XDO_?NNPTF?90?">'SFMP- Series 42'!#REF!</definedName>
    <definedName name="XDO_?NNPTF?91?">'SFMP- Series 43'!#REF!</definedName>
    <definedName name="XDO_?NNPTF?92?">'SNN50'!#REF!</definedName>
    <definedName name="XDO_?NNPTF?93?">'SFMP- Series 44'!#REF!</definedName>
    <definedName name="XDO_?NNPTF?94?">'SFMP- Series 45'!#REF!</definedName>
    <definedName name="XDO_?NNPTF?95?">SBIETFCON!#REF!</definedName>
    <definedName name="XDO_?NNPTF?96?">'SFMP- Series 46'!#REF!</definedName>
    <definedName name="XDO_?NNPTF?97?">'SFMP- Series 47'!#REF!</definedName>
    <definedName name="XDO_?NNPTF?98?">'SFMP- Series 48'!#REF!</definedName>
    <definedName name="XDO_?NNPTF?99?">SBAF!#REF!</definedName>
    <definedName name="XDO_?NOVAL?">#REF!</definedName>
    <definedName name="XDO_?NOVAL?1?">#REF!</definedName>
    <definedName name="XDO_?NOVAL?10?">#REF!</definedName>
    <definedName name="XDO_?NOVAL?100?">SCF!$B$10:$B$108</definedName>
    <definedName name="XDO_?NOVAL?101?">SCF!$B$10:$B$132</definedName>
    <definedName name="XDO_?NOVAL?102?">SCF!$B$10:$B$151</definedName>
    <definedName name="XDO_?NOVAL?103?">SCF!$B$10:$B$156</definedName>
    <definedName name="XDO_?NOVAL?104?">SNIF!$B$10:$B$59</definedName>
    <definedName name="XDO_?NOVAL?105?">SNIF!$B$10:$B$102</definedName>
    <definedName name="XDO_?NOVAL?106?">SNIF!$B$10:$B$107</definedName>
    <definedName name="XDO_?NOVAL?107?">'SMCBF-SP'!$B$10:$B$33</definedName>
    <definedName name="XDO_?NOVAL?108?">'SMCBF-SP'!$B$10:$B$49</definedName>
    <definedName name="XDO_?NOVAL?109?">'SMCBF-SP'!$B$10:$B$60</definedName>
    <definedName name="XDO_?NOVAL?11?">SMEEF!$B$10:$B$44</definedName>
    <definedName name="XDO_?NOVAL?110?">'SMCBF-SP'!$B$10:$B$75</definedName>
    <definedName name="XDO_?NOVAL?111?">'SMCBF-SP'!$B$10:$B$90</definedName>
    <definedName name="XDO_?NOVAL?112?">'SMCBF-SP'!$B$10:$B$95</definedName>
    <definedName name="XDO_?NOVAL?113?">SOF!$B$34:$B$35</definedName>
    <definedName name="XDO_?NOVAL?114?">SOF!$B$34:$B$55</definedName>
    <definedName name="XDO_?NOVAL?115?">SOF!$B$34:$B$60</definedName>
    <definedName name="XDO_?NOVAL?116?">SMMDF!$B$18:$B$53</definedName>
    <definedName name="XDO_?NOVAL?117?">SMMDF!$B$18:$B$64</definedName>
    <definedName name="XDO_?NOVAL?118?">SMMDF!$B$18:$B$69</definedName>
    <definedName name="XDO_?NOVAL?119?">SMMDF!$B$18:$B$88</definedName>
    <definedName name="XDO_?NOVAL?12?">SMEEF!$B$10:$B$49</definedName>
    <definedName name="XDO_?NOVAL?120?">SMMDF!$B$18:$B$98</definedName>
    <definedName name="XDO_?NOVAL?121?">SMMDF!$B$18:$B$103</definedName>
    <definedName name="XDO_?NOVAL?122?">SLF!$B$18</definedName>
    <definedName name="XDO_?NOVAL?123?">SLF!$B$18:$B$26</definedName>
    <definedName name="XDO_?NOVAL?124?">SLF!$B$18:$B$31</definedName>
    <definedName name="XDO_?NOVAL?125?">SLF!$B$18:$B$88</definedName>
    <definedName name="XDO_?NOVAL?126?">SLF!$B$18:$B$127</definedName>
    <definedName name="XDO_?NOVAL?127?">SLF!$B$18:$B$147</definedName>
    <definedName name="XDO_?NOVAL?128?">SLF!$B$18:$B$158</definedName>
    <definedName name="XDO_?NOVAL?129?">SLF!$B$18:$B$168</definedName>
    <definedName name="XDO_?NOVAL?13?">SMEEF!$B$10:$B$53</definedName>
    <definedName name="XDO_?NOVAL?130?">SLF!$B$18:$B$173</definedName>
    <definedName name="XDO_?NOVAL?131?">SDBF!$B$18:$B$23</definedName>
    <definedName name="XDO_?NOVAL?132?">SDBF!$B$18:$B$33</definedName>
    <definedName name="XDO_?NOVAL?133?">SDBF!$B$18:$B$37</definedName>
    <definedName name="XDO_?NOVAL?134?">SDBF!$B$18:$B$56</definedName>
    <definedName name="XDO_?NOVAL?135?">SDBF!$B$18:$B$66</definedName>
    <definedName name="XDO_?NOVAL?136?">SDBF!$B$18:$B$71</definedName>
    <definedName name="XDO_?NOVAL?137?">SSF!$B$24</definedName>
    <definedName name="XDO_?NOVAL?138?">SSF!$B$24:$B$32</definedName>
    <definedName name="XDO_?NOVAL?139?">SSF!$B$24:$B$61</definedName>
    <definedName name="XDO_?NOVAL?14?">SMEEF!$B$10:$B$92</definedName>
    <definedName name="XDO_?NOVAL?140?">SSF!$B$24:$B$97</definedName>
    <definedName name="XDO_?NOVAL?141?">SSF!$B$24:$B$103</definedName>
    <definedName name="XDO_?NOVAL?142?">SSF!$B$24:$B$111</definedName>
    <definedName name="XDO_?NOVAL?143?">SSF!$B$24:$B$118</definedName>
    <definedName name="XDO_?NOVAL?144?">SSF!$B$24:$B$128</definedName>
    <definedName name="XDO_?NOVAL?145?">SSF!$B$24:$B$133</definedName>
    <definedName name="XDO_?NOVAL?146?">SCRF!$B$16</definedName>
    <definedName name="XDO_?NOVAL?147?">SCRF!$B$16:$B$59</definedName>
    <definedName name="XDO_?NOVAL?148?">SCRF!$B$16:$B$69</definedName>
    <definedName name="XDO_?NOVAL?149?">SCRF!$B$16:$B$77</definedName>
    <definedName name="XDO_?NOVAL?15?">SMEEF!$B$10:$B$97</definedName>
    <definedName name="XDO_?NOVAL?150?">SCRF!$B$16:$B$92</definedName>
    <definedName name="XDO_?NOVAL?151?">SCRF!$B$16:$B$102</definedName>
    <definedName name="XDO_?NOVAL?152?">SCRF!$B$16:$B$107</definedName>
    <definedName name="XDO_?NOVAL?153?">SFEF!$B$10:$B$30</definedName>
    <definedName name="XDO_?NOVAL?154?">SFEF!$B$10:$B$36</definedName>
    <definedName name="XDO_?NOVAL?155?">SFEF!$B$10:$B$39</definedName>
    <definedName name="XDO_?NOVAL?156?">SFEF!$B$10:$B$58</definedName>
    <definedName name="XDO_?NOVAL?157?">SFEF!$B$10:$B$77</definedName>
    <definedName name="XDO_?NOVAL?158?">SFEF!$B$10:$B$82</definedName>
    <definedName name="XDO_?NOVAL?159?">SCHF!$B$10:$B$52</definedName>
    <definedName name="XDO_?NOVAL?16?">#REF!</definedName>
    <definedName name="XDO_?NOVAL?160?">SCHF!$B$10:$B$60</definedName>
    <definedName name="XDO_?NOVAL?161?">SCHF!$B$10:$B$108</definedName>
    <definedName name="XDO_?NOVAL?162?">SCHF!$B$10:$B$120</definedName>
    <definedName name="XDO_?NOVAL?163?">SCHF!$B$10:$B$130</definedName>
    <definedName name="XDO_?NOVAL?164?">SCHF!$B$10:$B$149</definedName>
    <definedName name="XDO_?NOVAL?165?">SCHF!$B$10:$B$159</definedName>
    <definedName name="XDO_?NOVAL?166?">SCHF!$B$10:$B$164</definedName>
    <definedName name="XDO_?NOVAL?167?">SMUSD!$B$18:$B$46</definedName>
    <definedName name="XDO_?NOVAL?168?">SMUSD!$B$18:$B$58</definedName>
    <definedName name="XDO_?NOVAL?169?">SMUSD!$B$18:$B$72</definedName>
    <definedName name="XDO_?NOVAL?17?">#REF!</definedName>
    <definedName name="XDO_?NOVAL?170?">SMUSD!$B$18:$B$98</definedName>
    <definedName name="XDO_?NOVAL?171?">SMUSD!$B$18:$B$105</definedName>
    <definedName name="XDO_?NOVAL?172?">SMUSD!$B$18:$B$116</definedName>
    <definedName name="XDO_?NOVAL?173?">SMUSD!$B$18:$B$126</definedName>
    <definedName name="XDO_?NOVAL?174?">SMUSD!$B$18:$B$131</definedName>
    <definedName name="XDO_?NOVAL?175?">SMIDCAP!$B$10:$B$81</definedName>
    <definedName name="XDO_?NOVAL?176?">SMIDCAP!$B$10:$B$106</definedName>
    <definedName name="XDO_?NOVAL?177?">SMIDCAP!$B$10:$B$126</definedName>
    <definedName name="XDO_?NOVAL?178?">SMIDCAP!$B$10:$B$131</definedName>
    <definedName name="XDO_?NOVAL?179?">SMCMF!$B$24:$B$26</definedName>
    <definedName name="XDO_?NOVAL?18?">#REF!</definedName>
    <definedName name="XDO_?NOVAL?180?">SMCMF!$B$24:$B$55</definedName>
    <definedName name="XDO_?NOVAL?181?">SMCMF!$B$24:$B$60</definedName>
    <definedName name="XDO_?NOVAL?182?">SMCOMMA!$B$10:$B$29</definedName>
    <definedName name="XDO_?NOVAL?183?">SMCOMMA!$B$10:$B$72</definedName>
    <definedName name="XDO_?NOVAL?184?">SMCOMMA!$B$10:$B$77</definedName>
    <definedName name="XDO_?NOVAL?185?">SMGF!$B$24:$B$31</definedName>
    <definedName name="XDO_?NOVAL?186?">SMGF!$B$24:$B$35</definedName>
    <definedName name="XDO_?NOVAL?187?">SMGF!$B$24:$B$62</definedName>
    <definedName name="XDO_?NOVAL?188?">SMGF!$B$24:$B$67</definedName>
    <definedName name="XDO_?NOVAL?189?">SFLEXI!$B$10:$B$84</definedName>
    <definedName name="XDO_?NOVAL?19?">#REF!</definedName>
    <definedName name="XDO_?NOVAL?190?">SFLEXI!$B$10:$B$92</definedName>
    <definedName name="XDO_?NOVAL?191?">SFLEXI!$B$10:$B$113</definedName>
    <definedName name="XDO_?NOVAL?192?">SFLEXI!$B$10:$B$132</definedName>
    <definedName name="XDO_?NOVAL?193?">SFLEXI!$B$10:$B$137</definedName>
    <definedName name="XDO_?NOVAL?194?">SMAAF!$B$10:$B$59</definedName>
    <definedName name="XDO_?NOVAL?195?">SMAAF!$B$10:$B$71</definedName>
    <definedName name="XDO_?NOVAL?196?">SMAAF!$B$10:$B$67</definedName>
    <definedName name="XDO_?NOVAL?197?">SMAAF!$B$10:$B$100</definedName>
    <definedName name="XDO_?NOVAL?198?">SMAAF!$B$10:$B$113</definedName>
    <definedName name="XDO_?NOVAL?199?">SMAAF!$B$10:$B$118</definedName>
    <definedName name="XDO_?NOVAL?2?">#REF!</definedName>
    <definedName name="XDO_?NOVAL?20?">#REF!</definedName>
    <definedName name="XDO_?NOVAL?200?">SMAAF!$B$10:$B$126</definedName>
    <definedName name="XDO_?NOVAL?201?">SMAAF!$B$10:$B$139</definedName>
    <definedName name="XDO_?NOVAL?202?">SMAAF!$B$10:$B$151</definedName>
    <definedName name="XDO_?NOVAL?203?">SMAAF!$B$10:$B$156</definedName>
    <definedName name="XDO_?NOVAL?204?">SBLUECHIP!$B$10:$B$58</definedName>
    <definedName name="XDO_?NOVAL?205?">SBLUECHIP!$B$10:$B$84</definedName>
    <definedName name="XDO_?NOVAL?206?">SBLUECHIP!$B$10:$B$104</definedName>
    <definedName name="XDO_?NOVAL?207?">SBLUECHIP!$B$10:$B$109</definedName>
    <definedName name="XDO_?NOVAL?208?">SAOF!$B$10:$B$182</definedName>
    <definedName name="XDO_?NOVAL?209?">SAOF!$B$10:$B$191</definedName>
    <definedName name="XDO_?NOVAL?21?">#REF!</definedName>
    <definedName name="XDO_?NOVAL?210?">SAOF!$B$10:$B$211</definedName>
    <definedName name="XDO_?NOVAL?211?">SAOF!$B$10:$B$215</definedName>
    <definedName name="XDO_?NOVAL?212?">SAOF!$B$10:$B$222</definedName>
    <definedName name="XDO_?NOVAL?213?">SAOF!$B$10:$B$232</definedName>
    <definedName name="XDO_?NOVAL?214?">SAOF!$B$10:$B$244</definedName>
    <definedName name="XDO_?NOVAL?215?">SAOF!$B$10:$B$249</definedName>
    <definedName name="XDO_?NOVAL?216?">SIF!$B$10:$B$49</definedName>
    <definedName name="XDO_?NOVAL?217?">SIF!$B$10:$B$57</definedName>
    <definedName name="XDO_?NOVAL?218?">SIF!$B$10:$B$96</definedName>
    <definedName name="XDO_?NOVAL?219?">SIF!$B$10:$B$101</definedName>
    <definedName name="XDO_?NOVAL?22?">#REF!</definedName>
    <definedName name="XDO_?NOVAL?220?">SMLDF!$B$18:$B$63</definedName>
    <definedName name="XDO_?NOVAL?221?">SMLDF!$B$18:$B$75</definedName>
    <definedName name="XDO_?NOVAL?222?">SMLDF!$B$18:$B$80</definedName>
    <definedName name="XDO_?NOVAL?223?">SMLDF!$B$18:$B$91</definedName>
    <definedName name="XDO_?NOVAL?224?">SMLDF!$B$18:$B$104</definedName>
    <definedName name="XDO_?NOVAL?225?">SMLDF!$B$18:$B$114</definedName>
    <definedName name="XDO_?NOVAL?226?">SMLDF!$B$18:$B$121</definedName>
    <definedName name="XDO_?NOVAL?227?">SMLDF!$B$18:$B$131</definedName>
    <definedName name="XDO_?NOVAL?228?">SMLDF!$B$18:$B$136</definedName>
    <definedName name="XDO_?NOVAL?229?">SSTDF!$B$18:$B$82</definedName>
    <definedName name="XDO_?NOVAL?23?">#REF!</definedName>
    <definedName name="XDO_?NOVAL?230?">SSTDF!$B$18:$B$96</definedName>
    <definedName name="XDO_?NOVAL?231?">SSTDF!$B$18:$B$100</definedName>
    <definedName name="XDO_?NOVAL?232?">SSTDF!$B$18:$B$113</definedName>
    <definedName name="XDO_?NOVAL?233?">SSTDF!$B$18:$B$120</definedName>
    <definedName name="XDO_?NOVAL?234?">SSTDF!$B$18:$B$130</definedName>
    <definedName name="XDO_?NOVAL?235?">SSTDF!$B$18:$B$135</definedName>
    <definedName name="XDO_?NOVAL?236?">SETFGOLD!$B$46</definedName>
    <definedName name="XDO_?NOVAL?237?">SETFGOLD!$B$46:$B$54</definedName>
    <definedName name="XDO_?NOVAL?238?">SETFGOLD!$B$46:$B$59</definedName>
    <definedName name="XDO_?NOVAL?239?">SPSU!$B$10:$B$33</definedName>
    <definedName name="XDO_?NOVAL?24?">#REF!</definedName>
    <definedName name="XDO_?NOVAL?240?">SPSU!$B$10:$B$76</definedName>
    <definedName name="XDO_?NOVAL?241?">SPSU!$B$10:$B$81</definedName>
    <definedName name="XDO_?NOVAL?242?">SGF!$B$42</definedName>
    <definedName name="XDO_?NOVAL?243?">SGF!$B$42:$B$54</definedName>
    <definedName name="XDO_?NOVAL?244?">SGF!$B$42:$B$59</definedName>
    <definedName name="XDO_?NOVAL?245?">SBISENSEX!$B$10:$B$39</definedName>
    <definedName name="XDO_?NOVAL?246?">SBISENSEX!$B$10:$B$82</definedName>
    <definedName name="XDO_?NOVAL?247?">SBISENSEX!$B$10:$B$87</definedName>
    <definedName name="XDO_?NOVAL?248?">SSCF!$B$10:$B$64</definedName>
    <definedName name="XDO_?NOVAL?249?">SSCF!$B$10:$B$75</definedName>
    <definedName name="XDO_?NOVAL?25?">#REF!</definedName>
    <definedName name="XDO_?NOVAL?250?">SSCF!$B$10:$B$108</definedName>
    <definedName name="XDO_?NOVAL?251?">SSCF!$B$10:$B$113</definedName>
    <definedName name="XDO_?NOVAL?252?">SBPF!$B$18:$B$62</definedName>
    <definedName name="XDO_?NOVAL?253?">SBPF!$B$18:$B$73</definedName>
    <definedName name="XDO_?NOVAL?254?">SBPF!$B$18:$B$77</definedName>
    <definedName name="XDO_?NOVAL?255?">SBPF!$B$18:$B$96</definedName>
    <definedName name="XDO_?NOVAL?256?">SBPF!$B$18:$B$106</definedName>
    <definedName name="XDO_?NOVAL?257?">SBPF!$B$18:$B$111</definedName>
    <definedName name="XDO_?NOVAL?258?">'STAF-III'!$B$10:$B$21</definedName>
    <definedName name="XDO_?NOVAL?259?">'STAF-III'!$B$10:$B$64</definedName>
    <definedName name="XDO_?NOVAL?26?">#REF!</definedName>
    <definedName name="XDO_?NOVAL?260?">'STAF-III'!$B$10:$B$69</definedName>
    <definedName name="XDO_?NOVAL?261?">'SLTAF-I'!$B$10:$B$33</definedName>
    <definedName name="XDO_?NOVAL?262?">'SLTAF-I'!$B$10:$B$76</definedName>
    <definedName name="XDO_?NOVAL?263?">'SLTAF-I'!$B$10:$B$81</definedName>
    <definedName name="XDO_?NOVAL?264?">'SLTAF-II'!$B$10:$B$33</definedName>
    <definedName name="XDO_?NOVAL?265?">'SLTAF-II'!$B$10:$B$76</definedName>
    <definedName name="XDO_?NOVAL?266?">'SLTAF-II'!$B$10:$B$81</definedName>
    <definedName name="XDO_?NOVAL?267?">SBFS!$B$10:$B$35</definedName>
    <definedName name="XDO_?NOVAL?268?">SBFS!$B$10:$B$78</definedName>
    <definedName name="XDO_?NOVAL?269?">SBFS!$B$10:$B$83</definedName>
    <definedName name="XDO_?NOVAL?27?">#REF!</definedName>
    <definedName name="XDO_?NOVAL?270?">SETFNN50!$B$10:$B$59</definedName>
    <definedName name="XDO_?NOVAL?271?">SETFNN50!$B$10:$B$102</definedName>
    <definedName name="XDO_?NOVAL?272?">SETFNN50!$B$10:$B$107</definedName>
    <definedName name="XDO_?NOVAL?273?">SETFNIFBK!$B$10:$B$21</definedName>
    <definedName name="XDO_?NOVAL?274?">SETFNIFBK!$B$10:$B$64</definedName>
    <definedName name="XDO_?NOVAL?275?">SETFNIFBK!$B$10:$B$69</definedName>
    <definedName name="XDO_?NOVAL?276?">SETFBSE100!$B$10:$B$110</definedName>
    <definedName name="XDO_?NOVAL?277?">SETFBSE100!$B$10:$B$153</definedName>
    <definedName name="XDO_?NOVAL?278?">SETFBSE100!$B$10:$B$158</definedName>
    <definedName name="XDO_?NOVAL?279?">SESF!$B$10:$B$105</definedName>
    <definedName name="XDO_?NOVAL?28?">#REF!</definedName>
    <definedName name="XDO_?NOVAL?280?">SESF!$B$10:$B$117</definedName>
    <definedName name="XDO_?NOVAL?281?">SESF!$B$10:$B$113</definedName>
    <definedName name="XDO_?NOVAL?282?">SESF!$B$10:$B$141</definedName>
    <definedName name="XDO_?NOVAL?283?">SESF!$B$10:$B$151</definedName>
    <definedName name="XDO_?NOVAL?284?">SESF!$B$10:$B$161</definedName>
    <definedName name="XDO_?NOVAL?285?">SESF!$B$10:$B$168</definedName>
    <definedName name="XDO_?NOVAL?286?">SESF!$B$10:$B$187</definedName>
    <definedName name="XDO_?NOVAL?287?">SESF!$B$10:$B$192</definedName>
    <definedName name="XDO_?NOVAL?288?">SETFNIF50!$B$10:$B$59</definedName>
    <definedName name="XDO_?NOVAL?289?">SETFNIF50!$B$10:$B$102</definedName>
    <definedName name="XDO_?NOVAL?29?">#REF!</definedName>
    <definedName name="XDO_?NOVAL?290?">SETFNIF50!$B$10:$B$107</definedName>
    <definedName name="XDO_?NOVAL?291?">'SLTAF-III'!$B$10:$B$34</definedName>
    <definedName name="XDO_?NOVAL?292?">'SLTAF-III'!$B$10:$B$77</definedName>
    <definedName name="XDO_?NOVAL?293?">'SLTAF-III'!$B$10:$B$82</definedName>
    <definedName name="XDO_?NOVAL?294?">SETF10GILT!$B$24</definedName>
    <definedName name="XDO_?NOVAL?295?">SETF10GILT!$B$24:$B$53</definedName>
    <definedName name="XDO_?NOVAL?296?">SETF10GILT!$B$24:$B$58</definedName>
    <definedName name="XDO_?NOVAL?297?">'SLTAF-IV'!$B$10:$B$33</definedName>
    <definedName name="XDO_?NOVAL?298?">'SLTAF-IV'!$B$10:$B$44</definedName>
    <definedName name="XDO_?NOVAL?299?">'SLTAF-IV'!$B$10:$B$77</definedName>
    <definedName name="XDO_?NOVAL?3?">#REF!</definedName>
    <definedName name="XDO_?NOVAL?30?">#REF!</definedName>
    <definedName name="XDO_?NOVAL?300?">'SLTAF-IV'!$B$10:$B$82</definedName>
    <definedName name="XDO_?NOVAL?301?">'SLTAF-V'!$B$10:$B$28</definedName>
    <definedName name="XDO_?NOVAL?302?">'SLTAF-V'!$B$10:$B$71</definedName>
    <definedName name="XDO_?NOVAL?303?">'SLTAF-V'!$B$10:$B$76</definedName>
    <definedName name="XDO_?NOVAL?304?">'SLTAF-VI'!$B$10:$B$53</definedName>
    <definedName name="XDO_?NOVAL?305?">'SLTAF-VI'!$B$10:$B$96</definedName>
    <definedName name="XDO_?NOVAL?306?">'SLTAF-VI'!$B$10:$B$101</definedName>
    <definedName name="XDO_?NOVAL?307?">SETFSN50!$B$10:$B$59</definedName>
    <definedName name="XDO_?NOVAL?308?">SETFSN50!$B$10:$B$102</definedName>
    <definedName name="XDO_?NOVAL?309?">SETFSN50!$B$10:$B$107</definedName>
    <definedName name="XDO_?NOVAL?31?">#REF!</definedName>
    <definedName name="XDO_?NOVAL?310?">SBIETFQLTY!$B$10:$B$39</definedName>
    <definedName name="XDO_?NOVAL?311?">SBIETFQLTY!$B$10:$B$82</definedName>
    <definedName name="XDO_?NOVAL?312?">SBIETFQLTY!$B$10:$B$87</definedName>
    <definedName name="XDO_?NOVAL?313?">SCBF!$B$18:$B$102</definedName>
    <definedName name="XDO_?NOVAL?314?">SCBF!$B$18:$B$116</definedName>
    <definedName name="XDO_?NOVAL?315?">SCBF!$B$18:$B$121</definedName>
    <definedName name="XDO_?NOVAL?316?">SCBF!$B$18:$B$140</definedName>
    <definedName name="XDO_?NOVAL?317?">SCBF!$B$18:$B$150</definedName>
    <definedName name="XDO_?NOVAL?318?">SCBF!$B$18:$B$155</definedName>
    <definedName name="XDO_?NOVAL?319?">SEMVF!$B$10:$B$59</definedName>
    <definedName name="XDO_?NOVAL?32?">#REF!</definedName>
    <definedName name="XDO_?NOVAL?320?">SEMVF!$B$10:$B$102</definedName>
    <definedName name="XDO_?NOVAL?321?">SEMVF!$B$10:$B$107</definedName>
    <definedName name="XDO_?NOVAL?322?">'SFMP- Series 1'!$B$26:$B$31</definedName>
    <definedName name="XDO_?NOVAL?323?">'SFMP- Series 1'!$B$26:$B$49</definedName>
    <definedName name="XDO_?NOVAL?324?">'SFMP- Series 1'!$B$26:$B$64</definedName>
    <definedName name="XDO_?NOVAL?325?">'SFMP- Series 1'!$B$26:$B$69</definedName>
    <definedName name="XDO_?NOVAL?326?">'SFMP- Series 6'!$B$26:$B$29</definedName>
    <definedName name="XDO_?NOVAL?327?">'SFMP- Series 6'!$B$26:$B$47</definedName>
    <definedName name="XDO_?NOVAL?328?">'SFMP- Series 6'!$B$26:$B$62</definedName>
    <definedName name="XDO_?NOVAL?329?">'SFMP- Series 6'!$B$26:$B$67</definedName>
    <definedName name="XDO_?NOVAL?33?">SLMF!$B$10:$B$84</definedName>
    <definedName name="XDO_?NOVAL?330?">'SFMP- Series 34'!$B$26</definedName>
    <definedName name="XDO_?NOVAL?331?">'SFMP- Series 34'!$B$26:$B$41</definedName>
    <definedName name="XDO_?NOVAL?332?">'SFMP- Series 34'!$B$26:$B$56</definedName>
    <definedName name="XDO_?NOVAL?333?">'SFMP- Series 34'!$B$26:$B$61</definedName>
    <definedName name="XDO_?NOVAL?334?">'SMCBF-IP'!$B$10:$B$39</definedName>
    <definedName name="XDO_?NOVAL?335?">'SMCBF-IP'!$B$10:$B$47</definedName>
    <definedName name="XDO_?NOVAL?336?">'SMCBF-IP'!$B$10:$B$49</definedName>
    <definedName name="XDO_?NOVAL?337?">'SMCBF-IP'!$B$10:$B$51</definedName>
    <definedName name="XDO_?NOVAL?338?">'SMCBF-IP'!$B$10:$B$62</definedName>
    <definedName name="XDO_?NOVAL?339?">'SMCBF-IP'!$B$10:$B$91</definedName>
    <definedName name="XDO_?NOVAL?34?">SLMF!$B$10:$B$90</definedName>
    <definedName name="XDO_?NOVAL?340?">'SMCBF-IP'!$B$10:$B$96</definedName>
    <definedName name="XDO_?NOVAL?341?">SFRDF!$B$18:$B$27</definedName>
    <definedName name="XDO_?NOVAL?342?">SFRDF!$B$18:$B$38</definedName>
    <definedName name="XDO_?NOVAL?343?">SFRDF!$B$18:$B$42</definedName>
    <definedName name="XDO_?NOVAL?344?">SFRDF!$B$18:$B$61</definedName>
    <definedName name="XDO_?NOVAL?345?">SFRDF!$B$18:$B$71</definedName>
    <definedName name="XDO_?NOVAL?346?">SFRDF!$B$18:$B$76</definedName>
    <definedName name="XDO_?NOVAL?347?">SBIETFIT!$B$10:$B$19</definedName>
    <definedName name="XDO_?NOVAL?348?">SBIETFIT!$B$10:$B$62</definedName>
    <definedName name="XDO_?NOVAL?349?">SBIETFIT!$B$10:$B$67</definedName>
    <definedName name="XDO_?NOVAL?35?">SLMF!$B$10:$B$94</definedName>
    <definedName name="XDO_?NOVAL?350?">SBIETFPB!$B$10:$B$19</definedName>
    <definedName name="XDO_?NOVAL?351?">SBIETFPB!$B$10:$B$62</definedName>
    <definedName name="XDO_?NOVAL?352?">SBIETFPB!$B$10:$B$67</definedName>
    <definedName name="XDO_?NOVAL?353?">'SRBF-AP'!$B$10:$B$49</definedName>
    <definedName name="XDO_?NOVAL?354?">'SRBF-AP'!$B$10:$B$65</definedName>
    <definedName name="XDO_?NOVAL?355?">'SRBF-AP'!$B$10:$B$70</definedName>
    <definedName name="XDO_?NOVAL?356?">'SRBF-AP'!$B$10:$B$77</definedName>
    <definedName name="XDO_?NOVAL?357?">'SRBF-AP'!$B$10:$B$98</definedName>
    <definedName name="XDO_?NOVAL?358?">'SRBF-AP'!$B$10:$B$103</definedName>
    <definedName name="XDO_?NOVAL?359?">'SRBF-AHP'!$B$10:$B$49</definedName>
    <definedName name="XDO_?NOVAL?36?">SLMF!$B$10:$B$134</definedName>
    <definedName name="XDO_?NOVAL?360?">'SRBF-AHP'!$B$10:$B$57</definedName>
    <definedName name="XDO_?NOVAL?361?">'SRBF-AHP'!$B$10:$B$62</definedName>
    <definedName name="XDO_?NOVAL?362?">'SRBF-AHP'!$B$10:$B$72</definedName>
    <definedName name="XDO_?NOVAL?363?">'SRBF-AHP'!$B$10:$B$78</definedName>
    <definedName name="XDO_?NOVAL?364?">'SRBF-AHP'!$B$10:$B$86</definedName>
    <definedName name="XDO_?NOVAL?365?">'SRBF-AHP'!$B$10:$B$107</definedName>
    <definedName name="XDO_?NOVAL?366?">'SRBF-AHP'!$B$10:$B$112</definedName>
    <definedName name="XDO_?NOVAL?367?">'SRBF-CHP'!$B$10:$B$48</definedName>
    <definedName name="XDO_?NOVAL?368?">'SRBF-CHP'!$B$10:$B$67</definedName>
    <definedName name="XDO_?NOVAL?369?">'SRBF-CHP'!$B$10:$B$76</definedName>
    <definedName name="XDO_?NOVAL?37?">SLMF!$B$10:$B$139</definedName>
    <definedName name="XDO_?NOVAL?370?">'SRBF-CHP'!$B$10:$B$105</definedName>
    <definedName name="XDO_?NOVAL?371?">'SRBF-CHP'!$B$10:$B$110</definedName>
    <definedName name="XDO_?NOVAL?372?">'SRBF-CP'!$B$10:$B$48</definedName>
    <definedName name="XDO_?NOVAL?373?">'SRBF-CP'!$B$10:$B$66</definedName>
    <definedName name="XDO_?NOVAL?374?">'SRBF-CP'!$B$10:$B$74</definedName>
    <definedName name="XDO_?NOVAL?375?">'SRBF-CP'!$B$10:$B$103</definedName>
    <definedName name="XDO_?NOVAL?376?">'SRBF-CP'!$B$10:$B$108</definedName>
    <definedName name="XDO_?NOVAL?377?">'SIA-US EQUITY FOF'!$B$14</definedName>
    <definedName name="XDO_?NOVAL?378?">'SIA-US EQUITY FOF'!$B$14:$B$53</definedName>
    <definedName name="XDO_?NOVAL?379?">'SIA-US EQUITY FOF'!$B$14:$B$58</definedName>
    <definedName name="XDO_?NOVAL?38?">SLTEF!$B$10:$B$75</definedName>
    <definedName name="XDO_?NOVAL?380?">'SFMP- Series 41'!$B$18:$B$19</definedName>
    <definedName name="XDO_?NOVAL?381?">'SFMP- Series 41'!$B$18:$B$27</definedName>
    <definedName name="XDO_?NOVAL?382?">'SFMP- Series 41'!$B$18:$B$34</definedName>
    <definedName name="XDO_?NOVAL?383?">'SFMP- Series 41'!$B$18:$B$53</definedName>
    <definedName name="XDO_?NOVAL?384?">'SFMP- Series 41'!$B$18:$B$68</definedName>
    <definedName name="XDO_?NOVAL?385?">'SFMP- Series 41'!$B$18:$B$73</definedName>
    <definedName name="XDO_?NOVAL?386?">'SFMP- Series 42'!$B$18</definedName>
    <definedName name="XDO_?NOVAL?387?">'SFMP- Series 42'!$B$18:$B$40</definedName>
    <definedName name="XDO_?NOVAL?388?">'SFMP- Series 42'!$B$18:$B$61</definedName>
    <definedName name="XDO_?NOVAL?389?">'SFMP- Series 42'!$B$18:$B$76</definedName>
    <definedName name="XDO_?NOVAL?39?">SLTEF!$B$10:$B$119</definedName>
    <definedName name="XDO_?NOVAL?390?">'SFMP- Series 42'!$B$18:$B$81</definedName>
    <definedName name="XDO_?NOVAL?391?">'SFMP- Series 43'!$B$26:$B$34</definedName>
    <definedName name="XDO_?NOVAL?392?">'SFMP- Series 43'!$B$26:$B$52</definedName>
    <definedName name="XDO_?NOVAL?393?">'SFMP- Series 43'!$B$26:$B$67</definedName>
    <definedName name="XDO_?NOVAL?394?">'SFMP- Series 43'!$B$26:$B$72</definedName>
    <definedName name="XDO_?NOVAL?395?">'SNN50'!$B$10:$B$59</definedName>
    <definedName name="XDO_?NOVAL?396?">'SNN50'!$B$10:$B$102</definedName>
    <definedName name="XDO_?NOVAL?397?">'SNN50'!$B$10:$B$107</definedName>
    <definedName name="XDO_?NOVAL?398?">'SFMP- Series 44'!$B$26:$B$31</definedName>
    <definedName name="XDO_?NOVAL?399?">'SFMP- Series 44'!$B$26:$B$52</definedName>
    <definedName name="XDO_?NOVAL?4?">#REF!</definedName>
    <definedName name="XDO_?NOVAL?40?">SLTEF!$B$10:$B$124</definedName>
    <definedName name="XDO_?NOVAL?400?">'SFMP- Series 44'!$B$26:$B$67</definedName>
    <definedName name="XDO_?NOVAL?401?">'SFMP- Series 44'!$B$26:$B$72</definedName>
    <definedName name="XDO_?NOVAL?402?">'SFMP- Series 45'!$B$26:$B$33</definedName>
    <definedName name="XDO_?NOVAL?403?">'SFMP- Series 45'!$B$26:$B$55</definedName>
    <definedName name="XDO_?NOVAL?404?">'SFMP- Series 45'!$B$26:$B$70</definedName>
    <definedName name="XDO_?NOVAL?405?">'SFMP- Series 45'!$B$26:$B$75</definedName>
    <definedName name="XDO_?NOVAL?406?">SBIETFCON!$B$10:$B$39</definedName>
    <definedName name="XDO_?NOVAL?407?">SBIETFCON!$B$10:$B$82</definedName>
    <definedName name="XDO_?NOVAL?408?">SBIETFCON!$B$10:$B$87</definedName>
    <definedName name="XDO_?NOVAL?409?">'SFMP- Series 46'!$B$26:$B$29</definedName>
    <definedName name="XDO_?NOVAL?41?">#REF!</definedName>
    <definedName name="XDO_?NOVAL?410?">'SFMP- Series 46'!$B$26:$B$47</definedName>
    <definedName name="XDO_?NOVAL?411?">'SFMP- Series 46'!$B$26:$B$62</definedName>
    <definedName name="XDO_?NOVAL?412?">'SFMP- Series 46'!$B$26:$B$67</definedName>
    <definedName name="XDO_?NOVAL?413?">'SFMP- Series 47'!$B$26:$B$27</definedName>
    <definedName name="XDO_?NOVAL?414?">'SFMP- Series 47'!$B$26:$B$46</definedName>
    <definedName name="XDO_?NOVAL?415?">'SFMP- Series 47'!$B$26:$B$61</definedName>
    <definedName name="XDO_?NOVAL?416?">'SFMP- Series 47'!$B$26:$B$66</definedName>
    <definedName name="XDO_?NOVAL?417?">'SFMP- Series 48'!$B$26:$B$28</definedName>
    <definedName name="XDO_?NOVAL?418?">'SFMP- Series 48'!$B$26:$B$45</definedName>
    <definedName name="XDO_?NOVAL?419?">'SFMP- Series 48'!$B$26:$B$60</definedName>
    <definedName name="XDO_?NOVAL?42?">#REF!</definedName>
    <definedName name="XDO_?NOVAL?420?">'SFMP- Series 48'!$B$26:$B$65</definedName>
    <definedName name="XDO_?NOVAL?421?">SBAF!$B$10:$B$80</definedName>
    <definedName name="XDO_?NOVAL?422?">SBAF!$B$10:$B$87</definedName>
    <definedName name="XDO_?NOVAL?423?">SBAF!$B$10:$B$95</definedName>
    <definedName name="XDO_?NOVAL?424?">SBAF!$B$10:$B$91</definedName>
    <definedName name="XDO_?NOVAL?425?">SBAF!$B$10:$B$122</definedName>
    <definedName name="XDO_?NOVAL?426?">SBAF!$B$10:$B$135</definedName>
    <definedName name="XDO_?NOVAL?427?">SBAF!$B$10:$B$141</definedName>
    <definedName name="XDO_?NOVAL?428?">SBAF!$B$10:$B$168</definedName>
    <definedName name="XDO_?NOVAL?429?">SBAF!$B$10:$B$173</definedName>
    <definedName name="XDO_?NOVAL?43?">#REF!</definedName>
    <definedName name="XDO_?NOVAL?430?">'SFMP- Series 49'!$B$26:$B$33</definedName>
    <definedName name="XDO_?NOVAL?431?">'SFMP- Series 49'!$B$26:$B$52</definedName>
    <definedName name="XDO_?NOVAL?432?">'SFMP- Series 49'!$B$26:$B$67</definedName>
    <definedName name="XDO_?NOVAL?433?">'SFMP- Series 49'!$B$26:$B$72</definedName>
    <definedName name="XDO_?NOVAL?434?">'SFMP- Series 50'!$B$26:$B$30</definedName>
    <definedName name="XDO_?NOVAL?435?">'SFMP- Series 50'!$B$26:$B$48</definedName>
    <definedName name="XDO_?NOVAL?436?">'SFMP- Series 50'!$B$26:$B$63</definedName>
    <definedName name="XDO_?NOVAL?437?">'SFMP- Series 50'!$B$26:$B$68</definedName>
    <definedName name="XDO_?NOVAL?438?">'SFMP- Series 51'!$B$26:$B$36</definedName>
    <definedName name="XDO_?NOVAL?439?">'SFMP- Series 51'!$B$26:$B$57</definedName>
    <definedName name="XDO_?NOVAL?44?">#REF!</definedName>
    <definedName name="XDO_?NOVAL?440?">'SFMP- Series 51'!$B$26:$B$72</definedName>
    <definedName name="XDO_?NOVAL?441?">'SFMP- Series 51'!$B$26:$B$77</definedName>
    <definedName name="XDO_?NOVAL?442?">'SFMP- Series 52'!$B$26:$B$30</definedName>
    <definedName name="XDO_?NOVAL?443?">'SFMP- Series 52'!$B$26:$B$51</definedName>
    <definedName name="XDO_?NOVAL?444?">'SFMP- Series 52'!$B$26:$B$66</definedName>
    <definedName name="XDO_?NOVAL?445?">'SFMP- Series 52'!$B$26:$B$71</definedName>
    <definedName name="XDO_?NOVAL?446?">'SFMP- Series 53'!$B$26:$B$34</definedName>
    <definedName name="XDO_?NOVAL?447?">'SFMP- Series 53'!$B$26:$B$54</definedName>
    <definedName name="XDO_?NOVAL?448?">'SFMP- Series 53'!$B$26:$B$69</definedName>
    <definedName name="XDO_?NOVAL?449?">'SFMP- Series 53'!$B$26:$B$74</definedName>
    <definedName name="XDO_?NOVAL?45?">#REF!</definedName>
    <definedName name="XDO_?NOVAL?450?">'SFMP- Series 54'!$B$26:$B$28</definedName>
    <definedName name="XDO_?NOVAL?451?">'SFMP- Series 54'!$B$26:$B$43</definedName>
    <definedName name="XDO_?NOVAL?452?">'SFMP- Series 54'!$B$26:$B$58</definedName>
    <definedName name="XDO_?NOVAL?453?">'SFMP- Series 54'!$B$26:$B$63</definedName>
    <definedName name="XDO_?NOVAL?454?">'SFMP- Series 55'!$B$26:$B$32</definedName>
    <definedName name="XDO_?NOVAL?455?">'SFMP- Series 55'!$B$26:$B$52</definedName>
    <definedName name="XDO_?NOVAL?456?">'SFMP- Series 55'!$B$26:$B$67</definedName>
    <definedName name="XDO_?NOVAL?457?">'SFMP- Series 55'!$B$26:$B$72</definedName>
    <definedName name="XDO_?NOVAL?458?">'SFMP- Series 56'!$B$26:$B$28</definedName>
    <definedName name="XDO_?NOVAL?459?">'SFMP- Series 56'!$B$26:$B$44</definedName>
    <definedName name="XDO_?NOVAL?46?">#REF!</definedName>
    <definedName name="XDO_?NOVAL?460?">'SFMP- Series 56'!$B$26:$B$59</definedName>
    <definedName name="XDO_?NOVAL?461?">'SFMP- Series 56'!$B$26:$B$64</definedName>
    <definedName name="XDO_?NOVAL?462?">'SFMP- Series 57'!$B$26:$B$29</definedName>
    <definedName name="XDO_?NOVAL?463?">'SFMP- Series 57'!$B$26:$B$50</definedName>
    <definedName name="XDO_?NOVAL?464?">'SFMP- Series 57'!$B$26:$B$65</definedName>
    <definedName name="XDO_?NOVAL?465?">'SFMP- Series 57'!$B$26:$B$70</definedName>
    <definedName name="XDO_?NOVAL?466?">'SFMP- Series 58'!$B$26:$B$31</definedName>
    <definedName name="XDO_?NOVAL?467?">'SFMP- Series 58'!$B$26:$B$49</definedName>
    <definedName name="XDO_?NOVAL?468?">'SFMP- Series 58'!$B$26:$B$64</definedName>
    <definedName name="XDO_?NOVAL?469?">'SFMP- Series 58'!$B$26:$B$69</definedName>
    <definedName name="XDO_?NOVAL?47?">SMGLF!$B$10:$B$30</definedName>
    <definedName name="XDO_?NOVAL?470?">SCPSE!$B$18:$B$44</definedName>
    <definedName name="XDO_?NOVAL?471?">SCPSE!$B$18:$B$53</definedName>
    <definedName name="XDO_?NOVAL?472?">SCPSE!$B$18:$B$131</definedName>
    <definedName name="XDO_?NOVAL?473?">SCPSE!$B$18:$B$158</definedName>
    <definedName name="XDO_?NOVAL?474?">SCPSE!$B$18:$B$163</definedName>
    <definedName name="XDO_?NOVAL?475?">'SFMP- Series 59'!$B$38:$B$40</definedName>
    <definedName name="XDO_?NOVAL?476?">'SFMP- Series 59'!$B$38:$B$55</definedName>
    <definedName name="XDO_?NOVAL?477?">'SFMP- Series 59'!$B$38:$B$60</definedName>
    <definedName name="XDO_?NOVAL?478?">'SFMP- Series 60'!$B$26:$B$30</definedName>
    <definedName name="XDO_?NOVAL?479?">'SFMP- Series 60'!$B$26:$B$49</definedName>
    <definedName name="XDO_?NOVAL?48?">SMGLF!$B$10:$B$38</definedName>
    <definedName name="XDO_?NOVAL?480?">'SFMP- Series 60'!$B$26:$B$64</definedName>
    <definedName name="XDO_?NOVAL?481?">'SFMP- Series 60'!$B$26:$B$69</definedName>
    <definedName name="XDO_?NOVAL?482?">SMCF!$B$10:$B$49</definedName>
    <definedName name="XDO_?NOVAL?483?">SMCF!$B$10:$B$64</definedName>
    <definedName name="XDO_?NOVAL?484?">SMCF!$B$10:$B$75</definedName>
    <definedName name="XDO_?NOVAL?485?">SMCF!$B$10:$B$94</definedName>
    <definedName name="XDO_?NOVAL?486?">SMCF!$B$10:$B$99</definedName>
    <definedName name="XDO_?NOVAL?487?">'SFMP- Series 61'!$B$26:$B$36</definedName>
    <definedName name="XDO_?NOVAL?488?">'SFMP- Series 61'!$B$26:$B$56</definedName>
    <definedName name="XDO_?NOVAL?489?">'SFMP- Series 61'!$B$26:$B$71</definedName>
    <definedName name="XDO_?NOVAL?49?">SMGLF!$B$10:$B$41</definedName>
    <definedName name="XDO_?NOVAL?490?">'SFMP- Series 61'!$B$26:$B$76</definedName>
    <definedName name="XDO_?NOVAL?491?">'SFMP- Series 66'!$B$26:$B$34</definedName>
    <definedName name="XDO_?NOVAL?492?">'SFMP- Series 66'!$B$26:$B$53</definedName>
    <definedName name="XDO_?NOVAL?493?">'SFMP- Series 66'!$B$26:$B$68</definedName>
    <definedName name="XDO_?NOVAL?494?">'SFMP- Series 66'!$B$26:$B$73</definedName>
    <definedName name="XDO_?NOVAL?495?">'SFMP- Series 67'!$B$26:$B$34</definedName>
    <definedName name="XDO_?NOVAL?496?">'SFMP- Series 67'!$B$26:$B$55</definedName>
    <definedName name="XDO_?NOVAL?497?">'SFMP- Series 67'!$B$26:$B$70</definedName>
    <definedName name="XDO_?NOVAL?498?">'SFMP- Series 67'!$B$26:$B$75</definedName>
    <definedName name="XDO_?NOVAL?499?">'SFMP- Series 64'!$B$24</definedName>
    <definedName name="XDO_?NOVAL?5?">#REF!</definedName>
    <definedName name="XDO_?NOVAL?50?">SMGLF!$B$10:$B$78</definedName>
    <definedName name="XDO_?NOVAL?500?">'SFMP- Series 64'!$B$24:$B$32</definedName>
    <definedName name="XDO_?NOVAL?501?">'SFMP- Series 64'!$B$24:$B$50</definedName>
    <definedName name="XDO_?NOVAL?502?">'SFMP- Series 64'!$B$24:$B$65</definedName>
    <definedName name="XDO_?NOVAL?503?">'SFMP- Series 64'!$B$24:$B$70</definedName>
    <definedName name="XDO_?NOVAL?504?">'SFMP- Series 68'!$B$24</definedName>
    <definedName name="XDO_?NOVAL?505?">'SFMP- Series 68'!$B$24:$B$41</definedName>
    <definedName name="XDO_?NOVAL?506?">'SFMP- Series 68'!$B$24:$B$56</definedName>
    <definedName name="XDO_?NOVAL?507?">'SFMP- Series 68'!$B$24:$B$61</definedName>
    <definedName name="XDO_?NOVAL?508?">SNM150IF!$B$10:$B$159</definedName>
    <definedName name="XDO_?NOVAL?509?">SNM150IF!$B$10:$B$202</definedName>
    <definedName name="XDO_?NOVAL?51?">SMGLF!$B$10:$B$83</definedName>
    <definedName name="XDO_?NOVAL?510?">SNM150IF!$B$10:$B$207</definedName>
    <definedName name="XDO_?NOVAL?511?">SNS250IF!$B$10:$B$259</definedName>
    <definedName name="XDO_?NOVAL?512?">SNS250IF!$B$10:$B$302</definedName>
    <definedName name="XDO_?NOVAL?513?">SNS250IF!$B$10:$B$307</definedName>
    <definedName name="XDO_?NOVAL?514?">'SCIGI-JUN 2036'!$B$24:$B$26</definedName>
    <definedName name="XDO_?NOVAL?515?">'SCIGI-JUN 2036'!$B$24:$B$55</definedName>
    <definedName name="XDO_?NOVAL?516?">'SCIGI-JUN 2036'!$B$24:$B$60</definedName>
    <definedName name="XDO_?NOVAL?517?">'SCIGI-APR 2029'!$B$24</definedName>
    <definedName name="XDO_?NOVAL?518?">'SCIGI-APR 2029'!$B$24:$B$53</definedName>
    <definedName name="XDO_?NOVAL?519?">'SCIGI-APR 2029'!$B$24:$B$58</definedName>
    <definedName name="XDO_?NOVAL?52?">#REF!</definedName>
    <definedName name="XDO_?NOVAL?520?">'SCISI-SEP 2027'!$B$24</definedName>
    <definedName name="XDO_?NOVAL?521?">'SCISI-SEP 2027'!$B$24:$B$44</definedName>
    <definedName name="XDO_?NOVAL?522?">'SCISI-SEP 2027'!$B$24:$B$71</definedName>
    <definedName name="XDO_?NOVAL?523?">'SCISI-SEP 2027'!$B$24:$B$76</definedName>
    <definedName name="XDO_?NOVAL?524?">'SFMP- Series 72'!$B$38:$B$41</definedName>
    <definedName name="XDO_?NOVAL?525?">'SFMP- Series 72'!$B$38:$B$56</definedName>
    <definedName name="XDO_?NOVAL?526?">'SFMP- Series 72'!$B$38:$B$61</definedName>
    <definedName name="XDO_?NOVAL?527?">'SFMP- Series 73'!$B$38:$B$41</definedName>
    <definedName name="XDO_?NOVAL?528?">'SFMP- Series 73'!$B$38:$B$56</definedName>
    <definedName name="XDO_?NOVAL?529?">'SFMP- Series 73'!$B$38:$B$61</definedName>
    <definedName name="XDO_?NOVAL?53?">#REF!</definedName>
    <definedName name="XDO_?NOVAL?530?">SLDF!$B$24:$B$30</definedName>
    <definedName name="XDO_?NOVAL?531?">SLDF!$B$24:$B$51</definedName>
    <definedName name="XDO_?NOVAL?532?">SLDF!$B$24:$B$61</definedName>
    <definedName name="XDO_?NOVAL?533?">SLDF!$B$24:$B$66</definedName>
    <definedName name="XDO_?NOVAL?534?">'SFMP- Series 74'!$B$26:$B$33</definedName>
    <definedName name="XDO_?NOVAL?535?">'SFMP- Series 74'!$B$26:$B$48</definedName>
    <definedName name="XDO_?NOVAL?536?">'SFMP- Series 74'!$B$26:$B$63</definedName>
    <definedName name="XDO_?NOVAL?537?">'SFMP- Series 74'!$B$26:$B$68</definedName>
    <definedName name="XDO_?NOVAL?538?">'SFMP- Series 76'!$B$18:$B$20</definedName>
    <definedName name="XDO_?NOVAL?539?">'SFMP- Series 76'!$B$18:$B$30</definedName>
    <definedName name="XDO_?NOVAL?54?">#REF!</definedName>
    <definedName name="XDO_?NOVAL?540?">'SFMP- Series 76'!$B$18:$B$46</definedName>
    <definedName name="XDO_?NOVAL?541?">'SFMP- Series 76'!$B$18:$B$61</definedName>
    <definedName name="XDO_?NOVAL?542?">'SFMP- Series 76'!$B$18:$B$66</definedName>
    <definedName name="XDO_?NOVAL?543?">'SFMP- Series 78'!$B$18:$B$21</definedName>
    <definedName name="XDO_?NOVAL?544?">'SFMP- Series 78'!$B$18:$B$33</definedName>
    <definedName name="XDO_?NOVAL?545?">'SFMP- Series 78'!$B$18:$B$48</definedName>
    <definedName name="XDO_?NOVAL?546?">'SFMP- Series 78'!$B$18:$B$63</definedName>
    <definedName name="XDO_?NOVAL?547?">'SFMP- Series 78'!$B$18:$B$68</definedName>
    <definedName name="XDO_?NOVAL?548?">SDYF!$B$10:$B$44</definedName>
    <definedName name="XDO_?NOVAL?549?">SDYF!$B$10:$B$57</definedName>
    <definedName name="XDO_?NOVAL?55?">#REF!</definedName>
    <definedName name="XDO_?NOVAL?550?">SDYF!$B$10:$B$52</definedName>
    <definedName name="XDO_?NOVAL?551?">SDYF!$B$10:$B$96</definedName>
    <definedName name="XDO_?NOVAL?552?">SDYF!$B$10:$B$101</definedName>
    <definedName name="XDO_?NOVAL?553?">'SFMP- Series 79'!$B$18:$B$21</definedName>
    <definedName name="XDO_?NOVAL?554?">'SFMP- Series 79'!$B$18:$B$44</definedName>
    <definedName name="XDO_?NOVAL?555?">'SFMP- Series 79'!$B$18:$B$59</definedName>
    <definedName name="XDO_?NOVAL?556?">'SFMP- Series 79'!$B$18:$B$64</definedName>
    <definedName name="XDO_?NOVAL?557?">'SFMP- Series 80'!$B$18</definedName>
    <definedName name="XDO_?NOVAL?558?">'SFMP- Series 80'!$B$18:$B$36</definedName>
    <definedName name="XDO_?NOVAL?559?">'SFMP- Series 80'!$B$18:$B$47</definedName>
    <definedName name="XDO_?NOVAL?56?">#REF!</definedName>
    <definedName name="XDO_?NOVAL?560?">'SFMP- Series 80'!$B$18:$B$68</definedName>
    <definedName name="XDO_?NOVAL?561?">'SFMP- Series 80'!$B$18:$B$73</definedName>
    <definedName name="XDO_?NOVAL?562?">'SFMP- Series 81'!$B$18:$B$25</definedName>
    <definedName name="XDO_?NOVAL?563?">'SFMP- Series 81'!$B$18:$B$41</definedName>
    <definedName name="XDO_?NOVAL?564?">'SFMP- Series 81'!$B$18:$B$56</definedName>
    <definedName name="XDO_?NOVAL?565?">'SFMP- Series 81'!$B$18:$B$71</definedName>
    <definedName name="XDO_?NOVAL?566?">'SFMP- Series 81'!$B$18:$B$76</definedName>
    <definedName name="XDO_?NOVAL?567?">'SBI-BSE-SENSEX-IF'!$B$10:$B$39</definedName>
    <definedName name="XDO_?NOVAL?568?">'SBI-BSE-SENSEX-IF'!$B$10:$B$82</definedName>
    <definedName name="XDO_?NOVAL?569?">'SBI-BSE-SENSEX-IF'!$B$10:$B$87</definedName>
    <definedName name="XDO_?NOVAL?57?">SEHF!$B$10:$B$37</definedName>
    <definedName name="XDO_?NOVAL?570?">'SBI Nifty 1 D Rate ETF'!$B$52</definedName>
    <definedName name="XDO_?NOVAL?571?">'SBI Nifty 1 D Rate ETF'!$B$52:$B$57</definedName>
    <definedName name="XDO_?NOVAL?572?">'SFMP- Series 91'!$B$30:$B$35</definedName>
    <definedName name="XDO_?NOVAL?573?">'SFMP- Series 91'!$B$30:$B$49</definedName>
    <definedName name="XDO_?NOVAL?574?">'SFMP- Series 91'!$B$30:$B$70</definedName>
    <definedName name="XDO_?NOVAL?575?">'SFMP- Series 91'!$B$30:$B$75</definedName>
    <definedName name="XDO_?NOVAL?576?">SN50EWIF!$B$10:$B$59</definedName>
    <definedName name="XDO_?NOVAL?577?">SN50EWIF!$B$10:$B$102</definedName>
    <definedName name="XDO_?NOVAL?578?">SN50EWIF!$B$10:$B$107</definedName>
    <definedName name="XDO_?NOVAL?579?">'SFMP- Series 92'!$B$30:$B$35</definedName>
    <definedName name="XDO_?NOVAL?58?">SEHF!$B$10:$B$42</definedName>
    <definedName name="XDO_?NOVAL?580?">'SFMP- Series 92'!$B$30:$B$47</definedName>
    <definedName name="XDO_?NOVAL?581?">'SFMP- Series 92'!$B$30:$B$68</definedName>
    <definedName name="XDO_?NOVAL?582?">'SFMP- Series 92'!$B$30:$B$73</definedName>
    <definedName name="XDO_?NOVAL?583?">'SBI Energy Opportunities Fund'!$B$10:$B$23</definedName>
    <definedName name="XDO_?NOVAL?584?">'SBI Energy Opportunities Fund'!$B$10:$B$48</definedName>
    <definedName name="XDO_?NOVAL?585?">'SBI Energy Opportunities Fund'!$B$10:$B$67</definedName>
    <definedName name="XDO_?NOVAL?586?">'SBI Energy Opportunities Fund'!$B$10:$B$72</definedName>
    <definedName name="XDO_?NOVAL?587?">SBIRIOS!$B$10:$B$51</definedName>
    <definedName name="XDO_?NOVAL?588?">SBIRIOS!$B$10:$B$94</definedName>
    <definedName name="XDO_?NOVAL?589?">SBIRIOS!$B$10:$B$99</definedName>
    <definedName name="XDO_?NOVAL?59?">SEHF!$B$10:$B$52</definedName>
    <definedName name="XDO_?NOVAL?590?">#REF!</definedName>
    <definedName name="XDO_?NOVAL?591?">#REF!</definedName>
    <definedName name="XDO_?NOVAL?592?">#REF!</definedName>
    <definedName name="XDO_?NOVAL?593?">#REF!</definedName>
    <definedName name="XDO_?NOVAL?594?">#REF!</definedName>
    <definedName name="XDO_?NOVAL?595?">#REF!</definedName>
    <definedName name="XDO_?NOVAL?596?">#REF!</definedName>
    <definedName name="XDO_?NOVAL?597?">#REF!</definedName>
    <definedName name="XDO_?NOVAL?6?">#REF!</definedName>
    <definedName name="XDO_?NOVAL?60?">SEHF!$B$10:$B$48</definedName>
    <definedName name="XDO_?NOVAL?61?">SEHF!$B$10:$B$85</definedName>
    <definedName name="XDO_?NOVAL?62?">SEHF!$B$10:$B$99</definedName>
    <definedName name="XDO_?NOVAL?63?">SEHF!$B$10:$B$106</definedName>
    <definedName name="XDO_?NOVAL?64?">SEHF!$B$10:$B$114</definedName>
    <definedName name="XDO_?NOVAL?65?">SEHF!$B$10:$B$122</definedName>
    <definedName name="XDO_?NOVAL?66?">SEHF!$B$10:$B$130</definedName>
    <definedName name="XDO_?NOVAL?67?">SEHF!$B$10:$B$145</definedName>
    <definedName name="XDO_?NOVAL?68?">SEHF!$B$10:$B$150</definedName>
    <definedName name="XDO_?NOVAL?69?">#REF!</definedName>
    <definedName name="XDO_?NOVAL?7?">#REF!</definedName>
    <definedName name="XDO_?NOVAL?70?">#REF!</definedName>
    <definedName name="XDO_?NOVAL?71?">#REF!</definedName>
    <definedName name="XDO_?NOVAL?72?">#REF!</definedName>
    <definedName name="XDO_?NOVAL?73?">#REF!</definedName>
    <definedName name="XDO_?NOVAL?74?">#REF!</definedName>
    <definedName name="XDO_?NOVAL?75?">#REF!</definedName>
    <definedName name="XDO_?NOVAL?76?">SMIF!$B$18:$B$34</definedName>
    <definedName name="XDO_?NOVAL?77?">SMIF!$B$18:$B$44</definedName>
    <definedName name="XDO_?NOVAL?78?">SMIF!$B$18:$B$65</definedName>
    <definedName name="XDO_?NOVAL?79?">SMIF!$B$18:$B$75</definedName>
    <definedName name="XDO_?NOVAL?8?">#REF!</definedName>
    <definedName name="XDO_?NOVAL?80?">SMIF!$B$18:$B$80</definedName>
    <definedName name="XDO_?NOVAL?81?">#REF!</definedName>
    <definedName name="XDO_?NOVAL?82?">#REF!</definedName>
    <definedName name="XDO_?NOVAL?83?">#REF!</definedName>
    <definedName name="XDO_?NOVAL?84?">#REF!</definedName>
    <definedName name="XDO_?NOVAL?85?">SCOF!$B$10:$B$51</definedName>
    <definedName name="XDO_?NOVAL?86?">SCOF!$B$10:$B$94</definedName>
    <definedName name="XDO_?NOVAL?87?">SCOF!$B$10:$B$99</definedName>
    <definedName name="XDO_?NOVAL?88?">STOF!$B$10:$B$25</definedName>
    <definedName name="XDO_?NOVAL?89?">STOF!$B$10:$B$30</definedName>
    <definedName name="XDO_?NOVAL?9?">#REF!</definedName>
    <definedName name="XDO_?NOVAL?90?">STOF!$B$10:$B$38</definedName>
    <definedName name="XDO_?NOVAL?91?">STOF!$B$10:$B$77</definedName>
    <definedName name="XDO_?NOVAL?92?">STOF!$B$10:$B$82</definedName>
    <definedName name="XDO_?NOVAL?93?">SHOF!$B$10:$B$30</definedName>
    <definedName name="XDO_?NOVAL?94?">SHOF!$B$10:$B$36</definedName>
    <definedName name="XDO_?NOVAL?95?">SHOF!$B$10:$B$43</definedName>
    <definedName name="XDO_?NOVAL?96?">SHOF!$B$10:$B$76</definedName>
    <definedName name="XDO_?NOVAL?97?">SHOF!$B$10:$B$81</definedName>
    <definedName name="XDO_?NOVAL?98?">SCF!$B$10:$B$97</definedName>
    <definedName name="XDO_?NOVAL?99?">SCF!$B$10:$B$104</definedName>
    <definedName name="XDO_?NPTF?">#REF!</definedName>
    <definedName name="XDO_?NPTF?1?">#REF!</definedName>
    <definedName name="XDO_?NPTF?10?">#REF!</definedName>
    <definedName name="XDO_?NPTF?100?">'SFMP- Series 49'!$D$2:$D$33</definedName>
    <definedName name="XDO_?NPTF?101?">'SFMP- Series 50'!$D$2:$D$30</definedName>
    <definedName name="XDO_?NPTF?102?">'SFMP- Series 51'!$D$2:$D$36</definedName>
    <definedName name="XDO_?NPTF?103?">'SFMP- Series 52'!$D$2:$D$30</definedName>
    <definedName name="XDO_?NPTF?104?">'SFMP- Series 53'!$D$2:$D$34</definedName>
    <definedName name="XDO_?NPTF?105?">'SFMP- Series 54'!$D$2:$D$28</definedName>
    <definedName name="XDO_?NPTF?106?">'SFMP- Series 55'!$D$2:$D$32</definedName>
    <definedName name="XDO_?NPTF?107?">'SFMP- Series 56'!$D$2:$D$28</definedName>
    <definedName name="XDO_?NPTF?108?">'SFMP- Series 57'!$D$2:$D$29</definedName>
    <definedName name="XDO_?NPTF?109?">'SFMP- Series 58'!$D$2:$D$31</definedName>
    <definedName name="XDO_?NPTF?11?">#REF!</definedName>
    <definedName name="XDO_?NPTF?110?">SCPSE!$D$2:$D$44</definedName>
    <definedName name="XDO_?NPTF?111?">'SFMP- Series 59'!$D$2:$D$40</definedName>
    <definedName name="XDO_?NPTF?112?">'SFMP- Series 60'!$D$2:$D$30</definedName>
    <definedName name="XDO_?NPTF?113?">SMCF!$D$2:$D$49</definedName>
    <definedName name="XDO_?NPTF?114?">'SFMP- Series 61'!$D$2:$D$36</definedName>
    <definedName name="XDO_?NPTF?115?">'SFMP- Series 66'!$D$2:$D$34</definedName>
    <definedName name="XDO_?NPTF?116?">'SFMP- Series 67'!$D$2:$D$34</definedName>
    <definedName name="XDO_?NPTF?117?">'SFMP- Series 64'!$D$2:$D$24</definedName>
    <definedName name="XDO_?NPTF?118?">'SFMP- Series 68'!$D$2:$D$24</definedName>
    <definedName name="XDO_?NPTF?119?">SNM150IF!$D$2:$D$159</definedName>
    <definedName name="XDO_?NPTF?12?">#REF!</definedName>
    <definedName name="XDO_?NPTF?120?">SNS250IF!$D$2:$D$259</definedName>
    <definedName name="XDO_?NPTF?121?">'SCIGI-JUN 2036'!$D$2:$D$26</definedName>
    <definedName name="XDO_?NPTF?122?">'SCIGI-APR 2029'!$D$2:$D$24</definedName>
    <definedName name="XDO_?NPTF?123?">'SCISI-SEP 2027'!$D$2:$D$24</definedName>
    <definedName name="XDO_?NPTF?124?">'SFMP- Series 72'!$D$2:$D$41</definedName>
    <definedName name="XDO_?NPTF?125?">'SFMP- Series 73'!$D$2:$D$41</definedName>
    <definedName name="XDO_?NPTF?126?">SLDF!$D$2:$D$30</definedName>
    <definedName name="XDO_?NPTF?127?">'SFMP- Series 74'!$D$2:$D$33</definedName>
    <definedName name="XDO_?NPTF?128?">'SFMP- Series 76'!$D$2:$D$20</definedName>
    <definedName name="XDO_?NPTF?129?">'SFMP- Series 78'!$D$2:$D$21</definedName>
    <definedName name="XDO_?NPTF?13?">SLMF!$D$2:$D$84</definedName>
    <definedName name="XDO_?NPTF?130?">SDYF!$D$2:$D$44</definedName>
    <definedName name="XDO_?NPTF?131?">'SFMP- Series 79'!$D$2:$D$21</definedName>
    <definedName name="XDO_?NPTF?132?">'SFMP- Series 80'!$D$2:$D$18</definedName>
    <definedName name="XDO_?NPTF?133?">'SFMP- Series 81'!$D$2:$D$25</definedName>
    <definedName name="XDO_?NPTF?134?">'SBI-BSE-SENSEX-IF'!$D$2:$D$39</definedName>
    <definedName name="XDO_?NPTF?135?">'SBI Nifty 1 D Rate ETF'!$D$2:$D$52</definedName>
    <definedName name="XDO_?NPTF?136?">'SFMP- Series 91'!$D$2:$D$35</definedName>
    <definedName name="XDO_?NPTF?137?">SN50EWIF!$D$2:$D$59</definedName>
    <definedName name="XDO_?NPTF?138?">'SFMP- Series 92'!$D$2:$D$35</definedName>
    <definedName name="XDO_?NPTF?139?">'SBI Energy Opportunities Fund'!$D$2:$D$23</definedName>
    <definedName name="XDO_?NPTF?14?">SLTEF!$D$2:$D$75</definedName>
    <definedName name="XDO_?NPTF?140?">SBIRIOS!$D$2:$D$51</definedName>
    <definedName name="XDO_?NPTF?141?">#REF!</definedName>
    <definedName name="XDO_?NPTF?142?">#REF!</definedName>
    <definedName name="XDO_?NPTF?143?">#REF!</definedName>
    <definedName name="XDO_?NPTF?144?">#REF!</definedName>
    <definedName name="XDO_?NPTF?15?">#REF!</definedName>
    <definedName name="XDO_?NPTF?16?">#REF!</definedName>
    <definedName name="XDO_?NPTF?17?">SMGLF!$D$2:$D$30</definedName>
    <definedName name="XDO_?NPTF?18?">#REF!</definedName>
    <definedName name="XDO_?NPTF?19?">#REF!</definedName>
    <definedName name="XDO_?NPTF?2?">#REF!</definedName>
    <definedName name="XDO_?NPTF?20?">SEHF!$D$2:$D$37</definedName>
    <definedName name="XDO_?NPTF?21?">#REF!</definedName>
    <definedName name="XDO_?NPTF?22?">#REF!</definedName>
    <definedName name="XDO_?NPTF?23?">#REF!</definedName>
    <definedName name="XDO_?NPTF?24?">SMIF!$D$2:$D$34</definedName>
    <definedName name="XDO_?NPTF?25?">#REF!</definedName>
    <definedName name="XDO_?NPTF?26?">#REF!</definedName>
    <definedName name="XDO_?NPTF?27?">SCOF!$D$2:$D$51</definedName>
    <definedName name="XDO_?NPTF?28?">STOF!$D$2:$D$25</definedName>
    <definedName name="XDO_?NPTF?29?">SHOF!$D$2:$D$30</definedName>
    <definedName name="XDO_?NPTF?3?">#REF!</definedName>
    <definedName name="XDO_?NPTF?30?">SCF!$D$2:$D$97</definedName>
    <definedName name="XDO_?NPTF?31?">SNIF!$D$2:$D$59</definedName>
    <definedName name="XDO_?NPTF?32?">'SMCBF-SP'!$D$2:$D$33</definedName>
    <definedName name="XDO_?NPTF?33?">SOF!$D$2:$D$35</definedName>
    <definedName name="XDO_?NPTF?34?">SMMDF!$D$2:$D$53</definedName>
    <definedName name="XDO_?NPTF?35?">SLF!$D$2:$D$18</definedName>
    <definedName name="XDO_?NPTF?36?">SDBF!$D$2:$D$23</definedName>
    <definedName name="XDO_?NPTF?37?">SSF!$D$2:$D$24</definedName>
    <definedName name="XDO_?NPTF?38?">SCRF!$D$2:$D$16</definedName>
    <definedName name="XDO_?NPTF?39?">SFEF!$D$2:$D$30</definedName>
    <definedName name="XDO_?NPTF?4?">#REF!</definedName>
    <definedName name="XDO_?NPTF?40?">SCHF!$D$2:$D$52</definedName>
    <definedName name="XDO_?NPTF?41?">SMUSD!$D$2:$D$46</definedName>
    <definedName name="XDO_?NPTF?42?">SMIDCAP!$D$2:$D$81</definedName>
    <definedName name="XDO_?NPTF?43?">SMCMF!$D$2:$D$26</definedName>
    <definedName name="XDO_?NPTF?44?">SMCOMMA!$D$2:$D$29</definedName>
    <definedName name="XDO_?NPTF?45?">SMGF!$D$2:$D$31</definedName>
    <definedName name="XDO_?NPTF?46?">SFLEXI!$D$2:$D$84</definedName>
    <definedName name="XDO_?NPTF?47?">SMAAF!$D$2:$D$59</definedName>
    <definedName name="XDO_?NPTF?48?">SBLUECHIP!$D$2:$D$58</definedName>
    <definedName name="XDO_?NPTF?49?">SAOF!$D$2:$D$182</definedName>
    <definedName name="XDO_?NPTF?5?">#REF!</definedName>
    <definedName name="XDO_?NPTF?50?">SIF!$D$2:$D$49</definedName>
    <definedName name="XDO_?NPTF?51?">SMLDF!$D$2:$D$63</definedName>
    <definedName name="XDO_?NPTF?52?">SSTDF!$D$2:$D$82</definedName>
    <definedName name="XDO_?NPTF?53?">SETFGOLD!$D$2:$D$46</definedName>
    <definedName name="XDO_?NPTF?54?">SPSU!$D$2:$D$33</definedName>
    <definedName name="XDO_?NPTF?55?">SGF!$D$2:$D$42</definedName>
    <definedName name="XDO_?NPTF?56?">SBISENSEX!$D$2:$D$39</definedName>
    <definedName name="XDO_?NPTF?57?">SSCF!$D$2:$D$64</definedName>
    <definedName name="XDO_?NPTF?58?">SBPF!$D$2:$D$62</definedName>
    <definedName name="XDO_?NPTF?59?">'STAF-III'!$D$2:$D$21</definedName>
    <definedName name="XDO_?NPTF?6?">SMEEF!$D$2:$D$44</definedName>
    <definedName name="XDO_?NPTF?60?">'SLTAF-I'!$D$2:$D$33</definedName>
    <definedName name="XDO_?NPTF?61?">'SLTAF-II'!$D$2:$D$33</definedName>
    <definedName name="XDO_?NPTF?62?">SBFS!$D$2:$D$35</definedName>
    <definedName name="XDO_?NPTF?63?">SETFNN50!$D$2:$D$59</definedName>
    <definedName name="XDO_?NPTF?64?">SETFNIFBK!$D$2:$D$21</definedName>
    <definedName name="XDO_?NPTF?65?">SETFBSE100!$D$2:$D$110</definedName>
    <definedName name="XDO_?NPTF?66?">SESF!$D$2:$D$105</definedName>
    <definedName name="XDO_?NPTF?67?">SETFNIF50!$D$2:$D$59</definedName>
    <definedName name="XDO_?NPTF?68?">'SLTAF-III'!$D$2:$D$34</definedName>
    <definedName name="XDO_?NPTF?69?">SETF10GILT!$D$2:$D$24</definedName>
    <definedName name="XDO_?NPTF?7?">#REF!</definedName>
    <definedName name="XDO_?NPTF?70?">'SLTAF-IV'!$D$2:$D$33</definedName>
    <definedName name="XDO_?NPTF?71?">'SLTAF-V'!$D$2:$D$28</definedName>
    <definedName name="XDO_?NPTF?72?">'SLTAF-VI'!$D$2:$D$53</definedName>
    <definedName name="XDO_?NPTF?73?">SETFSN50!$D$2:$D$59</definedName>
    <definedName name="XDO_?NPTF?74?">SBIETFQLTY!$D$2:$D$39</definedName>
    <definedName name="XDO_?NPTF?75?">SCBF!$D$2:$D$102</definedName>
    <definedName name="XDO_?NPTF?76?">SEMVF!$D$2:$D$59</definedName>
    <definedName name="XDO_?NPTF?77?">'SFMP- Series 1'!$D$2:$D$31</definedName>
    <definedName name="XDO_?NPTF?78?">'SFMP- Series 6'!$D$2:$D$29</definedName>
    <definedName name="XDO_?NPTF?79?">'SFMP- Series 34'!$D$2:$D$26</definedName>
    <definedName name="XDO_?NPTF?8?">#REF!</definedName>
    <definedName name="XDO_?NPTF?80?">'SMCBF-IP'!$D$2:$D$39</definedName>
    <definedName name="XDO_?NPTF?81?">SFRDF!$D$2:$D$27</definedName>
    <definedName name="XDO_?NPTF?82?">SBIETFIT!$D$2:$D$19</definedName>
    <definedName name="XDO_?NPTF?83?">SBIETFPB!$D$2:$D$19</definedName>
    <definedName name="XDO_?NPTF?84?">'SRBF-AP'!$D$2:$D$49</definedName>
    <definedName name="XDO_?NPTF?85?">'SRBF-AHP'!$D$2:$D$49</definedName>
    <definedName name="XDO_?NPTF?86?">'SRBF-CHP'!$D$2:$D$48</definedName>
    <definedName name="XDO_?NPTF?87?">'SRBF-CP'!$D$2:$D$48</definedName>
    <definedName name="XDO_?NPTF?88?">'SIA-US EQUITY FOF'!$D$2:$D$14</definedName>
    <definedName name="XDO_?NPTF?89?">'SFMP- Series 41'!$D$2:$D$19</definedName>
    <definedName name="XDO_?NPTF?9?">#REF!</definedName>
    <definedName name="XDO_?NPTF?90?">'SFMP- Series 42'!$D$2:$D$18</definedName>
    <definedName name="XDO_?NPTF?91?">'SFMP- Series 43'!$D$2:$D$34</definedName>
    <definedName name="XDO_?NPTF?92?">'SNN50'!$D$2:$D$59</definedName>
    <definedName name="XDO_?NPTF?93?">'SFMP- Series 44'!$D$2:$D$31</definedName>
    <definedName name="XDO_?NPTF?94?">'SFMP- Series 45'!$D$2:$D$33</definedName>
    <definedName name="XDO_?NPTF?95?">SBIETFCON!$D$2:$D$39</definedName>
    <definedName name="XDO_?NPTF?96?">'SFMP- Series 46'!$D$2:$D$29</definedName>
    <definedName name="XDO_?NPTF?97?">'SFMP- Series 47'!$D$2:$D$27</definedName>
    <definedName name="XDO_?NPTF?98?">'SFMP- Series 48'!$D$2:$D$28</definedName>
    <definedName name="XDO_?NPTF?99?">SBAF!$D$2:$D$80</definedName>
    <definedName name="XDO_?RATING?">#REF!</definedName>
    <definedName name="XDO_?RATING?1?">#REF!</definedName>
    <definedName name="XDO_?RATING?10?">#REF!</definedName>
    <definedName name="XDO_?RATING?100?">SCF!$E$10:$E$108</definedName>
    <definedName name="XDO_?RATING?101?">SCF!$E$10:$E$132</definedName>
    <definedName name="XDO_?RATING?102?">SCF!$E$10:$E$151</definedName>
    <definedName name="XDO_?RATING?103?">SCF!$E$10:$E$156</definedName>
    <definedName name="XDO_?RATING?104?">SNIF!$E$10:$E$59</definedName>
    <definedName name="XDO_?RATING?105?">SNIF!$E$10:$E$102</definedName>
    <definedName name="XDO_?RATING?106?">SNIF!$E$10:$E$107</definedName>
    <definedName name="XDO_?RATING?107?">'SMCBF-SP'!$E$10:$E$33</definedName>
    <definedName name="XDO_?RATING?108?">'SMCBF-SP'!$E$10:$E$49</definedName>
    <definedName name="XDO_?RATING?109?">'SMCBF-SP'!$E$10:$E$60</definedName>
    <definedName name="XDO_?RATING?11?">SMEEF!$E$10:$E$44</definedName>
    <definedName name="XDO_?RATING?110?">'SMCBF-SP'!$E$10:$E$75</definedName>
    <definedName name="XDO_?RATING?111?">'SMCBF-SP'!$E$10:$E$90</definedName>
    <definedName name="XDO_?RATING?112?">'SMCBF-SP'!$E$10:$E$95</definedName>
    <definedName name="XDO_?RATING?113?">SOF!$E$34:$E$35</definedName>
    <definedName name="XDO_?RATING?114?">SOF!$E$34:$E$55</definedName>
    <definedName name="XDO_?RATING?115?">SOF!$E$34:$E$60</definedName>
    <definedName name="XDO_?RATING?116?">SMMDF!$E$18:$E$53</definedName>
    <definedName name="XDO_?RATING?117?">SMMDF!$E$18:$E$64</definedName>
    <definedName name="XDO_?RATING?118?">SMMDF!$E$18:$E$69</definedName>
    <definedName name="XDO_?RATING?119?">SMMDF!$E$18:$E$88</definedName>
    <definedName name="XDO_?RATING?12?">SMEEF!$E$10:$E$49</definedName>
    <definedName name="XDO_?RATING?120?">SMMDF!$E$18:$E$98</definedName>
    <definedName name="XDO_?RATING?121?">SMMDF!$E$18:$E$103</definedName>
    <definedName name="XDO_?RATING?122?">SLF!$E$18</definedName>
    <definedName name="XDO_?RATING?123?">SLF!$E$18:$E$26</definedName>
    <definedName name="XDO_?RATING?124?">SLF!$E$18:$E$31</definedName>
    <definedName name="XDO_?RATING?125?">SLF!$E$18:$E$88</definedName>
    <definedName name="XDO_?RATING?126?">SLF!$E$18:$E$127</definedName>
    <definedName name="XDO_?RATING?127?">SLF!$E$18:$E$147</definedName>
    <definedName name="XDO_?RATING?128?">SLF!$E$18:$E$158</definedName>
    <definedName name="XDO_?RATING?129?">SLF!$E$18:$E$168</definedName>
    <definedName name="XDO_?RATING?13?">SMEEF!$E$10:$E$53</definedName>
    <definedName name="XDO_?RATING?130?">SLF!$E$18:$E$173</definedName>
    <definedName name="XDO_?RATING?131?">SDBF!$E$18:$E$23</definedName>
    <definedName name="XDO_?RATING?132?">SDBF!$E$18:$E$33</definedName>
    <definedName name="XDO_?RATING?133?">SDBF!$E$18:$E$37</definedName>
    <definedName name="XDO_?RATING?134?">SDBF!$E$18:$E$56</definedName>
    <definedName name="XDO_?RATING?135?">SDBF!$E$18:$E$66</definedName>
    <definedName name="XDO_?RATING?136?">SDBF!$E$18:$E$71</definedName>
    <definedName name="XDO_?RATING?137?">SSF!$E$24</definedName>
    <definedName name="XDO_?RATING?138?">SSF!$E$24:$E$32</definedName>
    <definedName name="XDO_?RATING?139?">SSF!$E$24:$E$61</definedName>
    <definedName name="XDO_?RATING?14?">SMEEF!$E$10:$E$92</definedName>
    <definedName name="XDO_?RATING?140?">SSF!$E$24:$E$97</definedName>
    <definedName name="XDO_?RATING?141?">SSF!$E$24:$E$103</definedName>
    <definedName name="XDO_?RATING?142?">SSF!$E$24:$E$111</definedName>
    <definedName name="XDO_?RATING?143?">SSF!$E$24:$E$118</definedName>
    <definedName name="XDO_?RATING?144?">SSF!$E$24:$E$128</definedName>
    <definedName name="XDO_?RATING?145?">SSF!$E$24:$E$133</definedName>
    <definedName name="XDO_?RATING?146?">SCRF!$E$16</definedName>
    <definedName name="XDO_?RATING?147?">SCRF!$E$16:$E$59</definedName>
    <definedName name="XDO_?RATING?148?">SCRF!$E$16:$E$69</definedName>
    <definedName name="XDO_?RATING?149?">SCRF!$E$16:$E$77</definedName>
    <definedName name="XDO_?RATING?15?">SMEEF!$E$10:$E$97</definedName>
    <definedName name="XDO_?RATING?150?">SCRF!$E$16:$E$92</definedName>
    <definedName name="XDO_?RATING?151?">SCRF!$E$16:$E$102</definedName>
    <definedName name="XDO_?RATING?152?">SCRF!$E$16:$E$107</definedName>
    <definedName name="XDO_?RATING?153?">SFEF!$E$10:$E$30</definedName>
    <definedName name="XDO_?RATING?154?">SFEF!$E$10:$E$36</definedName>
    <definedName name="XDO_?RATING?155?">SFEF!$E$10:$E$39</definedName>
    <definedName name="XDO_?RATING?156?">SFEF!$E$10:$E$58</definedName>
    <definedName name="XDO_?RATING?157?">SFEF!$E$10:$E$77</definedName>
    <definedName name="XDO_?RATING?158?">SFEF!$E$10:$E$82</definedName>
    <definedName name="XDO_?RATING?159?">SCHF!$E$10:$E$52</definedName>
    <definedName name="XDO_?RATING?16?">#REF!</definedName>
    <definedName name="XDO_?RATING?160?">SCHF!$E$10:$E$60</definedName>
    <definedName name="XDO_?RATING?161?">SCHF!$E$10:$E$108</definedName>
    <definedName name="XDO_?RATING?162?">SCHF!$E$10:$E$120</definedName>
    <definedName name="XDO_?RATING?163?">SCHF!$E$10:$E$130</definedName>
    <definedName name="XDO_?RATING?164?">SCHF!$E$10:$E$149</definedName>
    <definedName name="XDO_?RATING?165?">SCHF!$E$10:$E$159</definedName>
    <definedName name="XDO_?RATING?166?">SCHF!$E$10:$E$164</definedName>
    <definedName name="XDO_?RATING?167?">SMUSD!$E$18:$E$46</definedName>
    <definedName name="XDO_?RATING?168?">SMUSD!$E$18:$E$58</definedName>
    <definedName name="XDO_?RATING?169?">SMUSD!$E$18:$E$72</definedName>
    <definedName name="XDO_?RATING?17?">#REF!</definedName>
    <definedName name="XDO_?RATING?170?">SMUSD!$E$18:$E$98</definedName>
    <definedName name="XDO_?RATING?171?">SMUSD!$E$18:$E$105</definedName>
    <definedName name="XDO_?RATING?172?">SMUSD!$E$18:$E$116</definedName>
    <definedName name="XDO_?RATING?173?">SMUSD!$E$18:$E$126</definedName>
    <definedName name="XDO_?RATING?174?">SMUSD!$E$18:$E$131</definedName>
    <definedName name="XDO_?RATING?175?">SMIDCAP!$E$10:$E$81</definedName>
    <definedName name="XDO_?RATING?176?">SMIDCAP!$E$10:$E$106</definedName>
    <definedName name="XDO_?RATING?177?">SMIDCAP!$E$10:$E$126</definedName>
    <definedName name="XDO_?RATING?178?">SMIDCAP!$E$10:$E$131</definedName>
    <definedName name="XDO_?RATING?179?">SMCMF!$E$24:$E$26</definedName>
    <definedName name="XDO_?RATING?18?">#REF!</definedName>
    <definedName name="XDO_?RATING?180?">SMCMF!$E$24:$E$55</definedName>
    <definedName name="XDO_?RATING?181?">SMCMF!$E$24:$E$60</definedName>
    <definedName name="XDO_?RATING?182?">SMCOMMA!$E$10:$E$29</definedName>
    <definedName name="XDO_?RATING?183?">SMCOMMA!$E$10:$E$72</definedName>
    <definedName name="XDO_?RATING?184?">SMCOMMA!$E$10:$E$77</definedName>
    <definedName name="XDO_?RATING?185?">SMGF!$E$24:$E$31</definedName>
    <definedName name="XDO_?RATING?186?">SMGF!$E$24:$E$35</definedName>
    <definedName name="XDO_?RATING?187?">SMGF!$E$24:$E$62</definedName>
    <definedName name="XDO_?RATING?188?">SMGF!$E$24:$E$67</definedName>
    <definedName name="XDO_?RATING?189?">SFLEXI!$E$10:$E$84</definedName>
    <definedName name="XDO_?RATING?19?">#REF!</definedName>
    <definedName name="XDO_?RATING?190?">SFLEXI!$E$10:$E$92</definedName>
    <definedName name="XDO_?RATING?191?">SFLEXI!$E$10:$E$113</definedName>
    <definedName name="XDO_?RATING?192?">SFLEXI!$E$10:$E$132</definedName>
    <definedName name="XDO_?RATING?193?">SFLEXI!$E$10:$E$137</definedName>
    <definedName name="XDO_?RATING?194?">SMAAF!$E$10:$E$59</definedName>
    <definedName name="XDO_?RATING?195?">SMAAF!$E$10:$E$71</definedName>
    <definedName name="XDO_?RATING?196?">SMAAF!$E$10:$E$67</definedName>
    <definedName name="XDO_?RATING?197?">SMAAF!$E$10:$E$100</definedName>
    <definedName name="XDO_?RATING?198?">SMAAF!$E$10:$E$113</definedName>
    <definedName name="XDO_?RATING?199?">SMAAF!$E$10:$E$118</definedName>
    <definedName name="XDO_?RATING?2?">#REF!</definedName>
    <definedName name="XDO_?RATING?20?">#REF!</definedName>
    <definedName name="XDO_?RATING?200?">SMAAF!$E$10:$E$126</definedName>
    <definedName name="XDO_?RATING?201?">SMAAF!$E$10:$E$139</definedName>
    <definedName name="XDO_?RATING?202?">SMAAF!$E$10:$E$151</definedName>
    <definedName name="XDO_?RATING?203?">SMAAF!$E$10:$E$156</definedName>
    <definedName name="XDO_?RATING?204?">SBLUECHIP!$E$10:$E$58</definedName>
    <definedName name="XDO_?RATING?205?">SBLUECHIP!$E$10:$E$84</definedName>
    <definedName name="XDO_?RATING?206?">SBLUECHIP!$E$10:$E$104</definedName>
    <definedName name="XDO_?RATING?207?">SBLUECHIP!$E$10:$E$109</definedName>
    <definedName name="XDO_?RATING?208?">SAOF!$E$10:$E$182</definedName>
    <definedName name="XDO_?RATING?209?">SAOF!$E$10:$E$191</definedName>
    <definedName name="XDO_?RATING?21?">#REF!</definedName>
    <definedName name="XDO_?RATING?210?">SAOF!$E$10:$E$211</definedName>
    <definedName name="XDO_?RATING?211?">SAOF!$E$10:$E$215</definedName>
    <definedName name="XDO_?RATING?212?">SAOF!$E$10:$E$222</definedName>
    <definedName name="XDO_?RATING?213?">SAOF!$E$10:$E$232</definedName>
    <definedName name="XDO_?RATING?214?">SAOF!$E$10:$E$244</definedName>
    <definedName name="XDO_?RATING?215?">SAOF!$E$10:$E$249</definedName>
    <definedName name="XDO_?RATING?216?">SIF!$E$10:$E$49</definedName>
    <definedName name="XDO_?RATING?217?">SIF!$E$10:$E$57</definedName>
    <definedName name="XDO_?RATING?218?">SIF!$E$10:$E$96</definedName>
    <definedName name="XDO_?RATING?219?">SIF!$E$10:$E$101</definedName>
    <definedName name="XDO_?RATING?22?">#REF!</definedName>
    <definedName name="XDO_?RATING?220?">SMLDF!$E$18:$E$63</definedName>
    <definedName name="XDO_?RATING?221?">SMLDF!$E$18:$E$75</definedName>
    <definedName name="XDO_?RATING?222?">SMLDF!$E$18:$E$80</definedName>
    <definedName name="XDO_?RATING?223?">SMLDF!$E$18:$E$91</definedName>
    <definedName name="XDO_?RATING?224?">SMLDF!$E$18:$E$104</definedName>
    <definedName name="XDO_?RATING?225?">SMLDF!$E$18:$E$114</definedName>
    <definedName name="XDO_?RATING?226?">SMLDF!$E$18:$E$121</definedName>
    <definedName name="XDO_?RATING?227?">SMLDF!$E$18:$E$131</definedName>
    <definedName name="XDO_?RATING?228?">SMLDF!$E$18:$E$136</definedName>
    <definedName name="XDO_?RATING?229?">SSTDF!$E$18:$E$82</definedName>
    <definedName name="XDO_?RATING?23?">#REF!</definedName>
    <definedName name="XDO_?RATING?230?">SSTDF!$E$18:$E$96</definedName>
    <definedName name="XDO_?RATING?231?">SSTDF!$E$18:$E$100</definedName>
    <definedName name="XDO_?RATING?232?">SSTDF!$E$18:$E$113</definedName>
    <definedName name="XDO_?RATING?233?">SSTDF!$E$18:$E$120</definedName>
    <definedName name="XDO_?RATING?234?">SSTDF!$E$18:$E$130</definedName>
    <definedName name="XDO_?RATING?235?">SSTDF!$E$18:$E$135</definedName>
    <definedName name="XDO_?RATING?236?">SETFGOLD!$E$46</definedName>
    <definedName name="XDO_?RATING?237?">SETFGOLD!$E$46:$E$54</definedName>
    <definedName name="XDO_?RATING?238?">SETFGOLD!$E$46:$E$59</definedName>
    <definedName name="XDO_?RATING?239?">SPSU!$E$10:$E$33</definedName>
    <definedName name="XDO_?RATING?24?">#REF!</definedName>
    <definedName name="XDO_?RATING?240?">SPSU!$E$10:$E$76</definedName>
    <definedName name="XDO_?RATING?241?">SPSU!$E$10:$E$81</definedName>
    <definedName name="XDO_?RATING?242?">SGF!$E$42</definedName>
    <definedName name="XDO_?RATING?243?">SGF!$E$42:$E$54</definedName>
    <definedName name="XDO_?RATING?244?">SGF!$E$42:$E$59</definedName>
    <definedName name="XDO_?RATING?245?">SBISENSEX!$E$10:$E$39</definedName>
    <definedName name="XDO_?RATING?246?">SBISENSEX!$E$10:$E$82</definedName>
    <definedName name="XDO_?RATING?247?">SBISENSEX!$E$10:$E$87</definedName>
    <definedName name="XDO_?RATING?248?">SSCF!$E$10:$E$64</definedName>
    <definedName name="XDO_?RATING?249?">SSCF!$E$10:$E$75</definedName>
    <definedName name="XDO_?RATING?25?">#REF!</definedName>
    <definedName name="XDO_?RATING?250?">SSCF!$E$10:$E$108</definedName>
    <definedName name="XDO_?RATING?251?">SSCF!$E$10:$E$113</definedName>
    <definedName name="XDO_?RATING?252?">SBPF!$E$18:$E$62</definedName>
    <definedName name="XDO_?RATING?253?">SBPF!$E$18:$E$73</definedName>
    <definedName name="XDO_?RATING?254?">SBPF!$E$18:$E$77</definedName>
    <definedName name="XDO_?RATING?255?">SBPF!$E$18:$E$96</definedName>
    <definedName name="XDO_?RATING?256?">SBPF!$E$18:$E$106</definedName>
    <definedName name="XDO_?RATING?257?">SBPF!$E$18:$E$111</definedName>
    <definedName name="XDO_?RATING?258?">'STAF-III'!$E$10:$E$21</definedName>
    <definedName name="XDO_?RATING?259?">'STAF-III'!$E$10:$E$64</definedName>
    <definedName name="XDO_?RATING?26?">#REF!</definedName>
    <definedName name="XDO_?RATING?260?">'STAF-III'!$E$10:$E$69</definedName>
    <definedName name="XDO_?RATING?261?">'SLTAF-I'!$E$10:$E$33</definedName>
    <definedName name="XDO_?RATING?262?">'SLTAF-I'!$E$10:$E$76</definedName>
    <definedName name="XDO_?RATING?263?">'SLTAF-I'!$E$10:$E$81</definedName>
    <definedName name="XDO_?RATING?264?">'SLTAF-II'!$E$10:$E$33</definedName>
    <definedName name="XDO_?RATING?265?">'SLTAF-II'!$E$10:$E$76</definedName>
    <definedName name="XDO_?RATING?266?">'SLTAF-II'!$E$10:$E$81</definedName>
    <definedName name="XDO_?RATING?267?">SBFS!$E$10:$E$35</definedName>
    <definedName name="XDO_?RATING?268?">SBFS!$E$10:$E$78</definedName>
    <definedName name="XDO_?RATING?269?">SBFS!$E$10:$E$83</definedName>
    <definedName name="XDO_?RATING?27?">#REF!</definedName>
    <definedName name="XDO_?RATING?270?">SETFNN50!$E$10:$E$59</definedName>
    <definedName name="XDO_?RATING?271?">SETFNN50!$E$10:$E$102</definedName>
    <definedName name="XDO_?RATING?272?">SETFNN50!$E$10:$E$107</definedName>
    <definedName name="XDO_?RATING?273?">SETFNIFBK!$E$10:$E$21</definedName>
    <definedName name="XDO_?RATING?274?">SETFNIFBK!$E$10:$E$64</definedName>
    <definedName name="XDO_?RATING?275?">SETFNIFBK!$E$10:$E$69</definedName>
    <definedName name="XDO_?RATING?276?">SETFBSE100!$E$10:$E$110</definedName>
    <definedName name="XDO_?RATING?277?">SETFBSE100!$E$10:$E$153</definedName>
    <definedName name="XDO_?RATING?278?">SETFBSE100!$E$10:$E$158</definedName>
    <definedName name="XDO_?RATING?279?">SESF!$E$10:$E$105</definedName>
    <definedName name="XDO_?RATING?28?">#REF!</definedName>
    <definedName name="XDO_?RATING?280?">SESF!$E$10:$E$117</definedName>
    <definedName name="XDO_?RATING?281?">SESF!$E$10:$E$113</definedName>
    <definedName name="XDO_?RATING?282?">SESF!$E$10:$E$141</definedName>
    <definedName name="XDO_?RATING?283?">SESF!$E$10:$E$151</definedName>
    <definedName name="XDO_?RATING?284?">SESF!$E$10:$E$161</definedName>
    <definedName name="XDO_?RATING?285?">SESF!$E$10:$E$168</definedName>
    <definedName name="XDO_?RATING?286?">SESF!$E$10:$E$187</definedName>
    <definedName name="XDO_?RATING?287?">SESF!$E$10:$E$192</definedName>
    <definedName name="XDO_?RATING?288?">SETFNIF50!$E$10:$E$59</definedName>
    <definedName name="XDO_?RATING?289?">SETFNIF50!$E$10:$E$102</definedName>
    <definedName name="XDO_?RATING?29?">#REF!</definedName>
    <definedName name="XDO_?RATING?290?">SETFNIF50!$E$10:$E$107</definedName>
    <definedName name="XDO_?RATING?291?">'SLTAF-III'!$E$10:$E$34</definedName>
    <definedName name="XDO_?RATING?292?">'SLTAF-III'!$E$10:$E$77</definedName>
    <definedName name="XDO_?RATING?293?">'SLTAF-III'!$E$10:$E$82</definedName>
    <definedName name="XDO_?RATING?294?">SETF10GILT!$E$24</definedName>
    <definedName name="XDO_?RATING?295?">SETF10GILT!$E$24:$E$53</definedName>
    <definedName name="XDO_?RATING?296?">SETF10GILT!$E$24:$E$58</definedName>
    <definedName name="XDO_?RATING?297?">'SLTAF-IV'!$E$10:$E$33</definedName>
    <definedName name="XDO_?RATING?298?">'SLTAF-IV'!$E$10:$E$44</definedName>
    <definedName name="XDO_?RATING?299?">'SLTAF-IV'!$E$10:$E$77</definedName>
    <definedName name="XDO_?RATING?3?">#REF!</definedName>
    <definedName name="XDO_?RATING?30?">#REF!</definedName>
    <definedName name="XDO_?RATING?300?">'SLTAF-IV'!$E$10:$E$82</definedName>
    <definedName name="XDO_?RATING?301?">'SLTAF-V'!$E$10:$E$28</definedName>
    <definedName name="XDO_?RATING?302?">'SLTAF-V'!$E$10:$E$71</definedName>
    <definedName name="XDO_?RATING?303?">'SLTAF-V'!$E$10:$E$76</definedName>
    <definedName name="XDO_?RATING?304?">'SLTAF-VI'!$E$10:$E$53</definedName>
    <definedName name="XDO_?RATING?305?">'SLTAF-VI'!$E$10:$E$96</definedName>
    <definedName name="XDO_?RATING?306?">'SLTAF-VI'!$E$10:$E$101</definedName>
    <definedName name="XDO_?RATING?307?">SETFSN50!$E$10:$E$59</definedName>
    <definedName name="XDO_?RATING?308?">SETFSN50!$E$10:$E$102</definedName>
    <definedName name="XDO_?RATING?309?">SETFSN50!$E$10:$E$107</definedName>
    <definedName name="XDO_?RATING?31?">#REF!</definedName>
    <definedName name="XDO_?RATING?310?">SBIETFQLTY!$E$10:$E$39</definedName>
    <definedName name="XDO_?RATING?311?">SBIETFQLTY!$E$10:$E$82</definedName>
    <definedName name="XDO_?RATING?312?">SBIETFQLTY!$E$10:$E$87</definedName>
    <definedName name="XDO_?RATING?313?">SCBF!$E$18:$E$102</definedName>
    <definedName name="XDO_?RATING?314?">SCBF!$E$18:$E$116</definedName>
    <definedName name="XDO_?RATING?315?">SCBF!$E$18:$E$121</definedName>
    <definedName name="XDO_?RATING?316?">SCBF!$E$18:$E$140</definedName>
    <definedName name="XDO_?RATING?317?">SCBF!$E$18:$E$150</definedName>
    <definedName name="XDO_?RATING?318?">SCBF!$E$18:$E$155</definedName>
    <definedName name="XDO_?RATING?319?">SEMVF!$E$10:$E$59</definedName>
    <definedName name="XDO_?RATING?32?">#REF!</definedName>
    <definedName name="XDO_?RATING?320?">SEMVF!$E$10:$E$102</definedName>
    <definedName name="XDO_?RATING?321?">SEMVF!$E$10:$E$107</definedName>
    <definedName name="XDO_?RATING?322?">'SFMP- Series 1'!$E$26:$E$31</definedName>
    <definedName name="XDO_?RATING?323?">'SFMP- Series 1'!$E$26:$E$49</definedName>
    <definedName name="XDO_?RATING?324?">'SFMP- Series 1'!$E$26:$E$64</definedName>
    <definedName name="XDO_?RATING?325?">'SFMP- Series 1'!$E$26:$E$69</definedName>
    <definedName name="XDO_?RATING?326?">'SFMP- Series 6'!$E$26:$E$29</definedName>
    <definedName name="XDO_?RATING?327?">'SFMP- Series 6'!$E$26:$E$47</definedName>
    <definedName name="XDO_?RATING?328?">'SFMP- Series 6'!$E$26:$E$62</definedName>
    <definedName name="XDO_?RATING?329?">'SFMP- Series 6'!$E$26:$E$67</definedName>
    <definedName name="XDO_?RATING?33?">SLMF!$E$10:$E$84</definedName>
    <definedName name="XDO_?RATING?330?">'SFMP- Series 34'!$E$26</definedName>
    <definedName name="XDO_?RATING?331?">'SFMP- Series 34'!$E$26:$E$41</definedName>
    <definedName name="XDO_?RATING?332?">'SFMP- Series 34'!$E$26:$E$56</definedName>
    <definedName name="XDO_?RATING?333?">'SFMP- Series 34'!$E$26:$E$61</definedName>
    <definedName name="XDO_?RATING?334?">'SMCBF-IP'!$E$10:$E$39</definedName>
    <definedName name="XDO_?RATING?335?">'SMCBF-IP'!$E$10:$E$47</definedName>
    <definedName name="XDO_?RATING?336?">'SMCBF-IP'!$E$10:$E$49</definedName>
    <definedName name="XDO_?RATING?337?">'SMCBF-IP'!$E$10:$E$51</definedName>
    <definedName name="XDO_?RATING?338?">'SMCBF-IP'!$E$10:$E$62</definedName>
    <definedName name="XDO_?RATING?339?">'SMCBF-IP'!$E$10:$E$91</definedName>
    <definedName name="XDO_?RATING?34?">SLMF!$E$10:$E$90</definedName>
    <definedName name="XDO_?RATING?340?">'SMCBF-IP'!$E$10:$E$96</definedName>
    <definedName name="XDO_?RATING?341?">SFRDF!$E$18:$E$27</definedName>
    <definedName name="XDO_?RATING?342?">SFRDF!$E$18:$E$38</definedName>
    <definedName name="XDO_?RATING?343?">SFRDF!$E$18:$E$42</definedName>
    <definedName name="XDO_?RATING?344?">SFRDF!$E$18:$E$61</definedName>
    <definedName name="XDO_?RATING?345?">SFRDF!$E$18:$E$71</definedName>
    <definedName name="XDO_?RATING?346?">SFRDF!$E$18:$E$76</definedName>
    <definedName name="XDO_?RATING?347?">SBIETFIT!$E$10:$E$19</definedName>
    <definedName name="XDO_?RATING?348?">SBIETFIT!$E$10:$E$62</definedName>
    <definedName name="XDO_?RATING?349?">SBIETFIT!$E$10:$E$67</definedName>
    <definedName name="XDO_?RATING?35?">SLMF!$E$10:$E$94</definedName>
    <definedName name="XDO_?RATING?350?">SBIETFPB!$E$10:$E$19</definedName>
    <definedName name="XDO_?RATING?351?">SBIETFPB!$E$10:$E$62</definedName>
    <definedName name="XDO_?RATING?352?">SBIETFPB!$E$10:$E$67</definedName>
    <definedName name="XDO_?RATING?353?">'SRBF-AP'!$E$10:$E$49</definedName>
    <definedName name="XDO_?RATING?354?">'SRBF-AP'!$E$10:$E$65</definedName>
    <definedName name="XDO_?RATING?355?">'SRBF-AP'!$E$10:$E$70</definedName>
    <definedName name="XDO_?RATING?356?">'SRBF-AP'!$E$10:$E$77</definedName>
    <definedName name="XDO_?RATING?357?">'SRBF-AP'!$E$10:$E$98</definedName>
    <definedName name="XDO_?RATING?358?">'SRBF-AP'!$E$10:$E$103</definedName>
    <definedName name="XDO_?RATING?359?">'SRBF-AHP'!$E$10:$E$49</definedName>
    <definedName name="XDO_?RATING?36?">SLMF!$E$10:$E$134</definedName>
    <definedName name="XDO_?RATING?360?">'SRBF-AHP'!$E$10:$E$57</definedName>
    <definedName name="XDO_?RATING?361?">'SRBF-AHP'!$E$10:$E$62</definedName>
    <definedName name="XDO_?RATING?362?">'SRBF-AHP'!$E$10:$E$72</definedName>
    <definedName name="XDO_?RATING?363?">'SRBF-AHP'!$E$10:$E$78</definedName>
    <definedName name="XDO_?RATING?364?">'SRBF-AHP'!$E$10:$E$86</definedName>
    <definedName name="XDO_?RATING?365?">'SRBF-AHP'!$E$10:$E$107</definedName>
    <definedName name="XDO_?RATING?366?">'SRBF-AHP'!$E$10:$E$112</definedName>
    <definedName name="XDO_?RATING?367?">'SRBF-CHP'!$E$10:$E$48</definedName>
    <definedName name="XDO_?RATING?368?">'SRBF-CHP'!$E$10:$E$67</definedName>
    <definedName name="XDO_?RATING?369?">'SRBF-CHP'!$E$10:$E$76</definedName>
    <definedName name="XDO_?RATING?37?">SLMF!$E$10:$E$139</definedName>
    <definedName name="XDO_?RATING?370?">'SRBF-CHP'!$E$10:$E$105</definedName>
    <definedName name="XDO_?RATING?371?">'SRBF-CHP'!$E$10:$E$110</definedName>
    <definedName name="XDO_?RATING?372?">'SRBF-CP'!$E$10:$E$48</definedName>
    <definedName name="XDO_?RATING?373?">'SRBF-CP'!$E$10:$E$66</definedName>
    <definedName name="XDO_?RATING?374?">'SRBF-CP'!$E$10:$E$74</definedName>
    <definedName name="XDO_?RATING?375?">'SRBF-CP'!$E$10:$E$103</definedName>
    <definedName name="XDO_?RATING?376?">'SRBF-CP'!$E$10:$E$108</definedName>
    <definedName name="XDO_?RATING?377?">'SIA-US EQUITY FOF'!$E$14</definedName>
    <definedName name="XDO_?RATING?378?">'SIA-US EQUITY FOF'!$E$14:$E$53</definedName>
    <definedName name="XDO_?RATING?379?">'SIA-US EQUITY FOF'!$E$14:$E$58</definedName>
    <definedName name="XDO_?RATING?38?">SLTEF!$E$10:$E$75</definedName>
    <definedName name="XDO_?RATING?380?">'SFMP- Series 41'!$E$18:$E$19</definedName>
    <definedName name="XDO_?RATING?381?">'SFMP- Series 41'!$E$18:$E$27</definedName>
    <definedName name="XDO_?RATING?382?">'SFMP- Series 41'!$E$18:$E$34</definedName>
    <definedName name="XDO_?RATING?383?">'SFMP- Series 41'!$E$18:$E$53</definedName>
    <definedName name="XDO_?RATING?384?">'SFMP- Series 41'!$E$18:$E$68</definedName>
    <definedName name="XDO_?RATING?385?">'SFMP- Series 41'!$E$18:$E$73</definedName>
    <definedName name="XDO_?RATING?386?">'SFMP- Series 42'!$E$18</definedName>
    <definedName name="XDO_?RATING?387?">'SFMP- Series 42'!$E$18:$E$40</definedName>
    <definedName name="XDO_?RATING?388?">'SFMP- Series 42'!$E$18:$E$61</definedName>
    <definedName name="XDO_?RATING?389?">'SFMP- Series 42'!$E$18:$E$76</definedName>
    <definedName name="XDO_?RATING?39?">SLTEF!$E$10:$E$119</definedName>
    <definedName name="XDO_?RATING?390?">'SFMP- Series 42'!$E$18:$E$81</definedName>
    <definedName name="XDO_?RATING?391?">'SFMP- Series 43'!$E$26:$E$34</definedName>
    <definedName name="XDO_?RATING?392?">'SFMP- Series 43'!$E$26:$E$52</definedName>
    <definedName name="XDO_?RATING?393?">'SFMP- Series 43'!$E$26:$E$67</definedName>
    <definedName name="XDO_?RATING?394?">'SFMP- Series 43'!$E$26:$E$72</definedName>
    <definedName name="XDO_?RATING?395?">'SNN50'!$E$10:$E$59</definedName>
    <definedName name="XDO_?RATING?396?">'SNN50'!$E$10:$E$102</definedName>
    <definedName name="XDO_?RATING?397?">'SNN50'!$E$10:$E$107</definedName>
    <definedName name="XDO_?RATING?398?">'SFMP- Series 44'!$E$26:$E$31</definedName>
    <definedName name="XDO_?RATING?399?">'SFMP- Series 44'!$E$26:$E$52</definedName>
    <definedName name="XDO_?RATING?4?">#REF!</definedName>
    <definedName name="XDO_?RATING?40?">SLTEF!$E$10:$E$124</definedName>
    <definedName name="XDO_?RATING?400?">'SFMP- Series 44'!$E$26:$E$67</definedName>
    <definedName name="XDO_?RATING?401?">'SFMP- Series 44'!$E$26:$E$72</definedName>
    <definedName name="XDO_?RATING?402?">'SFMP- Series 45'!$E$26:$E$33</definedName>
    <definedName name="XDO_?RATING?403?">'SFMP- Series 45'!$E$26:$E$55</definedName>
    <definedName name="XDO_?RATING?404?">'SFMP- Series 45'!$E$26:$E$70</definedName>
    <definedName name="XDO_?RATING?405?">'SFMP- Series 45'!$E$26:$E$75</definedName>
    <definedName name="XDO_?RATING?406?">SBIETFCON!$E$10:$E$39</definedName>
    <definedName name="XDO_?RATING?407?">SBIETFCON!$E$10:$E$82</definedName>
    <definedName name="XDO_?RATING?408?">SBIETFCON!$E$10:$E$87</definedName>
    <definedName name="XDO_?RATING?409?">'SFMP- Series 46'!$E$26:$E$29</definedName>
    <definedName name="XDO_?RATING?41?">#REF!</definedName>
    <definedName name="XDO_?RATING?410?">'SFMP- Series 46'!$E$26:$E$47</definedName>
    <definedName name="XDO_?RATING?411?">'SFMP- Series 46'!$E$26:$E$62</definedName>
    <definedName name="XDO_?RATING?412?">'SFMP- Series 46'!$E$26:$E$67</definedName>
    <definedName name="XDO_?RATING?413?">'SFMP- Series 47'!$E$26:$E$27</definedName>
    <definedName name="XDO_?RATING?414?">'SFMP- Series 47'!$E$26:$E$46</definedName>
    <definedName name="XDO_?RATING?415?">'SFMP- Series 47'!$E$26:$E$61</definedName>
    <definedName name="XDO_?RATING?416?">'SFMP- Series 47'!$E$26:$E$66</definedName>
    <definedName name="XDO_?RATING?417?">'SFMP- Series 48'!$E$26:$E$28</definedName>
    <definedName name="XDO_?RATING?418?">'SFMP- Series 48'!$E$26:$E$45</definedName>
    <definedName name="XDO_?RATING?419?">'SFMP- Series 48'!$E$26:$E$60</definedName>
    <definedName name="XDO_?RATING?42?">#REF!</definedName>
    <definedName name="XDO_?RATING?420?">'SFMP- Series 48'!$E$26:$E$65</definedName>
    <definedName name="XDO_?RATING?421?">SBAF!$E$10:$E$80</definedName>
    <definedName name="XDO_?RATING?422?">SBAF!$E$10:$E$87</definedName>
    <definedName name="XDO_?RATING?423?">SBAF!$E$10:$E$95</definedName>
    <definedName name="XDO_?RATING?424?">SBAF!$E$10:$E$91</definedName>
    <definedName name="XDO_?RATING?425?">SBAF!$E$10:$E$122</definedName>
    <definedName name="XDO_?RATING?426?">SBAF!$E$10:$E$135</definedName>
    <definedName name="XDO_?RATING?427?">SBAF!$E$10:$E$141</definedName>
    <definedName name="XDO_?RATING?428?">SBAF!$E$10:$E$168</definedName>
    <definedName name="XDO_?RATING?429?">SBAF!$E$10:$E$173</definedName>
    <definedName name="XDO_?RATING?43?">#REF!</definedName>
    <definedName name="XDO_?RATING?430?">'SFMP- Series 49'!$E$26:$E$33</definedName>
    <definedName name="XDO_?RATING?431?">'SFMP- Series 49'!$E$26:$E$52</definedName>
    <definedName name="XDO_?RATING?432?">'SFMP- Series 49'!$E$26:$E$67</definedName>
    <definedName name="XDO_?RATING?433?">'SFMP- Series 49'!$E$26:$E$72</definedName>
    <definedName name="XDO_?RATING?434?">'SFMP- Series 50'!$E$26:$E$30</definedName>
    <definedName name="XDO_?RATING?435?">'SFMP- Series 50'!$E$26:$E$48</definedName>
    <definedName name="XDO_?RATING?436?">'SFMP- Series 50'!$E$26:$E$63</definedName>
    <definedName name="XDO_?RATING?437?">'SFMP- Series 50'!$E$26:$E$68</definedName>
    <definedName name="XDO_?RATING?438?">'SFMP- Series 51'!$E$26:$E$36</definedName>
    <definedName name="XDO_?RATING?439?">'SFMP- Series 51'!$E$26:$E$57</definedName>
    <definedName name="XDO_?RATING?44?">#REF!</definedName>
    <definedName name="XDO_?RATING?440?">'SFMP- Series 51'!$E$26:$E$72</definedName>
    <definedName name="XDO_?RATING?441?">'SFMP- Series 51'!$E$26:$E$77</definedName>
    <definedName name="XDO_?RATING?442?">'SFMP- Series 52'!$E$26:$E$30</definedName>
    <definedName name="XDO_?RATING?443?">'SFMP- Series 52'!$E$26:$E$51</definedName>
    <definedName name="XDO_?RATING?444?">'SFMP- Series 52'!$E$26:$E$66</definedName>
    <definedName name="XDO_?RATING?445?">'SFMP- Series 52'!$E$26:$E$71</definedName>
    <definedName name="XDO_?RATING?446?">'SFMP- Series 53'!$E$26:$E$34</definedName>
    <definedName name="XDO_?RATING?447?">'SFMP- Series 53'!$E$26:$E$54</definedName>
    <definedName name="XDO_?RATING?448?">'SFMP- Series 53'!$E$26:$E$69</definedName>
    <definedName name="XDO_?RATING?449?">'SFMP- Series 53'!$E$26:$E$74</definedName>
    <definedName name="XDO_?RATING?45?">#REF!</definedName>
    <definedName name="XDO_?RATING?450?">'SFMP- Series 54'!$E$26:$E$28</definedName>
    <definedName name="XDO_?RATING?451?">'SFMP- Series 54'!$E$26:$E$43</definedName>
    <definedName name="XDO_?RATING?452?">'SFMP- Series 54'!$E$26:$E$58</definedName>
    <definedName name="XDO_?RATING?453?">'SFMP- Series 54'!$E$26:$E$63</definedName>
    <definedName name="XDO_?RATING?454?">'SFMP- Series 55'!$E$26:$E$32</definedName>
    <definedName name="XDO_?RATING?455?">'SFMP- Series 55'!$E$26:$E$52</definedName>
    <definedName name="XDO_?RATING?456?">'SFMP- Series 55'!$E$26:$E$67</definedName>
    <definedName name="XDO_?RATING?457?">'SFMP- Series 55'!$E$26:$E$72</definedName>
    <definedName name="XDO_?RATING?458?">'SFMP- Series 56'!$E$26:$E$28</definedName>
    <definedName name="XDO_?RATING?459?">'SFMP- Series 56'!$E$26:$E$44</definedName>
    <definedName name="XDO_?RATING?46?">#REF!</definedName>
    <definedName name="XDO_?RATING?460?">'SFMP- Series 56'!$E$26:$E$59</definedName>
    <definedName name="XDO_?RATING?461?">'SFMP- Series 56'!$E$26:$E$64</definedName>
    <definedName name="XDO_?RATING?462?">'SFMP- Series 57'!$E$26:$E$29</definedName>
    <definedName name="XDO_?RATING?463?">'SFMP- Series 57'!$E$26:$E$50</definedName>
    <definedName name="XDO_?RATING?464?">'SFMP- Series 57'!$E$26:$E$65</definedName>
    <definedName name="XDO_?RATING?465?">'SFMP- Series 57'!$E$26:$E$70</definedName>
    <definedName name="XDO_?RATING?466?">'SFMP- Series 58'!$E$26:$E$31</definedName>
    <definedName name="XDO_?RATING?467?">'SFMP- Series 58'!$E$26:$E$49</definedName>
    <definedName name="XDO_?RATING?468?">'SFMP- Series 58'!$E$26:$E$64</definedName>
    <definedName name="XDO_?RATING?469?">'SFMP- Series 58'!$E$26:$E$69</definedName>
    <definedName name="XDO_?RATING?47?">SMGLF!$E$10:$E$30</definedName>
    <definedName name="XDO_?RATING?470?">SCPSE!$E$18:$E$44</definedName>
    <definedName name="XDO_?RATING?471?">SCPSE!$E$18:$E$53</definedName>
    <definedName name="XDO_?RATING?472?">SCPSE!$E$18:$E$131</definedName>
    <definedName name="XDO_?RATING?473?">SCPSE!$E$18:$E$158</definedName>
    <definedName name="XDO_?RATING?474?">SCPSE!$E$18:$E$163</definedName>
    <definedName name="XDO_?RATING?475?">'SFMP- Series 59'!$E$38:$E$40</definedName>
    <definedName name="XDO_?RATING?476?">'SFMP- Series 59'!$E$38:$E$55</definedName>
    <definedName name="XDO_?RATING?477?">'SFMP- Series 59'!$E$38:$E$60</definedName>
    <definedName name="XDO_?RATING?478?">'SFMP- Series 60'!$E$26:$E$30</definedName>
    <definedName name="XDO_?RATING?479?">'SFMP- Series 60'!$E$26:$E$49</definedName>
    <definedName name="XDO_?RATING?48?">SMGLF!$E$10:$E$38</definedName>
    <definedName name="XDO_?RATING?480?">'SFMP- Series 60'!$E$26:$E$64</definedName>
    <definedName name="XDO_?RATING?481?">'SFMP- Series 60'!$E$26:$E$69</definedName>
    <definedName name="XDO_?RATING?482?">SMCF!$E$10:$E$49</definedName>
    <definedName name="XDO_?RATING?483?">SMCF!$E$10:$E$64</definedName>
    <definedName name="XDO_?RATING?484?">SMCF!$E$10:$E$75</definedName>
    <definedName name="XDO_?RATING?485?">SMCF!$E$10:$E$94</definedName>
    <definedName name="XDO_?RATING?486?">SMCF!$E$10:$E$99</definedName>
    <definedName name="XDO_?RATING?487?">'SFMP- Series 61'!$E$26:$E$36</definedName>
    <definedName name="XDO_?RATING?488?">'SFMP- Series 61'!$E$26:$E$56</definedName>
    <definedName name="XDO_?RATING?489?">'SFMP- Series 61'!$E$26:$E$71</definedName>
    <definedName name="XDO_?RATING?49?">SMGLF!$E$10:$E$41</definedName>
    <definedName name="XDO_?RATING?490?">'SFMP- Series 61'!$E$26:$E$76</definedName>
    <definedName name="XDO_?RATING?491?">'SFMP- Series 66'!$E$26:$E$34</definedName>
    <definedName name="XDO_?RATING?492?">'SFMP- Series 66'!$E$26:$E$53</definedName>
    <definedName name="XDO_?RATING?493?">'SFMP- Series 66'!$E$26:$E$68</definedName>
    <definedName name="XDO_?RATING?494?">'SFMP- Series 66'!$E$26:$E$73</definedName>
    <definedName name="XDO_?RATING?495?">'SFMP- Series 67'!$E$26:$E$34</definedName>
    <definedName name="XDO_?RATING?496?">'SFMP- Series 67'!$E$26:$E$55</definedName>
    <definedName name="XDO_?RATING?497?">'SFMP- Series 67'!$E$26:$E$70</definedName>
    <definedName name="XDO_?RATING?498?">'SFMP- Series 67'!$E$26:$E$75</definedName>
    <definedName name="XDO_?RATING?499?">'SFMP- Series 64'!$E$24</definedName>
    <definedName name="XDO_?RATING?5?">#REF!</definedName>
    <definedName name="XDO_?RATING?50?">SMGLF!$E$10:$E$78</definedName>
    <definedName name="XDO_?RATING?500?">'SFMP- Series 64'!$E$24:$E$32</definedName>
    <definedName name="XDO_?RATING?501?">'SFMP- Series 64'!$E$24:$E$50</definedName>
    <definedName name="XDO_?RATING?502?">'SFMP- Series 64'!$E$24:$E$65</definedName>
    <definedName name="XDO_?RATING?503?">'SFMP- Series 64'!$E$24:$E$70</definedName>
    <definedName name="XDO_?RATING?504?">'SFMP- Series 68'!$E$24</definedName>
    <definedName name="XDO_?RATING?505?">'SFMP- Series 68'!$E$24:$E$41</definedName>
    <definedName name="XDO_?RATING?506?">'SFMP- Series 68'!$E$24:$E$56</definedName>
    <definedName name="XDO_?RATING?507?">'SFMP- Series 68'!$E$24:$E$61</definedName>
    <definedName name="XDO_?RATING?508?">SNM150IF!$E$10:$E$159</definedName>
    <definedName name="XDO_?RATING?509?">SNM150IF!$E$10:$E$202</definedName>
    <definedName name="XDO_?RATING?51?">SMGLF!$E$10:$E$83</definedName>
    <definedName name="XDO_?RATING?510?">SNM150IF!$E$10:$E$207</definedName>
    <definedName name="XDO_?RATING?511?">SNS250IF!$E$10:$E$259</definedName>
    <definedName name="XDO_?RATING?512?">SNS250IF!$E$10:$E$302</definedName>
    <definedName name="XDO_?RATING?513?">SNS250IF!$E$10:$E$307</definedName>
    <definedName name="XDO_?RATING?514?">'SCIGI-JUN 2036'!$E$24:$E$26</definedName>
    <definedName name="XDO_?RATING?515?">'SCIGI-JUN 2036'!$E$24:$E$55</definedName>
    <definedName name="XDO_?RATING?516?">'SCIGI-JUN 2036'!$E$24:$E$60</definedName>
    <definedName name="XDO_?RATING?517?">'SCIGI-APR 2029'!$E$24</definedName>
    <definedName name="XDO_?RATING?518?">'SCIGI-APR 2029'!$E$24:$E$53</definedName>
    <definedName name="XDO_?RATING?519?">'SCIGI-APR 2029'!$E$24:$E$58</definedName>
    <definedName name="XDO_?RATING?52?">#REF!</definedName>
    <definedName name="XDO_?RATING?520?">'SCISI-SEP 2027'!$E$24</definedName>
    <definedName name="XDO_?RATING?521?">'SCISI-SEP 2027'!$E$24:$E$44</definedName>
    <definedName name="XDO_?RATING?522?">'SCISI-SEP 2027'!$E$24:$E$71</definedName>
    <definedName name="XDO_?RATING?523?">'SCISI-SEP 2027'!$E$24:$E$76</definedName>
    <definedName name="XDO_?RATING?524?">'SFMP- Series 72'!$E$38:$E$41</definedName>
    <definedName name="XDO_?RATING?525?">'SFMP- Series 72'!$E$38:$E$56</definedName>
    <definedName name="XDO_?RATING?526?">'SFMP- Series 72'!$E$38:$E$61</definedName>
    <definedName name="XDO_?RATING?527?">'SFMP- Series 73'!$E$38:$E$41</definedName>
    <definedName name="XDO_?RATING?528?">'SFMP- Series 73'!$E$38:$E$56</definedName>
    <definedName name="XDO_?RATING?529?">'SFMP- Series 73'!$E$38:$E$61</definedName>
    <definedName name="XDO_?RATING?53?">#REF!</definedName>
    <definedName name="XDO_?RATING?530?">SLDF!$E$24:$E$30</definedName>
    <definedName name="XDO_?RATING?531?">SLDF!$E$24:$E$51</definedName>
    <definedName name="XDO_?RATING?532?">SLDF!$E$24:$E$61</definedName>
    <definedName name="XDO_?RATING?533?">SLDF!$E$24:$E$66</definedName>
    <definedName name="XDO_?RATING?534?">'SFMP- Series 74'!$E$26:$E$33</definedName>
    <definedName name="XDO_?RATING?535?">'SFMP- Series 74'!$E$26:$E$48</definedName>
    <definedName name="XDO_?RATING?536?">'SFMP- Series 74'!$E$26:$E$63</definedName>
    <definedName name="XDO_?RATING?537?">'SFMP- Series 74'!$E$26:$E$68</definedName>
    <definedName name="XDO_?RATING?538?">'SFMP- Series 76'!$E$18:$E$20</definedName>
    <definedName name="XDO_?RATING?539?">'SFMP- Series 76'!$E$18:$E$30</definedName>
    <definedName name="XDO_?RATING?54?">#REF!</definedName>
    <definedName name="XDO_?RATING?540?">'SFMP- Series 76'!$E$18:$E$46</definedName>
    <definedName name="XDO_?RATING?541?">'SFMP- Series 76'!$E$18:$E$61</definedName>
    <definedName name="XDO_?RATING?542?">'SFMP- Series 76'!$E$18:$E$66</definedName>
    <definedName name="XDO_?RATING?543?">'SFMP- Series 78'!$E$18:$E$21</definedName>
    <definedName name="XDO_?RATING?544?">'SFMP- Series 78'!$E$18:$E$33</definedName>
    <definedName name="XDO_?RATING?545?">'SFMP- Series 78'!$E$18:$E$48</definedName>
    <definedName name="XDO_?RATING?546?">'SFMP- Series 78'!$E$18:$E$63</definedName>
    <definedName name="XDO_?RATING?547?">'SFMP- Series 78'!$E$18:$E$68</definedName>
    <definedName name="XDO_?RATING?548?">SDYF!$E$10:$E$44</definedName>
    <definedName name="XDO_?RATING?549?">SDYF!$E$10:$E$57</definedName>
    <definedName name="XDO_?RATING?55?">#REF!</definedName>
    <definedName name="XDO_?RATING?550?">SDYF!$E$10:$E$52</definedName>
    <definedName name="XDO_?RATING?551?">SDYF!$E$10:$E$96</definedName>
    <definedName name="XDO_?RATING?552?">SDYF!$E$10:$E$101</definedName>
    <definedName name="XDO_?RATING?553?">'SFMP- Series 79'!$E$18:$E$21</definedName>
    <definedName name="XDO_?RATING?554?">'SFMP- Series 79'!$E$18:$E$44</definedName>
    <definedName name="XDO_?RATING?555?">'SFMP- Series 79'!$E$18:$E$59</definedName>
    <definedName name="XDO_?RATING?556?">'SFMP- Series 79'!$E$18:$E$64</definedName>
    <definedName name="XDO_?RATING?557?">'SFMP- Series 80'!$E$18</definedName>
    <definedName name="XDO_?RATING?558?">'SFMP- Series 80'!$E$18:$E$36</definedName>
    <definedName name="XDO_?RATING?559?">'SFMP- Series 80'!$E$18:$E$47</definedName>
    <definedName name="XDO_?RATING?56?">#REF!</definedName>
    <definedName name="XDO_?RATING?560?">'SFMP- Series 80'!$E$18:$E$68</definedName>
    <definedName name="XDO_?RATING?561?">'SFMP- Series 80'!$E$18:$E$73</definedName>
    <definedName name="XDO_?RATING?562?">'SFMP- Series 81'!$E$18:$E$25</definedName>
    <definedName name="XDO_?RATING?563?">'SFMP- Series 81'!$E$18:$E$41</definedName>
    <definedName name="XDO_?RATING?564?">'SFMP- Series 81'!$E$18:$E$56</definedName>
    <definedName name="XDO_?RATING?565?">'SFMP- Series 81'!$E$18:$E$71</definedName>
    <definedName name="XDO_?RATING?566?">'SFMP- Series 81'!$E$18:$E$76</definedName>
    <definedName name="XDO_?RATING?567?">'SBI-BSE-SENSEX-IF'!$E$10:$E$39</definedName>
    <definedName name="XDO_?RATING?568?">'SBI-BSE-SENSEX-IF'!$E$10:$E$82</definedName>
    <definedName name="XDO_?RATING?569?">'SBI-BSE-SENSEX-IF'!$E$10:$E$87</definedName>
    <definedName name="XDO_?RATING?57?">SEHF!$E$10:$E$37</definedName>
    <definedName name="XDO_?RATING?570?">'SBI Nifty 1 D Rate ETF'!$E$52</definedName>
    <definedName name="XDO_?RATING?571?">'SBI Nifty 1 D Rate ETF'!$E$52:$E$57</definedName>
    <definedName name="XDO_?RATING?572?">'SFMP- Series 91'!$E$30:$E$35</definedName>
    <definedName name="XDO_?RATING?573?">'SFMP- Series 91'!$E$30:$E$49</definedName>
    <definedName name="XDO_?RATING?574?">'SFMP- Series 91'!$E$30:$E$70</definedName>
    <definedName name="XDO_?RATING?575?">'SFMP- Series 91'!$E$30:$E$75</definedName>
    <definedName name="XDO_?RATING?576?">SN50EWIF!$E$10:$E$59</definedName>
    <definedName name="XDO_?RATING?577?">SN50EWIF!$E$10:$E$102</definedName>
    <definedName name="XDO_?RATING?578?">SN50EWIF!$E$10:$E$107</definedName>
    <definedName name="XDO_?RATING?579?">'SFMP- Series 92'!$E$30:$E$35</definedName>
    <definedName name="XDO_?RATING?58?">SEHF!$E$10:$E$42</definedName>
    <definedName name="XDO_?RATING?580?">'SFMP- Series 92'!$E$30:$E$47</definedName>
    <definedName name="XDO_?RATING?581?">'SFMP- Series 92'!$E$30:$E$68</definedName>
    <definedName name="XDO_?RATING?582?">'SFMP- Series 92'!$E$30:$E$73</definedName>
    <definedName name="XDO_?RATING?583?">'SBI Energy Opportunities Fund'!$E$10:$E$23</definedName>
    <definedName name="XDO_?RATING?584?">'SBI Energy Opportunities Fund'!$E$10:$E$48</definedName>
    <definedName name="XDO_?RATING?585?">'SBI Energy Opportunities Fund'!$E$10:$E$67</definedName>
    <definedName name="XDO_?RATING?586?">'SBI Energy Opportunities Fund'!$E$10:$E$72</definedName>
    <definedName name="XDO_?RATING?587?">SBIRIOS!$E$10:$E$51</definedName>
    <definedName name="XDO_?RATING?588?">SBIRIOS!$E$10:$E$94</definedName>
    <definedName name="XDO_?RATING?589?">SBIRIOS!$E$10:$E$99</definedName>
    <definedName name="XDO_?RATING?59?">SEHF!$E$10:$E$52</definedName>
    <definedName name="XDO_?RATING?590?">#REF!</definedName>
    <definedName name="XDO_?RATING?591?">#REF!</definedName>
    <definedName name="XDO_?RATING?592?">#REF!</definedName>
    <definedName name="XDO_?RATING?593?">#REF!</definedName>
    <definedName name="XDO_?RATING?594?">#REF!</definedName>
    <definedName name="XDO_?RATING?595?">#REF!</definedName>
    <definedName name="XDO_?RATING?596?">#REF!</definedName>
    <definedName name="XDO_?RATING?597?">#REF!</definedName>
    <definedName name="XDO_?RATING?6?">#REF!</definedName>
    <definedName name="XDO_?RATING?60?">SEHF!$E$10:$E$48</definedName>
    <definedName name="XDO_?RATING?61?">SEHF!$E$10:$E$85</definedName>
    <definedName name="XDO_?RATING?62?">SEHF!$E$10:$E$99</definedName>
    <definedName name="XDO_?RATING?63?">SEHF!$E$10:$E$106</definedName>
    <definedName name="XDO_?RATING?64?">SEHF!$E$10:$E$114</definedName>
    <definedName name="XDO_?RATING?65?">SEHF!$E$10:$E$122</definedName>
    <definedName name="XDO_?RATING?66?">SEHF!$E$10:$E$130</definedName>
    <definedName name="XDO_?RATING?67?">SEHF!$E$10:$E$145</definedName>
    <definedName name="XDO_?RATING?68?">SEHF!$E$10:$E$150</definedName>
    <definedName name="XDO_?RATING?69?">#REF!</definedName>
    <definedName name="XDO_?RATING?7?">#REF!</definedName>
    <definedName name="XDO_?RATING?70?">#REF!</definedName>
    <definedName name="XDO_?RATING?71?">#REF!</definedName>
    <definedName name="XDO_?RATING?72?">#REF!</definedName>
    <definedName name="XDO_?RATING?73?">#REF!</definedName>
    <definedName name="XDO_?RATING?74?">#REF!</definedName>
    <definedName name="XDO_?RATING?75?">#REF!</definedName>
    <definedName name="XDO_?RATING?76?">SMIF!$E$18:$E$34</definedName>
    <definedName name="XDO_?RATING?77?">SMIF!$E$18:$E$44</definedName>
    <definedName name="XDO_?RATING?78?">SMIF!$E$18:$E$65</definedName>
    <definedName name="XDO_?RATING?79?">SMIF!$E$18:$E$75</definedName>
    <definedName name="XDO_?RATING?8?">#REF!</definedName>
    <definedName name="XDO_?RATING?80?">SMIF!$E$18:$E$80</definedName>
    <definedName name="XDO_?RATING?81?">#REF!</definedName>
    <definedName name="XDO_?RATING?82?">#REF!</definedName>
    <definedName name="XDO_?RATING?83?">#REF!</definedName>
    <definedName name="XDO_?RATING?84?">#REF!</definedName>
    <definedName name="XDO_?RATING?85?">SCOF!$E$10:$E$51</definedName>
    <definedName name="XDO_?RATING?86?">SCOF!$E$10:$E$94</definedName>
    <definedName name="XDO_?RATING?87?">SCOF!$E$10:$E$99</definedName>
    <definedName name="XDO_?RATING?88?">STOF!$E$10:$E$25</definedName>
    <definedName name="XDO_?RATING?89?">STOF!$E$10:$E$30</definedName>
    <definedName name="XDO_?RATING?9?">#REF!</definedName>
    <definedName name="XDO_?RATING?90?">STOF!$E$10:$E$38</definedName>
    <definedName name="XDO_?RATING?91?">STOF!$E$10:$E$77</definedName>
    <definedName name="XDO_?RATING?92?">STOF!$E$10:$E$82</definedName>
    <definedName name="XDO_?RATING?93?">SHOF!$E$10:$E$30</definedName>
    <definedName name="XDO_?RATING?94?">SHOF!$E$10:$E$36</definedName>
    <definedName name="XDO_?RATING?95?">SHOF!$E$10:$E$43</definedName>
    <definedName name="XDO_?RATING?96?">SHOF!$E$10:$E$76</definedName>
    <definedName name="XDO_?RATING?97?">SHOF!$E$10:$E$81</definedName>
    <definedName name="XDO_?RATING?98?">SCF!$E$10:$E$97</definedName>
    <definedName name="XDO_?RATING?99?">SCF!$E$10:$E$104</definedName>
    <definedName name="XDO_?REMARKS?">#REF!</definedName>
    <definedName name="XDO_?REMARKS?1?">#REF!</definedName>
    <definedName name="XDO_?REMARKS?10?">#REF!</definedName>
    <definedName name="XDO_?REMARKS?100?">SCF!$K$10:$K$108</definedName>
    <definedName name="XDO_?REMARKS?101?">SCF!$K$10:$K$132</definedName>
    <definedName name="XDO_?REMARKS?102?">SCF!$K$10:$K$151</definedName>
    <definedName name="XDO_?REMARKS?103?">SCF!$K$10:$K$156</definedName>
    <definedName name="XDO_?REMARKS?104?">SNIF!$K$10:$K$59</definedName>
    <definedName name="XDO_?REMARKS?105?">SNIF!$K$10:$K$102</definedName>
    <definedName name="XDO_?REMARKS?106?">SNIF!$K$10:$K$107</definedName>
    <definedName name="XDO_?REMARKS?107?">'SMCBF-SP'!$K$10:$K$33</definedName>
    <definedName name="XDO_?REMARKS?108?">'SMCBF-SP'!$K$10:$K$49</definedName>
    <definedName name="XDO_?REMARKS?109?">'SMCBF-SP'!$K$10:$K$60</definedName>
    <definedName name="XDO_?REMARKS?11?">SMEEF!$M$10:$M$44</definedName>
    <definedName name="XDO_?REMARKS?110?">'SMCBF-SP'!$K$10:$K$75</definedName>
    <definedName name="XDO_?REMARKS?111?">'SMCBF-SP'!$K$10:$K$90</definedName>
    <definedName name="XDO_?REMARKS?112?">'SMCBF-SP'!$K$10:$K$95</definedName>
    <definedName name="XDO_?REMARKS?113?">SOF!$K$34:$K$35</definedName>
    <definedName name="XDO_?REMARKS?114?">SOF!$K$34:$K$55</definedName>
    <definedName name="XDO_?REMARKS?115?">SOF!$K$34:$K$60</definedName>
    <definedName name="XDO_?REMARKS?116?">SMMDF!$K$18:$K$53</definedName>
    <definedName name="XDO_?REMARKS?117?">SMMDF!$K$18:$K$64</definedName>
    <definedName name="XDO_?REMARKS?118?">SMMDF!$K$18:$K$69</definedName>
    <definedName name="XDO_?REMARKS?119?">SMMDF!$K$18:$K$88</definedName>
    <definedName name="XDO_?REMARKS?12?">SMEEF!$M$10:$M$49</definedName>
    <definedName name="XDO_?REMARKS?120?">SMMDF!$K$18:$K$98</definedName>
    <definedName name="XDO_?REMARKS?121?">SMMDF!$K$18:$K$103</definedName>
    <definedName name="XDO_?REMARKS?122?">SLF!$K$18</definedName>
    <definedName name="XDO_?REMARKS?123?">SLF!$K$18:$K$26</definedName>
    <definedName name="XDO_?REMARKS?124?">SLF!$K$18:$K$31</definedName>
    <definedName name="XDO_?REMARKS?125?">SLF!$K$18:$K$88</definedName>
    <definedName name="XDO_?REMARKS?126?">SLF!$K$18:$K$127</definedName>
    <definedName name="XDO_?REMARKS?127?">SLF!$K$18:$K$147</definedName>
    <definedName name="XDO_?REMARKS?128?">SLF!$K$18:$K$158</definedName>
    <definedName name="XDO_?REMARKS?129?">SLF!$K$18:$K$168</definedName>
    <definedName name="XDO_?REMARKS?13?">SMEEF!$M$10:$M$53</definedName>
    <definedName name="XDO_?REMARKS?130?">SLF!$K$18:$K$173</definedName>
    <definedName name="XDO_?REMARKS?131?">SDBF!$K$18:$K$23</definedName>
    <definedName name="XDO_?REMARKS?132?">SDBF!$K$18:$K$33</definedName>
    <definedName name="XDO_?REMARKS?133?">SDBF!$K$18:$K$37</definedName>
    <definedName name="XDO_?REMARKS?134?">SDBF!$K$18:$K$56</definedName>
    <definedName name="XDO_?REMARKS?135?">SDBF!$K$18:$K$66</definedName>
    <definedName name="XDO_?REMARKS?136?">SDBF!$K$18:$K$71</definedName>
    <definedName name="XDO_?REMARKS?137?">SSF!$K$24</definedName>
    <definedName name="XDO_?REMARKS?138?">SSF!$K$24:$K$32</definedName>
    <definedName name="XDO_?REMARKS?139?">SSF!$K$24:$K$61</definedName>
    <definedName name="XDO_?REMARKS?14?">SMEEF!$M$10:$M$92</definedName>
    <definedName name="XDO_?REMARKS?140?">SSF!$K$24:$K$97</definedName>
    <definedName name="XDO_?REMARKS?141?">SSF!$K$24:$K$103</definedName>
    <definedName name="XDO_?REMARKS?142?">SSF!$K$24:$K$111</definedName>
    <definedName name="XDO_?REMARKS?143?">SSF!$K$24:$K$118</definedName>
    <definedName name="XDO_?REMARKS?144?">SSF!$K$24:$K$128</definedName>
    <definedName name="XDO_?REMARKS?145?">SSF!$K$24:$K$133</definedName>
    <definedName name="XDO_?REMARKS?146?">SCRF!$K$16</definedName>
    <definedName name="XDO_?REMARKS?147?">SCRF!$K$16:$K$59</definedName>
    <definedName name="XDO_?REMARKS?148?">SCRF!$K$16:$K$69</definedName>
    <definedName name="XDO_?REMARKS?149?">SCRF!$K$16:$K$77</definedName>
    <definedName name="XDO_?REMARKS?15?">SMEEF!$M$10:$M$97</definedName>
    <definedName name="XDO_?REMARKS?150?">SCRF!$K$16:$K$92</definedName>
    <definedName name="XDO_?REMARKS?151?">SCRF!$K$16:$K$102</definedName>
    <definedName name="XDO_?REMARKS?152?">SCRF!$K$16:$K$107</definedName>
    <definedName name="XDO_?REMARKS?153?">SFEF!$K$10:$K$30</definedName>
    <definedName name="XDO_?REMARKS?154?">SFEF!$K$10:$K$36</definedName>
    <definedName name="XDO_?REMARKS?155?">SFEF!$K$10:$K$39</definedName>
    <definedName name="XDO_?REMARKS?156?">SFEF!$K$10:$K$58</definedName>
    <definedName name="XDO_?REMARKS?157?">SFEF!$K$10:$K$77</definedName>
    <definedName name="XDO_?REMARKS?158?">SFEF!$K$10:$K$82</definedName>
    <definedName name="XDO_?REMARKS?159?">SCHF!$K$10:$K$52</definedName>
    <definedName name="XDO_?REMARKS?16?">#REF!</definedName>
    <definedName name="XDO_?REMARKS?160?">SCHF!$K$10:$K$60</definedName>
    <definedName name="XDO_?REMARKS?161?">SCHF!$K$10:$K$108</definedName>
    <definedName name="XDO_?REMARKS?162?">SCHF!$K$10:$K$120</definedName>
    <definedName name="XDO_?REMARKS?163?">SCHF!$K$10:$K$130</definedName>
    <definedName name="XDO_?REMARKS?164?">SCHF!$K$10:$K$149</definedName>
    <definedName name="XDO_?REMARKS?165?">SCHF!$K$10:$K$159</definedName>
    <definedName name="XDO_?REMARKS?166?">SCHF!$K$10:$K$164</definedName>
    <definedName name="XDO_?REMARKS?167?">SMUSD!$K$18:$K$46</definedName>
    <definedName name="XDO_?REMARKS?168?">SMUSD!$K$18:$K$58</definedName>
    <definedName name="XDO_?REMARKS?169?">SMUSD!$K$18:$K$72</definedName>
    <definedName name="XDO_?REMARKS?17?">#REF!</definedName>
    <definedName name="XDO_?REMARKS?170?">SMUSD!$K$18:$K$98</definedName>
    <definedName name="XDO_?REMARKS?171?">SMUSD!$K$18:$K$105</definedName>
    <definedName name="XDO_?REMARKS?172?">SMUSD!$K$18:$K$116</definedName>
    <definedName name="XDO_?REMARKS?173?">SMUSD!$K$18:$K$126</definedName>
    <definedName name="XDO_?REMARKS?174?">SMUSD!$K$18:$K$131</definedName>
    <definedName name="XDO_?REMARKS?175?">SMIDCAP!$K$10:$K$81</definedName>
    <definedName name="XDO_?REMARKS?176?">SMIDCAP!$K$10:$K$106</definedName>
    <definedName name="XDO_?REMARKS?177?">SMIDCAP!$K$10:$K$126</definedName>
    <definedName name="XDO_?REMARKS?178?">SMIDCAP!$K$10:$K$131</definedName>
    <definedName name="XDO_?REMARKS?179?">SMCMF!$K$24:$K$26</definedName>
    <definedName name="XDO_?REMARKS?18?">#REF!</definedName>
    <definedName name="XDO_?REMARKS?180?">SMCMF!$K$24:$K$55</definedName>
    <definedName name="XDO_?REMARKS?181?">SMCMF!$K$24:$K$60</definedName>
    <definedName name="XDO_?REMARKS?182?">SMCOMMA!$K$10:$K$29</definedName>
    <definedName name="XDO_?REMARKS?183?">SMCOMMA!$K$10:$K$72</definedName>
    <definedName name="XDO_?REMARKS?184?">SMCOMMA!$K$10:$K$77</definedName>
    <definedName name="XDO_?REMARKS?185?">SMGF!$K$24:$K$31</definedName>
    <definedName name="XDO_?REMARKS?186?">SMGF!$K$24:$K$35</definedName>
    <definedName name="XDO_?REMARKS?187?">SMGF!$K$24:$K$62</definedName>
    <definedName name="XDO_?REMARKS?188?">SMGF!$K$24:$K$67</definedName>
    <definedName name="XDO_?REMARKS?189?">SFLEXI!$K$10:$K$84</definedName>
    <definedName name="XDO_?REMARKS?19?">#REF!</definedName>
    <definedName name="XDO_?REMARKS?190?">SFLEXI!$K$10:$K$92</definedName>
    <definedName name="XDO_?REMARKS?191?">SFLEXI!$K$10:$K$113</definedName>
    <definedName name="XDO_?REMARKS?192?">SFLEXI!$K$10:$K$132</definedName>
    <definedName name="XDO_?REMARKS?193?">SFLEXI!$K$10:$K$137</definedName>
    <definedName name="XDO_?REMARKS?194?">SMAAF!$K$10:$K$59</definedName>
    <definedName name="XDO_?REMARKS?195?">SMAAF!$K$10:$K$71</definedName>
    <definedName name="XDO_?REMARKS?196?">SMAAF!$K$10:$K$67</definedName>
    <definedName name="XDO_?REMARKS?197?">SMAAF!$K$10:$K$100</definedName>
    <definedName name="XDO_?REMARKS?198?">SMAAF!$K$10:$K$113</definedName>
    <definedName name="XDO_?REMARKS?199?">SMAAF!$K$10:$K$118</definedName>
    <definedName name="XDO_?REMARKS?2?">#REF!</definedName>
    <definedName name="XDO_?REMARKS?20?">#REF!</definedName>
    <definedName name="XDO_?REMARKS?200?">SMAAF!$K$10:$K$126</definedName>
    <definedName name="XDO_?REMARKS?201?">SMAAF!$K$10:$K$139</definedName>
    <definedName name="XDO_?REMARKS?202?">SMAAF!$K$10:$K$151</definedName>
    <definedName name="XDO_?REMARKS?203?">SMAAF!$K$10:$K$156</definedName>
    <definedName name="XDO_?REMARKS?204?">SBLUECHIP!$K$10:$K$58</definedName>
    <definedName name="XDO_?REMARKS?205?">SBLUECHIP!$K$10:$K$84</definedName>
    <definedName name="XDO_?REMARKS?206?">SBLUECHIP!$K$10:$K$104</definedName>
    <definedName name="XDO_?REMARKS?207?">SBLUECHIP!$K$10:$K$109</definedName>
    <definedName name="XDO_?REMARKS?208?">SAOF!$K$10:$K$182</definedName>
    <definedName name="XDO_?REMARKS?209?">SAOF!$K$10:$K$191</definedName>
    <definedName name="XDO_?REMARKS?21?">#REF!</definedName>
    <definedName name="XDO_?REMARKS?210?">SAOF!$K$10:$K$211</definedName>
    <definedName name="XDO_?REMARKS?211?">SAOF!$K$10:$K$215</definedName>
    <definedName name="XDO_?REMARKS?212?">SAOF!$K$10:$K$222</definedName>
    <definedName name="XDO_?REMARKS?213?">SAOF!$K$10:$K$232</definedName>
    <definedName name="XDO_?REMARKS?214?">SAOF!$K$10:$K$244</definedName>
    <definedName name="XDO_?REMARKS?215?">SAOF!$K$10:$K$249</definedName>
    <definedName name="XDO_?REMARKS?216?">SIF!$K$10:$K$49</definedName>
    <definedName name="XDO_?REMARKS?217?">SIF!$K$10:$K$57</definedName>
    <definedName name="XDO_?REMARKS?218?">SIF!$K$10:$K$96</definedName>
    <definedName name="XDO_?REMARKS?219?">SIF!$K$10:$K$101</definedName>
    <definedName name="XDO_?REMARKS?22?">#REF!</definedName>
    <definedName name="XDO_?REMARKS?220?">SMLDF!$K$18:$K$63</definedName>
    <definedName name="XDO_?REMARKS?221?">SMLDF!$K$18:$K$75</definedName>
    <definedName name="XDO_?REMARKS?222?">SMLDF!$K$18:$K$80</definedName>
    <definedName name="XDO_?REMARKS?223?">SMLDF!$K$18:$K$91</definedName>
    <definedName name="XDO_?REMARKS?224?">SMLDF!$K$18:$K$104</definedName>
    <definedName name="XDO_?REMARKS?225?">SMLDF!$K$18:$K$114</definedName>
    <definedName name="XDO_?REMARKS?226?">SMLDF!$K$18:$K$121</definedName>
    <definedName name="XDO_?REMARKS?227?">SMLDF!$K$18:$K$131</definedName>
    <definedName name="XDO_?REMARKS?228?">SMLDF!$K$18:$K$136</definedName>
    <definedName name="XDO_?REMARKS?229?">SSTDF!$K$18:$K$82</definedName>
    <definedName name="XDO_?REMARKS?23?">#REF!</definedName>
    <definedName name="XDO_?REMARKS?230?">SSTDF!$K$18:$K$96</definedName>
    <definedName name="XDO_?REMARKS?231?">SSTDF!$K$18:$K$100</definedName>
    <definedName name="XDO_?REMARKS?232?">SSTDF!$K$18:$K$113</definedName>
    <definedName name="XDO_?REMARKS?233?">SSTDF!$K$18:$K$120</definedName>
    <definedName name="XDO_?REMARKS?234?">SSTDF!$K$18:$K$130</definedName>
    <definedName name="XDO_?REMARKS?235?">SSTDF!$K$18:$K$135</definedName>
    <definedName name="XDO_?REMARKS?236?">SETFGOLD!$K$46</definedName>
    <definedName name="XDO_?REMARKS?237?">SETFGOLD!$K$46:$K$54</definedName>
    <definedName name="XDO_?REMARKS?238?">SETFGOLD!$K$46:$K$59</definedName>
    <definedName name="XDO_?REMARKS?239?">SPSU!$K$10:$K$33</definedName>
    <definedName name="XDO_?REMARKS?24?">#REF!</definedName>
    <definedName name="XDO_?REMARKS?240?">SPSU!$K$10:$K$76</definedName>
    <definedName name="XDO_?REMARKS?241?">SPSU!$K$10:$K$81</definedName>
    <definedName name="XDO_?REMARKS?242?">SGF!$K$42</definedName>
    <definedName name="XDO_?REMARKS?243?">SGF!$K$42:$K$54</definedName>
    <definedName name="XDO_?REMARKS?244?">SGF!$K$42:$K$59</definedName>
    <definedName name="XDO_?REMARKS?245?">SBISENSEX!$K$10:$K$39</definedName>
    <definedName name="XDO_?REMARKS?246?">SBISENSEX!$K$10:$K$82</definedName>
    <definedName name="XDO_?REMARKS?247?">SBISENSEX!$K$10:$K$87</definedName>
    <definedName name="XDO_?REMARKS?248?">SSCF!$K$10:$K$64</definedName>
    <definedName name="XDO_?REMARKS?249?">SSCF!$K$10:$K$75</definedName>
    <definedName name="XDO_?REMARKS?25?">#REF!</definedName>
    <definedName name="XDO_?REMARKS?250?">SSCF!$K$10:$K$108</definedName>
    <definedName name="XDO_?REMARKS?251?">SSCF!$K$10:$K$113</definedName>
    <definedName name="XDO_?REMARKS?252?">SBPF!$K$18:$K$62</definedName>
    <definedName name="XDO_?REMARKS?253?">SBPF!$K$18:$K$73</definedName>
    <definedName name="XDO_?REMARKS?254?">SBPF!$K$18:$K$77</definedName>
    <definedName name="XDO_?REMARKS?255?">SBPF!$K$18:$K$96</definedName>
    <definedName name="XDO_?REMARKS?256?">SBPF!$K$18:$K$106</definedName>
    <definedName name="XDO_?REMARKS?257?">SBPF!$K$18:$K$111</definedName>
    <definedName name="XDO_?REMARKS?258?">'STAF-III'!$K$10:$K$21</definedName>
    <definedName name="XDO_?REMARKS?259?">'STAF-III'!$K$10:$K$64</definedName>
    <definedName name="XDO_?REMARKS?26?">#REF!</definedName>
    <definedName name="XDO_?REMARKS?260?">'STAF-III'!$K$10:$K$69</definedName>
    <definedName name="XDO_?REMARKS?261?">'SLTAF-I'!$K$10:$K$33</definedName>
    <definedName name="XDO_?REMARKS?262?">'SLTAF-I'!$K$10:$K$76</definedName>
    <definedName name="XDO_?REMARKS?263?">'SLTAF-I'!$K$10:$K$81</definedName>
    <definedName name="XDO_?REMARKS?264?">'SLTAF-II'!$K$10:$K$33</definedName>
    <definedName name="XDO_?REMARKS?265?">'SLTAF-II'!$K$10:$K$76</definedName>
    <definedName name="XDO_?REMARKS?266?">'SLTAF-II'!$K$10:$K$81</definedName>
    <definedName name="XDO_?REMARKS?267?">SBFS!$K$10:$K$35</definedName>
    <definedName name="XDO_?REMARKS?268?">SBFS!$K$10:$K$78</definedName>
    <definedName name="XDO_?REMARKS?269?">SBFS!$K$10:$K$83</definedName>
    <definedName name="XDO_?REMARKS?27?">#REF!</definedName>
    <definedName name="XDO_?REMARKS?270?">SETFNN50!$K$10:$K$59</definedName>
    <definedName name="XDO_?REMARKS?271?">SETFNN50!$K$10:$K$102</definedName>
    <definedName name="XDO_?REMARKS?272?">SETFNN50!$K$10:$K$107</definedName>
    <definedName name="XDO_?REMARKS?273?">SETFNIFBK!$K$10:$K$21</definedName>
    <definedName name="XDO_?REMARKS?274?">SETFNIFBK!$K$10:$K$64</definedName>
    <definedName name="XDO_?REMARKS?275?">SETFNIFBK!$K$10:$K$69</definedName>
    <definedName name="XDO_?REMARKS?276?">SETFBSE100!$K$10:$K$110</definedName>
    <definedName name="XDO_?REMARKS?277?">SETFBSE100!$K$10:$K$153</definedName>
    <definedName name="XDO_?REMARKS?278?">SETFBSE100!$K$10:$K$158</definedName>
    <definedName name="XDO_?REMARKS?279?">SESF!$K$10:$K$105</definedName>
    <definedName name="XDO_?REMARKS?28?">#REF!</definedName>
    <definedName name="XDO_?REMARKS?280?">SESF!$K$10:$K$117</definedName>
    <definedName name="XDO_?REMARKS?281?">SESF!$K$10:$K$113</definedName>
    <definedName name="XDO_?REMARKS?282?">SESF!$K$10:$K$141</definedName>
    <definedName name="XDO_?REMARKS?283?">SESF!$K$10:$K$151</definedName>
    <definedName name="XDO_?REMARKS?284?">SESF!$K$10:$K$161</definedName>
    <definedName name="XDO_?REMARKS?285?">SESF!$K$10:$K$168</definedName>
    <definedName name="XDO_?REMARKS?286?">SESF!$K$10:$K$187</definedName>
    <definedName name="XDO_?REMARKS?287?">SESF!$K$10:$K$192</definedName>
    <definedName name="XDO_?REMARKS?288?">SETFNIF50!$K$10:$K$59</definedName>
    <definedName name="XDO_?REMARKS?289?">SETFNIF50!$K$10:$K$102</definedName>
    <definedName name="XDO_?REMARKS?29?">#REF!</definedName>
    <definedName name="XDO_?REMARKS?290?">SETFNIF50!$K$10:$K$107</definedName>
    <definedName name="XDO_?REMARKS?291?">'SLTAF-III'!$K$10:$K$34</definedName>
    <definedName name="XDO_?REMARKS?292?">'SLTAF-III'!$K$10:$K$77</definedName>
    <definedName name="XDO_?REMARKS?293?">'SLTAF-III'!$K$10:$K$82</definedName>
    <definedName name="XDO_?REMARKS?294?">SETF10GILT!$K$24</definedName>
    <definedName name="XDO_?REMARKS?295?">SETF10GILT!$K$24:$K$53</definedName>
    <definedName name="XDO_?REMARKS?296?">SETF10GILT!$K$24:$K$58</definedName>
    <definedName name="XDO_?REMARKS?297?">'SLTAF-IV'!$K$10:$K$33</definedName>
    <definedName name="XDO_?REMARKS?298?">'SLTAF-IV'!$K$10:$K$44</definedName>
    <definedName name="XDO_?REMARKS?299?">'SLTAF-IV'!$K$10:$K$77</definedName>
    <definedName name="XDO_?REMARKS?3?">#REF!</definedName>
    <definedName name="XDO_?REMARKS?30?">#REF!</definedName>
    <definedName name="XDO_?REMARKS?300?">'SLTAF-IV'!$K$10:$K$82</definedName>
    <definedName name="XDO_?REMARKS?301?">'SLTAF-V'!$K$10:$K$28</definedName>
    <definedName name="XDO_?REMARKS?302?">'SLTAF-V'!$K$10:$K$71</definedName>
    <definedName name="XDO_?REMARKS?303?">'SLTAF-V'!$K$10:$K$76</definedName>
    <definedName name="XDO_?REMARKS?304?">'SLTAF-VI'!$K$10:$K$53</definedName>
    <definedName name="XDO_?REMARKS?305?">'SLTAF-VI'!$K$10:$K$96</definedName>
    <definedName name="XDO_?REMARKS?306?">'SLTAF-VI'!$K$10:$K$101</definedName>
    <definedName name="XDO_?REMARKS?307?">SETFSN50!$K$10:$K$59</definedName>
    <definedName name="XDO_?REMARKS?308?">SETFSN50!$K$10:$K$102</definedName>
    <definedName name="XDO_?REMARKS?309?">SETFSN50!$K$10:$K$107</definedName>
    <definedName name="XDO_?REMARKS?31?">#REF!</definedName>
    <definedName name="XDO_?REMARKS?310?">SBIETFQLTY!$K$10:$K$39</definedName>
    <definedName name="XDO_?REMARKS?311?">SBIETFQLTY!$K$10:$K$82</definedName>
    <definedName name="XDO_?REMARKS?312?">SBIETFQLTY!$K$10:$K$87</definedName>
    <definedName name="XDO_?REMARKS?313?">SCBF!$K$18:$K$102</definedName>
    <definedName name="XDO_?REMARKS?314?">SCBF!$K$18:$K$116</definedName>
    <definedName name="XDO_?REMARKS?315?">SCBF!$K$18:$K$121</definedName>
    <definedName name="XDO_?REMARKS?316?">SCBF!$K$18:$K$140</definedName>
    <definedName name="XDO_?REMARKS?317?">SCBF!$K$18:$K$150</definedName>
    <definedName name="XDO_?REMARKS?318?">SCBF!$K$18:$K$155</definedName>
    <definedName name="XDO_?REMARKS?319?">SEMVF!$K$10:$K$59</definedName>
    <definedName name="XDO_?REMARKS?32?">#REF!</definedName>
    <definedName name="XDO_?REMARKS?320?">SEMVF!$K$10:$K$102</definedName>
    <definedName name="XDO_?REMARKS?321?">SEMVF!$K$10:$K$107</definedName>
    <definedName name="XDO_?REMARKS?322?">'SFMP- Series 1'!$K$26:$K$31</definedName>
    <definedName name="XDO_?REMARKS?323?">'SFMP- Series 1'!$K$26:$K$49</definedName>
    <definedName name="XDO_?REMARKS?324?">'SFMP- Series 1'!$K$26:$K$64</definedName>
    <definedName name="XDO_?REMARKS?325?">'SFMP- Series 1'!$K$26:$K$69</definedName>
    <definedName name="XDO_?REMARKS?326?">'SFMP- Series 6'!$K$26:$K$29</definedName>
    <definedName name="XDO_?REMARKS?327?">'SFMP- Series 6'!$K$26:$K$47</definedName>
    <definedName name="XDO_?REMARKS?328?">'SFMP- Series 6'!$K$26:$K$62</definedName>
    <definedName name="XDO_?REMARKS?329?">'SFMP- Series 6'!$K$26:$K$67</definedName>
    <definedName name="XDO_?REMARKS?33?">SLMF!$K$10:$K$84</definedName>
    <definedName name="XDO_?REMARKS?330?">'SFMP- Series 34'!$K$26</definedName>
    <definedName name="XDO_?REMARKS?331?">'SFMP- Series 34'!$K$26:$K$41</definedName>
    <definedName name="XDO_?REMARKS?332?">'SFMP- Series 34'!$K$26:$K$56</definedName>
    <definedName name="XDO_?REMARKS?333?">'SFMP- Series 34'!$K$26:$K$61</definedName>
    <definedName name="XDO_?REMARKS?334?">'SMCBF-IP'!$K$10:$K$39</definedName>
    <definedName name="XDO_?REMARKS?335?">'SMCBF-IP'!$K$10:$K$47</definedName>
    <definedName name="XDO_?REMARKS?336?">'SMCBF-IP'!$K$10:$K$49</definedName>
    <definedName name="XDO_?REMARKS?337?">'SMCBF-IP'!$K$10:$K$51</definedName>
    <definedName name="XDO_?REMARKS?338?">'SMCBF-IP'!$K$10:$K$62</definedName>
    <definedName name="XDO_?REMARKS?339?">'SMCBF-IP'!$K$10:$K$91</definedName>
    <definedName name="XDO_?REMARKS?34?">SLMF!$K$10:$K$90</definedName>
    <definedName name="XDO_?REMARKS?340?">'SMCBF-IP'!$K$10:$K$96</definedName>
    <definedName name="XDO_?REMARKS?341?">SFRDF!$K$18:$K$27</definedName>
    <definedName name="XDO_?REMARKS?342?">SFRDF!$K$18:$K$38</definedName>
    <definedName name="XDO_?REMARKS?343?">SFRDF!$K$18:$K$42</definedName>
    <definedName name="XDO_?REMARKS?344?">SFRDF!$K$18:$K$61</definedName>
    <definedName name="XDO_?REMARKS?345?">SFRDF!$K$18:$K$71</definedName>
    <definedName name="XDO_?REMARKS?346?">SFRDF!$K$18:$K$76</definedName>
    <definedName name="XDO_?REMARKS?347?">SBIETFIT!$K$10:$K$19</definedName>
    <definedName name="XDO_?REMARKS?348?">SBIETFIT!$K$10:$K$62</definedName>
    <definedName name="XDO_?REMARKS?349?">SBIETFIT!$K$10:$K$67</definedName>
    <definedName name="XDO_?REMARKS?35?">SLMF!$K$10:$K$94</definedName>
    <definedName name="XDO_?REMARKS?350?">SBIETFPB!$K$10:$K$19</definedName>
    <definedName name="XDO_?REMARKS?351?">SBIETFPB!$K$10:$K$62</definedName>
    <definedName name="XDO_?REMARKS?352?">SBIETFPB!$K$10:$K$67</definedName>
    <definedName name="XDO_?REMARKS?353?">'SRBF-AP'!$K$10:$K$49</definedName>
    <definedName name="XDO_?REMARKS?354?">'SRBF-AP'!$K$10:$K$65</definedName>
    <definedName name="XDO_?REMARKS?355?">'SRBF-AP'!$K$10:$K$70</definedName>
    <definedName name="XDO_?REMARKS?356?">'SRBF-AP'!$K$10:$K$77</definedName>
    <definedName name="XDO_?REMARKS?357?">'SRBF-AP'!$K$10:$K$98</definedName>
    <definedName name="XDO_?REMARKS?358?">'SRBF-AP'!$K$10:$K$103</definedName>
    <definedName name="XDO_?REMARKS?359?">'SRBF-AHP'!$K$10:$K$49</definedName>
    <definedName name="XDO_?REMARKS?36?">SLMF!$K$10:$K$134</definedName>
    <definedName name="XDO_?REMARKS?360?">'SRBF-AHP'!$K$10:$K$57</definedName>
    <definedName name="XDO_?REMARKS?361?">'SRBF-AHP'!$K$10:$K$62</definedName>
    <definedName name="XDO_?REMARKS?362?">'SRBF-AHP'!$K$10:$K$72</definedName>
    <definedName name="XDO_?REMARKS?363?">'SRBF-AHP'!$K$10:$K$78</definedName>
    <definedName name="XDO_?REMARKS?364?">'SRBF-AHP'!$K$10:$K$86</definedName>
    <definedName name="XDO_?REMARKS?365?">'SRBF-AHP'!$K$10:$K$107</definedName>
    <definedName name="XDO_?REMARKS?366?">'SRBF-AHP'!$K$10:$K$112</definedName>
    <definedName name="XDO_?REMARKS?367?">'SRBF-CHP'!$K$10:$K$48</definedName>
    <definedName name="XDO_?REMARKS?368?">'SRBF-CHP'!$K$10:$K$67</definedName>
    <definedName name="XDO_?REMARKS?369?">'SRBF-CHP'!$K$10:$K$76</definedName>
    <definedName name="XDO_?REMARKS?37?">SLMF!$K$10:$K$139</definedName>
    <definedName name="XDO_?REMARKS?370?">'SRBF-CHP'!$K$10:$K$105</definedName>
    <definedName name="XDO_?REMARKS?371?">'SRBF-CHP'!$K$10:$K$110</definedName>
    <definedName name="XDO_?REMARKS?372?">'SRBF-CP'!$K$10:$K$48</definedName>
    <definedName name="XDO_?REMARKS?373?">'SRBF-CP'!$K$10:$K$66</definedName>
    <definedName name="XDO_?REMARKS?374?">'SRBF-CP'!$K$10:$K$74</definedName>
    <definedName name="XDO_?REMARKS?375?">'SRBF-CP'!$K$10:$K$103</definedName>
    <definedName name="XDO_?REMARKS?376?">'SRBF-CP'!$K$10:$K$108</definedName>
    <definedName name="XDO_?REMARKS?377?">'SIA-US EQUITY FOF'!$K$14</definedName>
    <definedName name="XDO_?REMARKS?378?">'SIA-US EQUITY FOF'!$K$14:$K$53</definedName>
    <definedName name="XDO_?REMARKS?379?">'SIA-US EQUITY FOF'!$K$14:$K$58</definedName>
    <definedName name="XDO_?REMARKS?38?">SLTEF!$K$10:$K$75</definedName>
    <definedName name="XDO_?REMARKS?380?">'SFMP- Series 41'!$K$18:$K$19</definedName>
    <definedName name="XDO_?REMARKS?381?">'SFMP- Series 41'!$K$18:$K$27</definedName>
    <definedName name="XDO_?REMARKS?382?">'SFMP- Series 41'!$K$18:$K$34</definedName>
    <definedName name="XDO_?REMARKS?383?">'SFMP- Series 41'!$K$18:$K$53</definedName>
    <definedName name="XDO_?REMARKS?384?">'SFMP- Series 41'!$K$18:$K$68</definedName>
    <definedName name="XDO_?REMARKS?385?">'SFMP- Series 41'!$K$18:$K$73</definedName>
    <definedName name="XDO_?REMARKS?386?">'SFMP- Series 42'!$K$18</definedName>
    <definedName name="XDO_?REMARKS?387?">'SFMP- Series 42'!$K$18:$K$40</definedName>
    <definedName name="XDO_?REMARKS?388?">'SFMP- Series 42'!$K$18:$K$61</definedName>
    <definedName name="XDO_?REMARKS?389?">'SFMP- Series 42'!$K$18:$K$76</definedName>
    <definedName name="XDO_?REMARKS?39?">SLTEF!$K$10:$K$119</definedName>
    <definedName name="XDO_?REMARKS?390?">'SFMP- Series 42'!$K$18:$K$81</definedName>
    <definedName name="XDO_?REMARKS?391?">'SFMP- Series 43'!$K$26:$K$34</definedName>
    <definedName name="XDO_?REMARKS?392?">'SFMP- Series 43'!$K$26:$K$52</definedName>
    <definedName name="XDO_?REMARKS?393?">'SFMP- Series 43'!$K$26:$K$67</definedName>
    <definedName name="XDO_?REMARKS?394?">'SFMP- Series 43'!$K$26:$K$72</definedName>
    <definedName name="XDO_?REMARKS?395?">'SNN50'!$K$10:$K$59</definedName>
    <definedName name="XDO_?REMARKS?396?">'SNN50'!$K$10:$K$102</definedName>
    <definedName name="XDO_?REMARKS?397?">'SNN50'!$K$10:$K$107</definedName>
    <definedName name="XDO_?REMARKS?398?">'SFMP- Series 44'!$K$26:$K$31</definedName>
    <definedName name="XDO_?REMARKS?399?">'SFMP- Series 44'!$K$26:$K$52</definedName>
    <definedName name="XDO_?REMARKS?4?">#REF!</definedName>
    <definedName name="XDO_?REMARKS?40?">SLTEF!$K$10:$K$124</definedName>
    <definedName name="XDO_?REMARKS?400?">'SFMP- Series 44'!$K$26:$K$67</definedName>
    <definedName name="XDO_?REMARKS?401?">'SFMP- Series 44'!$K$26:$K$72</definedName>
    <definedName name="XDO_?REMARKS?402?">'SFMP- Series 45'!$K$26:$K$33</definedName>
    <definedName name="XDO_?REMARKS?403?">'SFMP- Series 45'!$K$26:$K$55</definedName>
    <definedName name="XDO_?REMARKS?404?">'SFMP- Series 45'!$K$26:$K$70</definedName>
    <definedName name="XDO_?REMARKS?405?">'SFMP- Series 45'!$K$26:$K$75</definedName>
    <definedName name="XDO_?REMARKS?406?">SBIETFCON!$K$10:$K$39</definedName>
    <definedName name="XDO_?REMARKS?407?">SBIETFCON!$K$10:$K$82</definedName>
    <definedName name="XDO_?REMARKS?408?">SBIETFCON!$K$10:$K$87</definedName>
    <definedName name="XDO_?REMARKS?409?">'SFMP- Series 46'!$K$26:$K$29</definedName>
    <definedName name="XDO_?REMARKS?41?">#REF!</definedName>
    <definedName name="XDO_?REMARKS?410?">'SFMP- Series 46'!$K$26:$K$47</definedName>
    <definedName name="XDO_?REMARKS?411?">'SFMP- Series 46'!$K$26:$K$62</definedName>
    <definedName name="XDO_?REMARKS?412?">'SFMP- Series 46'!$K$26:$K$67</definedName>
    <definedName name="XDO_?REMARKS?413?">'SFMP- Series 47'!$K$26:$K$27</definedName>
    <definedName name="XDO_?REMARKS?414?">'SFMP- Series 47'!$K$26:$K$46</definedName>
    <definedName name="XDO_?REMARKS?415?">'SFMP- Series 47'!$K$26:$K$61</definedName>
    <definedName name="XDO_?REMARKS?416?">'SFMP- Series 47'!$K$26:$K$66</definedName>
    <definedName name="XDO_?REMARKS?417?">'SFMP- Series 48'!$K$26:$K$28</definedName>
    <definedName name="XDO_?REMARKS?418?">'SFMP- Series 48'!$K$26:$K$45</definedName>
    <definedName name="XDO_?REMARKS?419?">'SFMP- Series 48'!$K$26:$K$60</definedName>
    <definedName name="XDO_?REMARKS?42?">#REF!</definedName>
    <definedName name="XDO_?REMARKS?420?">'SFMP- Series 48'!$K$26:$K$65</definedName>
    <definedName name="XDO_?REMARKS?421?">SBAF!$K$10:$K$80</definedName>
    <definedName name="XDO_?REMARKS?422?">SBAF!$K$10:$K$87</definedName>
    <definedName name="XDO_?REMARKS?423?">SBAF!$K$10:$K$95</definedName>
    <definedName name="XDO_?REMARKS?424?">SBAF!$K$10:$K$91</definedName>
    <definedName name="XDO_?REMARKS?425?">SBAF!$K$10:$K$122</definedName>
    <definedName name="XDO_?REMARKS?426?">SBAF!$K$10:$K$135</definedName>
    <definedName name="XDO_?REMARKS?427?">SBAF!$K$10:$K$141</definedName>
    <definedName name="XDO_?REMARKS?428?">SBAF!$K$10:$K$168</definedName>
    <definedName name="XDO_?REMARKS?429?">SBAF!$K$10:$K$173</definedName>
    <definedName name="XDO_?REMARKS?43?">#REF!</definedName>
    <definedName name="XDO_?REMARKS?430?">'SFMP- Series 49'!$K$26:$K$33</definedName>
    <definedName name="XDO_?REMARKS?431?">'SFMP- Series 49'!$K$26:$K$52</definedName>
    <definedName name="XDO_?REMARKS?432?">'SFMP- Series 49'!$K$26:$K$67</definedName>
    <definedName name="XDO_?REMARKS?433?">'SFMP- Series 49'!$K$26:$K$72</definedName>
    <definedName name="XDO_?REMARKS?434?">'SFMP- Series 50'!$K$26:$K$30</definedName>
    <definedName name="XDO_?REMARKS?435?">'SFMP- Series 50'!$K$26:$K$48</definedName>
    <definedName name="XDO_?REMARKS?436?">'SFMP- Series 50'!$K$26:$K$63</definedName>
    <definedName name="XDO_?REMARKS?437?">'SFMP- Series 50'!$K$26:$K$68</definedName>
    <definedName name="XDO_?REMARKS?438?">'SFMP- Series 51'!$K$26:$K$36</definedName>
    <definedName name="XDO_?REMARKS?439?">'SFMP- Series 51'!$K$26:$K$57</definedName>
    <definedName name="XDO_?REMARKS?44?">#REF!</definedName>
    <definedName name="XDO_?REMARKS?440?">'SFMP- Series 51'!$K$26:$K$72</definedName>
    <definedName name="XDO_?REMARKS?441?">'SFMP- Series 51'!$K$26:$K$77</definedName>
    <definedName name="XDO_?REMARKS?442?">'SFMP- Series 52'!$K$26:$K$30</definedName>
    <definedName name="XDO_?REMARKS?443?">'SFMP- Series 52'!$K$26:$K$51</definedName>
    <definedName name="XDO_?REMARKS?444?">'SFMP- Series 52'!$K$26:$K$66</definedName>
    <definedName name="XDO_?REMARKS?445?">'SFMP- Series 52'!$K$26:$K$71</definedName>
    <definedName name="XDO_?REMARKS?446?">'SFMP- Series 53'!$K$26:$K$34</definedName>
    <definedName name="XDO_?REMARKS?447?">'SFMP- Series 53'!$K$26:$K$54</definedName>
    <definedName name="XDO_?REMARKS?448?">'SFMP- Series 53'!$K$26:$K$69</definedName>
    <definedName name="XDO_?REMARKS?449?">'SFMP- Series 53'!$K$26:$K$74</definedName>
    <definedName name="XDO_?REMARKS?45?">#REF!</definedName>
    <definedName name="XDO_?REMARKS?450?">'SFMP- Series 54'!$K$26:$K$28</definedName>
    <definedName name="XDO_?REMARKS?451?">'SFMP- Series 54'!$K$26:$K$43</definedName>
    <definedName name="XDO_?REMARKS?452?">'SFMP- Series 54'!$K$26:$K$58</definedName>
    <definedName name="XDO_?REMARKS?453?">'SFMP- Series 54'!$K$26:$K$63</definedName>
    <definedName name="XDO_?REMARKS?454?">'SFMP- Series 55'!$K$26:$K$32</definedName>
    <definedName name="XDO_?REMARKS?455?">'SFMP- Series 55'!$K$26:$K$52</definedName>
    <definedName name="XDO_?REMARKS?456?">'SFMP- Series 55'!$K$26:$K$67</definedName>
    <definedName name="XDO_?REMARKS?457?">'SFMP- Series 55'!$K$26:$K$72</definedName>
    <definedName name="XDO_?REMARKS?458?">'SFMP- Series 56'!$K$26:$K$28</definedName>
    <definedName name="XDO_?REMARKS?459?">'SFMP- Series 56'!$K$26:$K$44</definedName>
    <definedName name="XDO_?REMARKS?46?">#REF!</definedName>
    <definedName name="XDO_?REMARKS?460?">'SFMP- Series 56'!$K$26:$K$59</definedName>
    <definedName name="XDO_?REMARKS?461?">'SFMP- Series 56'!$K$26:$K$64</definedName>
    <definedName name="XDO_?REMARKS?462?">'SFMP- Series 57'!$K$26:$K$29</definedName>
    <definedName name="XDO_?REMARKS?463?">'SFMP- Series 57'!$K$26:$K$50</definedName>
    <definedName name="XDO_?REMARKS?464?">'SFMP- Series 57'!$K$26:$K$65</definedName>
    <definedName name="XDO_?REMARKS?465?">'SFMP- Series 57'!$K$26:$K$70</definedName>
    <definedName name="XDO_?REMARKS?466?">'SFMP- Series 58'!$K$26:$K$31</definedName>
    <definedName name="XDO_?REMARKS?467?">'SFMP- Series 58'!$K$26:$K$49</definedName>
    <definedName name="XDO_?REMARKS?468?">'SFMP- Series 58'!$K$26:$K$64</definedName>
    <definedName name="XDO_?REMARKS?469?">'SFMP- Series 58'!$K$26:$K$69</definedName>
    <definedName name="XDO_?REMARKS?47?">SMGLF!$K$10:$K$30</definedName>
    <definedName name="XDO_?REMARKS?470?">SCPSE!$K$18:$K$44</definedName>
    <definedName name="XDO_?REMARKS?471?">SCPSE!$K$18:$K$53</definedName>
    <definedName name="XDO_?REMARKS?472?">SCPSE!$K$18:$K$131</definedName>
    <definedName name="XDO_?REMARKS?473?">SCPSE!$K$18:$K$158</definedName>
    <definedName name="XDO_?REMARKS?474?">SCPSE!$K$18:$K$163</definedName>
    <definedName name="XDO_?REMARKS?475?">'SFMP- Series 59'!$K$38:$K$40</definedName>
    <definedName name="XDO_?REMARKS?476?">'SFMP- Series 59'!$K$38:$K$55</definedName>
    <definedName name="XDO_?REMARKS?477?">'SFMP- Series 59'!$K$38:$K$60</definedName>
    <definedName name="XDO_?REMARKS?478?">'SFMP- Series 60'!$K$26:$K$30</definedName>
    <definedName name="XDO_?REMARKS?479?">'SFMP- Series 60'!$K$26:$K$49</definedName>
    <definedName name="XDO_?REMARKS?48?">SMGLF!$K$10:$K$38</definedName>
    <definedName name="XDO_?REMARKS?480?">'SFMP- Series 60'!$K$26:$K$64</definedName>
    <definedName name="XDO_?REMARKS?481?">'SFMP- Series 60'!$K$26:$K$69</definedName>
    <definedName name="XDO_?REMARKS?482?">SMCF!$K$10:$K$49</definedName>
    <definedName name="XDO_?REMARKS?483?">SMCF!$K$10:$K$64</definedName>
    <definedName name="XDO_?REMARKS?484?">SMCF!$K$10:$K$75</definedName>
    <definedName name="XDO_?REMARKS?485?">SMCF!$K$10:$K$94</definedName>
    <definedName name="XDO_?REMARKS?486?">SMCF!$K$10:$K$99</definedName>
    <definedName name="XDO_?REMARKS?487?">'SFMP- Series 61'!$K$26:$K$36</definedName>
    <definedName name="XDO_?REMARKS?488?">'SFMP- Series 61'!$K$26:$K$56</definedName>
    <definedName name="XDO_?REMARKS?489?">'SFMP- Series 61'!$K$26:$K$71</definedName>
    <definedName name="XDO_?REMARKS?49?">SMGLF!$K$10:$K$41</definedName>
    <definedName name="XDO_?REMARKS?490?">'SFMP- Series 61'!$K$26:$K$76</definedName>
    <definedName name="XDO_?REMARKS?491?">'SFMP- Series 66'!$K$26:$K$34</definedName>
    <definedName name="XDO_?REMARKS?492?">'SFMP- Series 66'!$K$26:$K$53</definedName>
    <definedName name="XDO_?REMARKS?493?">'SFMP- Series 66'!$K$26:$K$68</definedName>
    <definedName name="XDO_?REMARKS?494?">'SFMP- Series 66'!$K$26:$K$73</definedName>
    <definedName name="XDO_?REMARKS?495?">'SFMP- Series 67'!$K$26:$K$34</definedName>
    <definedName name="XDO_?REMARKS?496?">'SFMP- Series 67'!$K$26:$K$55</definedName>
    <definedName name="XDO_?REMARKS?497?">'SFMP- Series 67'!$K$26:$K$70</definedName>
    <definedName name="XDO_?REMARKS?498?">'SFMP- Series 67'!$K$26:$K$75</definedName>
    <definedName name="XDO_?REMARKS?499?">'SFMP- Series 64'!$K$24</definedName>
    <definedName name="XDO_?REMARKS?5?">#REF!</definedName>
    <definedName name="XDO_?REMARKS?50?">SMGLF!$K$10:$K$78</definedName>
    <definedName name="XDO_?REMARKS?500?">'SFMP- Series 64'!$K$24:$K$32</definedName>
    <definedName name="XDO_?REMARKS?501?">'SFMP- Series 64'!$K$24:$K$50</definedName>
    <definedName name="XDO_?REMARKS?502?">'SFMP- Series 64'!$K$24:$K$65</definedName>
    <definedName name="XDO_?REMARKS?503?">'SFMP- Series 64'!$K$24:$K$70</definedName>
    <definedName name="XDO_?REMARKS?504?">'SFMP- Series 68'!$K$24</definedName>
    <definedName name="XDO_?REMARKS?505?">'SFMP- Series 68'!$K$24:$K$41</definedName>
    <definedName name="XDO_?REMARKS?506?">'SFMP- Series 68'!$K$24:$K$56</definedName>
    <definedName name="XDO_?REMARKS?507?">'SFMP- Series 68'!$K$24:$K$61</definedName>
    <definedName name="XDO_?REMARKS?508?">SNM150IF!$K$10:$K$159</definedName>
    <definedName name="XDO_?REMARKS?509?">SNM150IF!$K$10:$K$202</definedName>
    <definedName name="XDO_?REMARKS?51?">SMGLF!$K$10:$K$83</definedName>
    <definedName name="XDO_?REMARKS?510?">SNM150IF!$K$10:$K$207</definedName>
    <definedName name="XDO_?REMARKS?511?">SNS250IF!$K$10:$K$259</definedName>
    <definedName name="XDO_?REMARKS?512?">SNS250IF!$K$10:$K$302</definedName>
    <definedName name="XDO_?REMARKS?513?">SNS250IF!$K$10:$K$307</definedName>
    <definedName name="XDO_?REMARKS?514?">'SCIGI-JUN 2036'!$K$24:$K$26</definedName>
    <definedName name="XDO_?REMARKS?515?">'SCIGI-JUN 2036'!$K$24:$K$55</definedName>
    <definedName name="XDO_?REMARKS?516?">'SCIGI-JUN 2036'!$K$24:$K$60</definedName>
    <definedName name="XDO_?REMARKS?517?">'SCIGI-APR 2029'!$K$24</definedName>
    <definedName name="XDO_?REMARKS?518?">'SCIGI-APR 2029'!$K$24:$K$53</definedName>
    <definedName name="XDO_?REMARKS?519?">'SCIGI-APR 2029'!$K$24:$K$58</definedName>
    <definedName name="XDO_?REMARKS?52?">#REF!</definedName>
    <definedName name="XDO_?REMARKS?520?">'SCISI-SEP 2027'!$K$24</definedName>
    <definedName name="XDO_?REMARKS?521?">'SCISI-SEP 2027'!$K$24:$K$44</definedName>
    <definedName name="XDO_?REMARKS?522?">'SCISI-SEP 2027'!$K$24:$K$71</definedName>
    <definedName name="XDO_?REMARKS?523?">'SCISI-SEP 2027'!$K$24:$K$76</definedName>
    <definedName name="XDO_?REMARKS?524?">'SFMP- Series 72'!$K$38:$K$41</definedName>
    <definedName name="XDO_?REMARKS?525?">'SFMP- Series 72'!$K$38:$K$56</definedName>
    <definedName name="XDO_?REMARKS?526?">'SFMP- Series 72'!$K$38:$K$61</definedName>
    <definedName name="XDO_?REMARKS?527?">'SFMP- Series 73'!$K$38:$K$41</definedName>
    <definedName name="XDO_?REMARKS?528?">'SFMP- Series 73'!$K$38:$K$56</definedName>
    <definedName name="XDO_?REMARKS?529?">'SFMP- Series 73'!$K$38:$K$61</definedName>
    <definedName name="XDO_?REMARKS?53?">#REF!</definedName>
    <definedName name="XDO_?REMARKS?530?">SLDF!$K$24:$K$30</definedName>
    <definedName name="XDO_?REMARKS?531?">SLDF!$K$24:$K$51</definedName>
    <definedName name="XDO_?REMARKS?532?">SLDF!$K$24:$K$61</definedName>
    <definedName name="XDO_?REMARKS?533?">SLDF!$K$24:$K$66</definedName>
    <definedName name="XDO_?REMARKS?534?">'SFMP- Series 74'!$K$26:$K$33</definedName>
    <definedName name="XDO_?REMARKS?535?">'SFMP- Series 74'!$K$26:$K$48</definedName>
    <definedName name="XDO_?REMARKS?536?">'SFMP- Series 74'!$K$26:$K$63</definedName>
    <definedName name="XDO_?REMARKS?537?">'SFMP- Series 74'!$K$26:$K$68</definedName>
    <definedName name="XDO_?REMARKS?538?">'SFMP- Series 76'!$K$18:$K$20</definedName>
    <definedName name="XDO_?REMARKS?539?">'SFMP- Series 76'!$K$18:$K$30</definedName>
    <definedName name="XDO_?REMARKS?54?">#REF!</definedName>
    <definedName name="XDO_?REMARKS?540?">'SFMP- Series 76'!$K$18:$K$46</definedName>
    <definedName name="XDO_?REMARKS?541?">'SFMP- Series 76'!$K$18:$K$61</definedName>
    <definedName name="XDO_?REMARKS?542?">'SFMP- Series 76'!$K$18:$K$66</definedName>
    <definedName name="XDO_?REMARKS?543?">'SFMP- Series 78'!$K$18:$K$21</definedName>
    <definedName name="XDO_?REMARKS?544?">'SFMP- Series 78'!$K$18:$K$33</definedName>
    <definedName name="XDO_?REMARKS?545?">'SFMP- Series 78'!$K$18:$K$48</definedName>
    <definedName name="XDO_?REMARKS?546?">'SFMP- Series 78'!$K$18:$K$63</definedName>
    <definedName name="XDO_?REMARKS?547?">'SFMP- Series 78'!$K$18:$K$68</definedName>
    <definedName name="XDO_?REMARKS?548?">SDYF!$K$10:$K$44</definedName>
    <definedName name="XDO_?REMARKS?549?">SDYF!$K$10:$K$57</definedName>
    <definedName name="XDO_?REMARKS?55?">#REF!</definedName>
    <definedName name="XDO_?REMARKS?550?">SDYF!$K$10:$K$52</definedName>
    <definedName name="XDO_?REMARKS?551?">SDYF!$K$10:$K$96</definedName>
    <definedName name="XDO_?REMARKS?552?">SDYF!$K$10:$K$101</definedName>
    <definedName name="XDO_?REMARKS?553?">'SFMP- Series 79'!$K$18:$K$21</definedName>
    <definedName name="XDO_?REMARKS?554?">'SFMP- Series 79'!$K$18:$K$44</definedName>
    <definedName name="XDO_?REMARKS?555?">'SFMP- Series 79'!$K$18:$K$59</definedName>
    <definedName name="XDO_?REMARKS?556?">'SFMP- Series 79'!$K$18:$K$64</definedName>
    <definedName name="XDO_?REMARKS?557?">'SFMP- Series 80'!$K$18</definedName>
    <definedName name="XDO_?REMARKS?558?">'SFMP- Series 80'!$K$18:$K$36</definedName>
    <definedName name="XDO_?REMARKS?559?">'SFMP- Series 80'!$K$18:$K$47</definedName>
    <definedName name="XDO_?REMARKS?56?">#REF!</definedName>
    <definedName name="XDO_?REMARKS?560?">'SFMP- Series 80'!$K$18:$K$68</definedName>
    <definedName name="XDO_?REMARKS?561?">'SFMP- Series 80'!$K$18:$K$73</definedName>
    <definedName name="XDO_?REMARKS?562?">'SFMP- Series 81'!$K$18:$K$25</definedName>
    <definedName name="XDO_?REMARKS?563?">'SFMP- Series 81'!$K$18:$K$41</definedName>
    <definedName name="XDO_?REMARKS?564?">'SFMP- Series 81'!$K$18:$K$56</definedName>
    <definedName name="XDO_?REMARKS?565?">'SFMP- Series 81'!$K$18:$K$71</definedName>
    <definedName name="XDO_?REMARKS?566?">'SFMP- Series 81'!$K$18:$K$76</definedName>
    <definedName name="XDO_?REMARKS?567?">'SBI-BSE-SENSEX-IF'!$K$10:$K$39</definedName>
    <definedName name="XDO_?REMARKS?568?">'SBI-BSE-SENSEX-IF'!$K$10:$K$82</definedName>
    <definedName name="XDO_?REMARKS?569?">'SBI-BSE-SENSEX-IF'!$K$10:$K$87</definedName>
    <definedName name="XDO_?REMARKS?57?">SEHF!$K$10:$K$37</definedName>
    <definedName name="XDO_?REMARKS?570?">'SBI Nifty 1 D Rate ETF'!$K$52</definedName>
    <definedName name="XDO_?REMARKS?571?">'SBI Nifty 1 D Rate ETF'!$K$52:$K$57</definedName>
    <definedName name="XDO_?REMARKS?572?">'SFMP- Series 91'!$K$30:$K$35</definedName>
    <definedName name="XDO_?REMARKS?573?">'SFMP- Series 91'!$K$30:$K$49</definedName>
    <definedName name="XDO_?REMARKS?574?">'SFMP- Series 91'!$K$30:$K$70</definedName>
    <definedName name="XDO_?REMARKS?575?">'SFMP- Series 91'!$K$30:$K$75</definedName>
    <definedName name="XDO_?REMARKS?576?">SN50EWIF!$K$10:$K$59</definedName>
    <definedName name="XDO_?REMARKS?577?">SN50EWIF!$K$10:$K$102</definedName>
    <definedName name="XDO_?REMARKS?578?">SN50EWIF!$K$10:$K$107</definedName>
    <definedName name="XDO_?REMARKS?579?">'SFMP- Series 92'!$K$30:$K$35</definedName>
    <definedName name="XDO_?REMARKS?58?">SEHF!$K$10:$K$42</definedName>
    <definedName name="XDO_?REMARKS?580?">'SFMP- Series 92'!$K$30:$K$47</definedName>
    <definedName name="XDO_?REMARKS?581?">'SFMP- Series 92'!$K$30:$K$68</definedName>
    <definedName name="XDO_?REMARKS?582?">'SFMP- Series 92'!$K$30:$K$73</definedName>
    <definedName name="XDO_?REMARKS?583?">'SBI Energy Opportunities Fund'!$K$10:$K$23</definedName>
    <definedName name="XDO_?REMARKS?584?">'SBI Energy Opportunities Fund'!$K$10:$K$48</definedName>
    <definedName name="XDO_?REMARKS?585?">'SBI Energy Opportunities Fund'!$K$10:$K$67</definedName>
    <definedName name="XDO_?REMARKS?586?">'SBI Energy Opportunities Fund'!$K$10:$K$72</definedName>
    <definedName name="XDO_?REMARKS?587?">SBIRIOS!$K$10:$K$51</definedName>
    <definedName name="XDO_?REMARKS?588?">SBIRIOS!$K$10:$K$94</definedName>
    <definedName name="XDO_?REMARKS?589?">SBIRIOS!$K$10:$K$99</definedName>
    <definedName name="XDO_?REMARKS?59?">SEHF!$K$10:$K$52</definedName>
    <definedName name="XDO_?REMARKS?590?">#REF!</definedName>
    <definedName name="XDO_?REMARKS?591?">#REF!</definedName>
    <definedName name="XDO_?REMARKS?592?">#REF!</definedName>
    <definedName name="XDO_?REMARKS?593?">#REF!</definedName>
    <definedName name="XDO_?REMARKS?594?">#REF!</definedName>
    <definedName name="XDO_?REMARKS?595?">#REF!</definedName>
    <definedName name="XDO_?REMARKS?596?">#REF!</definedName>
    <definedName name="XDO_?REMARKS?597?">#REF!</definedName>
    <definedName name="XDO_?REMARKS?6?">#REF!</definedName>
    <definedName name="XDO_?REMARKS?60?">SEHF!$K$10:$K$48</definedName>
    <definedName name="XDO_?REMARKS?61?">SEHF!$K$10:$K$85</definedName>
    <definedName name="XDO_?REMARKS?62?">SEHF!$K$10:$K$99</definedName>
    <definedName name="XDO_?REMARKS?63?">SEHF!$K$10:$K$106</definedName>
    <definedName name="XDO_?REMARKS?64?">SEHF!$K$10:$K$114</definedName>
    <definedName name="XDO_?REMARKS?65?">SEHF!$K$10:$K$122</definedName>
    <definedName name="XDO_?REMARKS?66?">SEHF!$K$10:$K$130</definedName>
    <definedName name="XDO_?REMARKS?67?">SEHF!$K$10:$K$145</definedName>
    <definedName name="XDO_?REMARKS?68?">SEHF!$K$10:$K$150</definedName>
    <definedName name="XDO_?REMARKS?69?">#REF!</definedName>
    <definedName name="XDO_?REMARKS?7?">#REF!</definedName>
    <definedName name="XDO_?REMARKS?70?">#REF!</definedName>
    <definedName name="XDO_?REMARKS?71?">#REF!</definedName>
    <definedName name="XDO_?REMARKS?72?">#REF!</definedName>
    <definedName name="XDO_?REMARKS?73?">#REF!</definedName>
    <definedName name="XDO_?REMARKS?74?">#REF!</definedName>
    <definedName name="XDO_?REMARKS?75?">#REF!</definedName>
    <definedName name="XDO_?REMARKS?76?">SMIF!$K$18:$K$34</definedName>
    <definedName name="XDO_?REMARKS?77?">SMIF!$K$18:$K$44</definedName>
    <definedName name="XDO_?REMARKS?78?">SMIF!$K$18:$K$65</definedName>
    <definedName name="XDO_?REMARKS?79?">SMIF!$K$18:$K$75</definedName>
    <definedName name="XDO_?REMARKS?8?">#REF!</definedName>
    <definedName name="XDO_?REMARKS?80?">SMIF!$K$18:$K$80</definedName>
    <definedName name="XDO_?REMARKS?81?">#REF!</definedName>
    <definedName name="XDO_?REMARKS?82?">#REF!</definedName>
    <definedName name="XDO_?REMARKS?83?">#REF!</definedName>
    <definedName name="XDO_?REMARKS?84?">#REF!</definedName>
    <definedName name="XDO_?REMARKS?85?">SCOF!$K$10:$K$51</definedName>
    <definedName name="XDO_?REMARKS?86?">SCOF!$K$10:$K$94</definedName>
    <definedName name="XDO_?REMARKS?87?">SCOF!$K$10:$K$99</definedName>
    <definedName name="XDO_?REMARKS?88?">STOF!$K$10:$K$25</definedName>
    <definedName name="XDO_?REMARKS?89?">STOF!$K$10:$K$30</definedName>
    <definedName name="XDO_?REMARKS?9?">#REF!</definedName>
    <definedName name="XDO_?REMARKS?90?">STOF!$K$10:$K$38</definedName>
    <definedName name="XDO_?REMARKS?91?">STOF!$K$10:$K$77</definedName>
    <definedName name="XDO_?REMARKS?92?">STOF!$K$10:$K$82</definedName>
    <definedName name="XDO_?REMARKS?93?">SHOF!$K$10:$K$30</definedName>
    <definedName name="XDO_?REMARKS?94?">SHOF!$K$10:$K$36</definedName>
    <definedName name="XDO_?REMARKS?95?">SHOF!$K$10:$K$43</definedName>
    <definedName name="XDO_?REMARKS?96?">SHOF!$K$10:$K$76</definedName>
    <definedName name="XDO_?REMARKS?97?">SHOF!$K$10:$K$81</definedName>
    <definedName name="XDO_?REMARKS?98?">SCF!$K$10:$K$97</definedName>
    <definedName name="XDO_?REMARKS?99?">SCF!$K$10:$K$104</definedName>
    <definedName name="XDO_?TDATE?">#REF!</definedName>
    <definedName name="XDO_?TITL?">#REF!</definedName>
    <definedName name="XDO_?TITL?1?">#REF!</definedName>
    <definedName name="XDO_?TITL?10?">#REF!</definedName>
    <definedName name="XDO_?TITL?100?">'SFMP- Series 49'!$A$16:$A$33</definedName>
    <definedName name="XDO_?TITL?101?">'SFMP- Series 50'!$A$16:$A$30</definedName>
    <definedName name="XDO_?TITL?102?">'SFMP- Series 51'!$A$16:$A$36</definedName>
    <definedName name="XDO_?TITL?103?">'SFMP- Series 52'!$A$16:$A$30</definedName>
    <definedName name="XDO_?TITL?104?">'SFMP- Series 53'!$A$16:$A$34</definedName>
    <definedName name="XDO_?TITL?105?">'SFMP- Series 54'!$A$16:$A$28</definedName>
    <definedName name="XDO_?TITL?106?">'SFMP- Series 55'!$A$16:$A$32</definedName>
    <definedName name="XDO_?TITL?107?">'SFMP- Series 56'!$A$16:$A$28</definedName>
    <definedName name="XDO_?TITL?108?">'SFMP- Series 57'!$A$16:$A$29</definedName>
    <definedName name="XDO_?TITL?109?">'SFMP- Series 58'!$A$16:$A$31</definedName>
    <definedName name="XDO_?TITL?11?">#REF!</definedName>
    <definedName name="XDO_?TITL?110?">SCPSE!$A$16:$A$44</definedName>
    <definedName name="XDO_?TITL?111?">'SFMP- Series 59'!$A$28:$A$40</definedName>
    <definedName name="XDO_?TITL?112?">'SFMP- Series 60'!$A$16:$A$30</definedName>
    <definedName name="XDO_?TITL?113?">SMCF!$A$8:$A$49</definedName>
    <definedName name="XDO_?TITL?114?">'SFMP- Series 61'!$A$16:$A$36</definedName>
    <definedName name="XDO_?TITL?115?">'SFMP- Series 66'!$A$16:$A$34</definedName>
    <definedName name="XDO_?TITL?116?">'SFMP- Series 67'!$A$16:$A$34</definedName>
    <definedName name="XDO_?TITL?117?">'SFMP- Series 64'!$A$16:$A$24</definedName>
    <definedName name="XDO_?TITL?118?">'SFMP- Series 68'!$A$16:$A$24</definedName>
    <definedName name="XDO_?TITL?119?">SNM150IF!$A$8:$A$159</definedName>
    <definedName name="XDO_?TITL?12?">#REF!</definedName>
    <definedName name="XDO_?TITL?120?">SNS250IF!$A$8:$A$259</definedName>
    <definedName name="XDO_?TITL?121?">'SCIGI-JUN 2036'!$A$16:$A$26</definedName>
    <definedName name="XDO_?TITL?122?">'SCIGI-APR 2029'!$A$16:$A$24</definedName>
    <definedName name="XDO_?TITL?123?">'SCISI-SEP 2027'!$A$16:$A$24</definedName>
    <definedName name="XDO_?TITL?124?">'SFMP- Series 72'!$A$28:$A$41</definedName>
    <definedName name="XDO_?TITL?125?">'SFMP- Series 73'!$A$28:$A$41</definedName>
    <definedName name="XDO_?TITL?126?">SLDF!$A$16:$A$30</definedName>
    <definedName name="XDO_?TITL?127?">'SFMP- Series 74'!$A$16:$A$33</definedName>
    <definedName name="XDO_?TITL?128?">'SFMP- Series 76'!$A$16:$A$20</definedName>
    <definedName name="XDO_?TITL?129?">'SFMP- Series 78'!$A$16:$A$21</definedName>
    <definedName name="XDO_?TITL?13?">SLMF!$A$8:$A$84</definedName>
    <definedName name="XDO_?TITL?130?">SDYF!$A$8:$A$44</definedName>
    <definedName name="XDO_?TITL?131?">'SFMP- Series 79'!$A$16:$A$21</definedName>
    <definedName name="XDO_?TITL?132?">'SFMP- Series 80'!$A$16:$A$18</definedName>
    <definedName name="XDO_?TITL?133?">'SFMP- Series 81'!$A$16:$A$25</definedName>
    <definedName name="XDO_?TITL?134?">'SBI-BSE-SENSEX-IF'!$A$8:$A$39</definedName>
    <definedName name="XDO_?TITL?135?">'SBI Nifty 1 D Rate ETF'!$A$40:$A$52</definedName>
    <definedName name="XDO_?TITL?136?">'SFMP- Series 91'!$A$28:$A$35</definedName>
    <definedName name="XDO_?TITL?137?">SN50EWIF!$A$8:$A$59</definedName>
    <definedName name="XDO_?TITL?138?">'SFMP- Series 92'!$A$28:$A$35</definedName>
    <definedName name="XDO_?TITL?139?">'SBI Energy Opportunities Fund'!$A$8:$A$23</definedName>
    <definedName name="XDO_?TITL?14?">SLTEF!$A$8:$A$75</definedName>
    <definedName name="XDO_?TITL?140?">SBIRIOS!$A$8:$A$51</definedName>
    <definedName name="XDO_?TITL?141?">#REF!</definedName>
    <definedName name="XDO_?TITL?142?">#REF!</definedName>
    <definedName name="XDO_?TITL?143?">#REF!</definedName>
    <definedName name="XDO_?TITL?144?">#REF!</definedName>
    <definedName name="XDO_?TITL?15?">#REF!</definedName>
    <definedName name="XDO_?TITL?16?">#REF!</definedName>
    <definedName name="XDO_?TITL?17?">SMGLF!$A$8:$A$30</definedName>
    <definedName name="XDO_?TITL?18?">#REF!</definedName>
    <definedName name="XDO_?TITL?19?">#REF!</definedName>
    <definedName name="XDO_?TITL?2?">#REF!</definedName>
    <definedName name="XDO_?TITL?20?">SEHF!$A$8:$A$37</definedName>
    <definedName name="XDO_?TITL?21?">#REF!</definedName>
    <definedName name="XDO_?TITL?22?">#REF!</definedName>
    <definedName name="XDO_?TITL?23?">#REF!</definedName>
    <definedName name="XDO_?TITL?24?">SMIF!$A$16:$A$34</definedName>
    <definedName name="XDO_?TITL?25?">#REF!</definedName>
    <definedName name="XDO_?TITL?26?">#REF!</definedName>
    <definedName name="XDO_?TITL?27?">SCOF!$A$8:$A$51</definedName>
    <definedName name="XDO_?TITL?28?">STOF!$A$8:$A$25</definedName>
    <definedName name="XDO_?TITL?29?">SHOF!$A$8:$A$30</definedName>
    <definedName name="XDO_?TITL?3?">#REF!</definedName>
    <definedName name="XDO_?TITL?30?">SCF!$A$8:$A$97</definedName>
    <definedName name="XDO_?TITL?31?">SNIF!$A$8:$A$59</definedName>
    <definedName name="XDO_?TITL?32?">'SMCBF-SP'!$A$8:$A$33</definedName>
    <definedName name="XDO_?TITL?33?">SOF!$A$28:$A$35</definedName>
    <definedName name="XDO_?TITL?34?">SMMDF!$A$16:$A$53</definedName>
    <definedName name="XDO_?TITL?35?">SLF!$A$16:$A$18</definedName>
    <definedName name="XDO_?TITL?36?">SDBF!$A$16:$A$23</definedName>
    <definedName name="XDO_?TITL?37?">SSF!$A$16:$A$24</definedName>
    <definedName name="XDO_?TITL?38?">SCRF!$A$8:$A$16</definedName>
    <definedName name="XDO_?TITL?39?">SFEF!$A$8:$A$30</definedName>
    <definedName name="XDO_?TITL?4?">#REF!</definedName>
    <definedName name="XDO_?TITL?40?">SCHF!$A$8:$A$52</definedName>
    <definedName name="XDO_?TITL?41?">SMUSD!$A$16:$A$46</definedName>
    <definedName name="XDO_?TITL?42?">SMIDCAP!$A$8:$A$81</definedName>
    <definedName name="XDO_?TITL?43?">SMCMF!$A$16:$A$26</definedName>
    <definedName name="XDO_?TITL?44?">SMCOMMA!$A$8:$A$29</definedName>
    <definedName name="XDO_?TITL?45?">SMGF!$A$16:$A$31</definedName>
    <definedName name="XDO_?TITL?46?">SFLEXI!$A$8:$A$84</definedName>
    <definedName name="XDO_?TITL?47?">SMAAF!$A$8:$A$59</definedName>
    <definedName name="XDO_?TITL?48?">SBLUECHIP!$A$8:$A$58</definedName>
    <definedName name="XDO_?TITL?49?">SAOF!$A$8:$A$182</definedName>
    <definedName name="XDO_?TITL?5?">#REF!</definedName>
    <definedName name="XDO_?TITL?50?">SIF!$A$8:$A$49</definedName>
    <definedName name="XDO_?TITL?51?">SMLDF!$A$16:$A$63</definedName>
    <definedName name="XDO_?TITL?52?">SSTDF!$A$16:$A$82</definedName>
    <definedName name="XDO_?TITL?53?">SETFGOLD!$A$40:$A$46</definedName>
    <definedName name="XDO_?TITL?54?">SPSU!$A$8:$A$33</definedName>
    <definedName name="XDO_?TITL?55?">SGF!$A$40:$A$42</definedName>
    <definedName name="XDO_?TITL?56?">SBISENSEX!$A$8:$A$39</definedName>
    <definedName name="XDO_?TITL?57?">SSCF!$A$8:$A$64</definedName>
    <definedName name="XDO_?TITL?58?">SBPF!$A$16:$A$62</definedName>
    <definedName name="XDO_?TITL?59?">'STAF-III'!$A$8:$A$21</definedName>
    <definedName name="XDO_?TITL?6?">SMEEF!$A$8:$A$44</definedName>
    <definedName name="XDO_?TITL?60?">'SLTAF-I'!$A$8:$A$33</definedName>
    <definedName name="XDO_?TITL?61?">'SLTAF-II'!$A$8:$A$33</definedName>
    <definedName name="XDO_?TITL?62?">SBFS!$A$8:$A$35</definedName>
    <definedName name="XDO_?TITL?63?">SETFNN50!$A$8:$A$59</definedName>
    <definedName name="XDO_?TITL?64?">SETFNIFBK!$A$8:$A$21</definedName>
    <definedName name="XDO_?TITL?65?">SETFBSE100!$A$8:$A$110</definedName>
    <definedName name="XDO_?TITL?66?">SESF!$A$8:$A$105</definedName>
    <definedName name="XDO_?TITL?67?">SETFNIF50!$A$8:$A$59</definedName>
    <definedName name="XDO_?TITL?68?">'SLTAF-III'!$A$8:$A$34</definedName>
    <definedName name="XDO_?TITL?69?">SETF10GILT!$A$16:$A$24</definedName>
    <definedName name="XDO_?TITL?7?">#REF!</definedName>
    <definedName name="XDO_?TITL?70?">'SLTAF-IV'!$A$8:$A$33</definedName>
    <definedName name="XDO_?TITL?71?">'SLTAF-V'!$A$8:$A$28</definedName>
    <definedName name="XDO_?TITL?72?">'SLTAF-VI'!$A$8:$A$53</definedName>
    <definedName name="XDO_?TITL?73?">SETFSN50!$A$8:$A$59</definedName>
    <definedName name="XDO_?TITL?74?">SBIETFQLTY!$A$8:$A$39</definedName>
    <definedName name="XDO_?TITL?75?">SCBF!$A$16:$A$102</definedName>
    <definedName name="XDO_?TITL?76?">SEMVF!$A$8:$A$59</definedName>
    <definedName name="XDO_?TITL?77?">'SFMP- Series 1'!$A$16:$A$31</definedName>
    <definedName name="XDO_?TITL?78?">'SFMP- Series 6'!$A$16:$A$29</definedName>
    <definedName name="XDO_?TITL?79?">'SFMP- Series 34'!$A$16:$A$26</definedName>
    <definedName name="XDO_?TITL?8?">#REF!</definedName>
    <definedName name="XDO_?TITL?80?">'SMCBF-IP'!$A$8:$A$39</definedName>
    <definedName name="XDO_?TITL?81?">SFRDF!$A$16:$A$27</definedName>
    <definedName name="XDO_?TITL?82?">SBIETFIT!$A$8:$A$19</definedName>
    <definedName name="XDO_?TITL?83?">SBIETFPB!$A$8:$A$19</definedName>
    <definedName name="XDO_?TITL?84?">'SRBF-AP'!$A$8:$A$49</definedName>
    <definedName name="XDO_?TITL?85?">'SRBF-AHP'!$A$8:$A$49</definedName>
    <definedName name="XDO_?TITL?86?">'SRBF-CHP'!$A$8:$A$48</definedName>
    <definedName name="XDO_?TITL?87?">'SRBF-CP'!$A$8:$A$48</definedName>
    <definedName name="XDO_?TITL?88?">'SIA-US EQUITY FOF'!$A$8:$A$14</definedName>
    <definedName name="XDO_?TITL?89?">'SFMP- Series 41'!$A$16:$A$19</definedName>
    <definedName name="XDO_?TITL?9?">#REF!</definedName>
    <definedName name="XDO_?TITL?90?">'SFMP- Series 42'!$A$16:$A$18</definedName>
    <definedName name="XDO_?TITL?91?">'SFMP- Series 43'!$A$16:$A$34</definedName>
    <definedName name="XDO_?TITL?92?">'SNN50'!$A$8:$A$59</definedName>
    <definedName name="XDO_?TITL?93?">'SFMP- Series 44'!$A$16:$A$31</definedName>
    <definedName name="XDO_?TITL?94?">'SFMP- Series 45'!$A$16:$A$33</definedName>
    <definedName name="XDO_?TITL?95?">SBIETFCON!$A$8:$A$39</definedName>
    <definedName name="XDO_?TITL?96?">'SFMP- Series 46'!$A$16:$A$29</definedName>
    <definedName name="XDO_?TITL?97?">'SFMP- Series 47'!$A$16:$A$27</definedName>
    <definedName name="XDO_?TITL?98?">'SFMP- Series 48'!$A$16:$A$28</definedName>
    <definedName name="XDO_?TITL?99?">SBAF!$A$8:$A$80</definedName>
    <definedName name="XDO_?YTM?">#REF!</definedName>
    <definedName name="XDO_?YTM?1?">#REF!</definedName>
    <definedName name="XDO_?YTM?10?">#REF!</definedName>
    <definedName name="XDO_?YTM?100?">SCF!$I$10:$I$108</definedName>
    <definedName name="XDO_?YTM?101?">SCF!$I$10:$I$132</definedName>
    <definedName name="XDO_?YTM?102?">SCF!$I$10:$I$151</definedName>
    <definedName name="XDO_?YTM?103?">SCF!$I$10:$I$156</definedName>
    <definedName name="XDO_?YTM?104?">SNIF!$I$10:$I$59</definedName>
    <definedName name="XDO_?YTM?105?">SNIF!$I$10:$I$102</definedName>
    <definedName name="XDO_?YTM?106?">SNIF!$I$10:$I$107</definedName>
    <definedName name="XDO_?YTM?107?">'SMCBF-SP'!$I$10:$I$33</definedName>
    <definedName name="XDO_?YTM?108?">'SMCBF-SP'!$I$10:$I$49</definedName>
    <definedName name="XDO_?YTM?109?">'SMCBF-SP'!$I$10:$I$60</definedName>
    <definedName name="XDO_?YTM?11?">SMEEF!$I$10:$I$44</definedName>
    <definedName name="XDO_?YTM?110?">'SMCBF-SP'!$I$10:$I$75</definedName>
    <definedName name="XDO_?YTM?111?">'SMCBF-SP'!$I$10:$I$90</definedName>
    <definedName name="XDO_?YTM?112?">'SMCBF-SP'!$I$10:$I$95</definedName>
    <definedName name="XDO_?YTM?113?">SOF!$I$34:$I$35</definedName>
    <definedName name="XDO_?YTM?114?">SOF!$I$34:$I$55</definedName>
    <definedName name="XDO_?YTM?115?">SOF!$I$34:$I$60</definedName>
    <definedName name="XDO_?YTM?116?">SMMDF!$I$18:$I$53</definedName>
    <definedName name="XDO_?YTM?117?">SMMDF!$I$18:$I$64</definedName>
    <definedName name="XDO_?YTM?118?">SMMDF!$I$18:$I$69</definedName>
    <definedName name="XDO_?YTM?119?">SMMDF!$I$18:$I$88</definedName>
    <definedName name="XDO_?YTM?12?">SMEEF!$I$10:$I$49</definedName>
    <definedName name="XDO_?YTM?120?">SMMDF!$I$18:$I$98</definedName>
    <definedName name="XDO_?YTM?121?">SMMDF!$I$18:$I$103</definedName>
    <definedName name="XDO_?YTM?122?">SLF!$I$18</definedName>
    <definedName name="XDO_?YTM?123?">SLF!$I$18:$I$26</definedName>
    <definedName name="XDO_?YTM?124?">SLF!$I$18:$I$31</definedName>
    <definedName name="XDO_?YTM?125?">SLF!$I$18:$I$88</definedName>
    <definedName name="XDO_?YTM?126?">SLF!$I$18:$I$127</definedName>
    <definedName name="XDO_?YTM?127?">SLF!$I$18:$I$147</definedName>
    <definedName name="XDO_?YTM?128?">SLF!$I$18:$I$158</definedName>
    <definedName name="XDO_?YTM?129?">SLF!$I$18:$I$168</definedName>
    <definedName name="XDO_?YTM?13?">SMEEF!$I$10:$I$53</definedName>
    <definedName name="XDO_?YTM?130?">SLF!$I$18:$I$173</definedName>
    <definedName name="XDO_?YTM?131?">SDBF!$I$18:$I$23</definedName>
    <definedName name="XDO_?YTM?132?">SDBF!$I$18:$I$33</definedName>
    <definedName name="XDO_?YTM?133?">SDBF!$I$18:$I$37</definedName>
    <definedName name="XDO_?YTM?134?">SDBF!$I$18:$I$56</definedName>
    <definedName name="XDO_?YTM?135?">SDBF!$I$18:$I$66</definedName>
    <definedName name="XDO_?YTM?136?">SDBF!$I$18:$I$71</definedName>
    <definedName name="XDO_?YTM?137?">SSF!$I$24</definedName>
    <definedName name="XDO_?YTM?138?">SSF!$I$24:$I$32</definedName>
    <definedName name="XDO_?YTM?139?">SSF!$I$24:$I$61</definedName>
    <definedName name="XDO_?YTM?14?">SMEEF!$I$10:$I$92</definedName>
    <definedName name="XDO_?YTM?140?">SSF!$I$24:$I$97</definedName>
    <definedName name="XDO_?YTM?141?">SSF!$I$24:$I$103</definedName>
    <definedName name="XDO_?YTM?142?">SSF!$I$24:$I$111</definedName>
    <definedName name="XDO_?YTM?143?">SSF!$I$24:$I$118</definedName>
    <definedName name="XDO_?YTM?144?">SSF!$I$24:$I$128</definedName>
    <definedName name="XDO_?YTM?145?">SSF!$I$24:$I$133</definedName>
    <definedName name="XDO_?YTM?146?">SCRF!$I$16</definedName>
    <definedName name="XDO_?YTM?147?">SCRF!$I$16:$I$59</definedName>
    <definedName name="XDO_?YTM?148?">SCRF!$I$16:$I$69</definedName>
    <definedName name="XDO_?YTM?149?">SCRF!$I$16:$I$77</definedName>
    <definedName name="XDO_?YTM?15?">SMEEF!$I$10:$I$97</definedName>
    <definedName name="XDO_?YTM?150?">SCRF!$I$16:$I$92</definedName>
    <definedName name="XDO_?YTM?151?">SCRF!$I$16:$I$102</definedName>
    <definedName name="XDO_?YTM?152?">SCRF!$I$16:$I$107</definedName>
    <definedName name="XDO_?YTM?153?">SFEF!$I$10:$I$30</definedName>
    <definedName name="XDO_?YTM?154?">SFEF!$I$10:$I$36</definedName>
    <definedName name="XDO_?YTM?155?">SFEF!$I$10:$I$39</definedName>
    <definedName name="XDO_?YTM?156?">SFEF!$I$10:$I$58</definedName>
    <definedName name="XDO_?YTM?157?">SFEF!$I$10:$I$77</definedName>
    <definedName name="XDO_?YTM?158?">SFEF!$I$10:$I$82</definedName>
    <definedName name="XDO_?YTM?159?">SCHF!$I$10:$I$52</definedName>
    <definedName name="XDO_?YTM?16?">#REF!</definedName>
    <definedName name="XDO_?YTM?160?">SCHF!$I$10:$I$60</definedName>
    <definedName name="XDO_?YTM?161?">SCHF!$I$10:$I$108</definedName>
    <definedName name="XDO_?YTM?162?">SCHF!$I$10:$I$120</definedName>
    <definedName name="XDO_?YTM?163?">SCHF!$I$10:$I$130</definedName>
    <definedName name="XDO_?YTM?164?">SCHF!$I$10:$I$149</definedName>
    <definedName name="XDO_?YTM?165?">SCHF!$I$10:$I$159</definedName>
    <definedName name="XDO_?YTM?166?">SCHF!$I$10:$I$164</definedName>
    <definedName name="XDO_?YTM?167?">SMUSD!$I$18:$I$46</definedName>
    <definedName name="XDO_?YTM?168?">SMUSD!$I$18:$I$58</definedName>
    <definedName name="XDO_?YTM?169?">SMUSD!$I$18:$I$72</definedName>
    <definedName name="XDO_?YTM?17?">#REF!</definedName>
    <definedName name="XDO_?YTM?170?">SMUSD!$I$18:$I$98</definedName>
    <definedName name="XDO_?YTM?171?">SMUSD!$I$18:$I$105</definedName>
    <definedName name="XDO_?YTM?172?">SMUSD!$I$18:$I$116</definedName>
    <definedName name="XDO_?YTM?173?">SMUSD!$I$18:$I$126</definedName>
    <definedName name="XDO_?YTM?174?">SMUSD!$I$18:$I$131</definedName>
    <definedName name="XDO_?YTM?175?">SMIDCAP!$I$10:$I$81</definedName>
    <definedName name="XDO_?YTM?176?">SMIDCAP!$I$10:$I$106</definedName>
    <definedName name="XDO_?YTM?177?">SMIDCAP!$I$10:$I$126</definedName>
    <definedName name="XDO_?YTM?178?">SMIDCAP!$I$10:$I$131</definedName>
    <definedName name="XDO_?YTM?179?">SMCMF!$I$24:$I$26</definedName>
    <definedName name="XDO_?YTM?18?">#REF!</definedName>
    <definedName name="XDO_?YTM?180?">SMCMF!$I$24:$I$55</definedName>
    <definedName name="XDO_?YTM?181?">SMCMF!$I$24:$I$60</definedName>
    <definedName name="XDO_?YTM?182?">SMCOMMA!$I$10:$I$29</definedName>
    <definedName name="XDO_?YTM?183?">SMCOMMA!$I$10:$I$72</definedName>
    <definedName name="XDO_?YTM?184?">SMCOMMA!$I$10:$I$77</definedName>
    <definedName name="XDO_?YTM?185?">SMGF!$I$24:$I$31</definedName>
    <definedName name="XDO_?YTM?186?">SMGF!$I$24:$I$35</definedName>
    <definedName name="XDO_?YTM?187?">SMGF!$I$24:$I$62</definedName>
    <definedName name="XDO_?YTM?188?">SMGF!$I$24:$I$67</definedName>
    <definedName name="XDO_?YTM?189?">SFLEXI!$I$10:$I$84</definedName>
    <definedName name="XDO_?YTM?19?">#REF!</definedName>
    <definedName name="XDO_?YTM?190?">SFLEXI!$I$10:$I$92</definedName>
    <definedName name="XDO_?YTM?191?">SFLEXI!$I$10:$I$113</definedName>
    <definedName name="XDO_?YTM?192?">SFLEXI!$I$10:$I$132</definedName>
    <definedName name="XDO_?YTM?193?">SFLEXI!$I$10:$I$137</definedName>
    <definedName name="XDO_?YTM?194?">SMAAF!$I$10:$I$59</definedName>
    <definedName name="XDO_?YTM?195?">SMAAF!$I$10:$I$71</definedName>
    <definedName name="XDO_?YTM?196?">SMAAF!$I$10:$I$67</definedName>
    <definedName name="XDO_?YTM?197?">SMAAF!$I$10:$I$100</definedName>
    <definedName name="XDO_?YTM?198?">SMAAF!$I$10:$I$113</definedName>
    <definedName name="XDO_?YTM?199?">SMAAF!$I$10:$I$118</definedName>
    <definedName name="XDO_?YTM?2?">#REF!</definedName>
    <definedName name="XDO_?YTM?20?">#REF!</definedName>
    <definedName name="XDO_?YTM?200?">SMAAF!$I$10:$I$126</definedName>
    <definedName name="XDO_?YTM?201?">SMAAF!$I$10:$I$139</definedName>
    <definedName name="XDO_?YTM?202?">SMAAF!$I$10:$I$151</definedName>
    <definedName name="XDO_?YTM?203?">SMAAF!$I$10:$I$156</definedName>
    <definedName name="XDO_?YTM?204?">SBLUECHIP!$I$10:$I$58</definedName>
    <definedName name="XDO_?YTM?205?">SBLUECHIP!$I$10:$I$84</definedName>
    <definedName name="XDO_?YTM?206?">SBLUECHIP!$I$10:$I$104</definedName>
    <definedName name="XDO_?YTM?207?">SBLUECHIP!$I$10:$I$109</definedName>
    <definedName name="XDO_?YTM?208?">SAOF!$I$10:$I$182</definedName>
    <definedName name="XDO_?YTM?209?">SAOF!$I$10:$I$191</definedName>
    <definedName name="XDO_?YTM?21?">#REF!</definedName>
    <definedName name="XDO_?YTM?210?">SAOF!$I$10:$I$211</definedName>
    <definedName name="XDO_?YTM?211?">SAOF!$I$10:$I$215</definedName>
    <definedName name="XDO_?YTM?212?">SAOF!$I$10:$I$222</definedName>
    <definedName name="XDO_?YTM?213?">SAOF!$I$10:$I$232</definedName>
    <definedName name="XDO_?YTM?214?">SAOF!$I$10:$I$244</definedName>
    <definedName name="XDO_?YTM?215?">SAOF!$I$10:$I$249</definedName>
    <definedName name="XDO_?YTM?216?">SIF!$I$10:$I$49</definedName>
    <definedName name="XDO_?YTM?217?">SIF!$I$10:$I$57</definedName>
    <definedName name="XDO_?YTM?218?">SIF!$I$10:$I$96</definedName>
    <definedName name="XDO_?YTM?219?">SIF!$I$10:$I$101</definedName>
    <definedName name="XDO_?YTM?22?">#REF!</definedName>
    <definedName name="XDO_?YTM?220?">SMLDF!$I$18:$I$63</definedName>
    <definedName name="XDO_?YTM?221?">SMLDF!$I$18:$I$75</definedName>
    <definedName name="XDO_?YTM?222?">SMLDF!$I$18:$I$80</definedName>
    <definedName name="XDO_?YTM?223?">SMLDF!$I$18:$I$91</definedName>
    <definedName name="XDO_?YTM?224?">SMLDF!$I$18:$I$104</definedName>
    <definedName name="XDO_?YTM?225?">SMLDF!$I$18:$I$114</definedName>
    <definedName name="XDO_?YTM?226?">SMLDF!$I$18:$I$121</definedName>
    <definedName name="XDO_?YTM?227?">SMLDF!$I$18:$I$131</definedName>
    <definedName name="XDO_?YTM?228?">SMLDF!$I$18:$I$136</definedName>
    <definedName name="XDO_?YTM?229?">SSTDF!$I$18:$I$82</definedName>
    <definedName name="XDO_?YTM?23?">#REF!</definedName>
    <definedName name="XDO_?YTM?230?">SSTDF!$I$18:$I$96</definedName>
    <definedName name="XDO_?YTM?231?">SSTDF!$I$18:$I$100</definedName>
    <definedName name="XDO_?YTM?232?">SSTDF!$I$18:$I$113</definedName>
    <definedName name="XDO_?YTM?233?">SSTDF!$I$18:$I$120</definedName>
    <definedName name="XDO_?YTM?234?">SSTDF!$I$18:$I$130</definedName>
    <definedName name="XDO_?YTM?235?">SSTDF!$I$18:$I$135</definedName>
    <definedName name="XDO_?YTM?236?">SETFGOLD!$I$46</definedName>
    <definedName name="XDO_?YTM?237?">SETFGOLD!$I$46:$I$54</definedName>
    <definedName name="XDO_?YTM?238?">SETFGOLD!$I$46:$I$59</definedName>
    <definedName name="XDO_?YTM?239?">SPSU!$I$10:$I$33</definedName>
    <definedName name="XDO_?YTM?24?">#REF!</definedName>
    <definedName name="XDO_?YTM?240?">SPSU!$I$10:$I$76</definedName>
    <definedName name="XDO_?YTM?241?">SPSU!$I$10:$I$81</definedName>
    <definedName name="XDO_?YTM?242?">SGF!$I$42</definedName>
    <definedName name="XDO_?YTM?243?">SGF!$I$42:$I$54</definedName>
    <definedName name="XDO_?YTM?244?">SGF!$I$42:$I$59</definedName>
    <definedName name="XDO_?YTM?245?">SBISENSEX!$I$10:$I$39</definedName>
    <definedName name="XDO_?YTM?246?">SBISENSEX!$I$10:$I$82</definedName>
    <definedName name="XDO_?YTM?247?">SBISENSEX!$I$10:$I$87</definedName>
    <definedName name="XDO_?YTM?248?">SSCF!$I$10:$I$64</definedName>
    <definedName name="XDO_?YTM?249?">SSCF!$I$10:$I$75</definedName>
    <definedName name="XDO_?YTM?25?">#REF!</definedName>
    <definedName name="XDO_?YTM?250?">SSCF!$I$10:$I$108</definedName>
    <definedName name="XDO_?YTM?251?">SSCF!$I$10:$I$113</definedName>
    <definedName name="XDO_?YTM?252?">SBPF!$I$18:$I$62</definedName>
    <definedName name="XDO_?YTM?253?">SBPF!$I$18:$I$73</definedName>
    <definedName name="XDO_?YTM?254?">SBPF!$I$18:$I$77</definedName>
    <definedName name="XDO_?YTM?255?">SBPF!$I$18:$I$96</definedName>
    <definedName name="XDO_?YTM?256?">SBPF!$I$18:$I$106</definedName>
    <definedName name="XDO_?YTM?257?">SBPF!$I$18:$I$111</definedName>
    <definedName name="XDO_?YTM?258?">'STAF-III'!$I$10:$I$21</definedName>
    <definedName name="XDO_?YTM?259?">'STAF-III'!$I$10:$I$64</definedName>
    <definedName name="XDO_?YTM?26?">#REF!</definedName>
    <definedName name="XDO_?YTM?260?">'STAF-III'!$I$10:$I$69</definedName>
    <definedName name="XDO_?YTM?261?">'SLTAF-I'!$I$10:$I$33</definedName>
    <definedName name="XDO_?YTM?262?">'SLTAF-I'!$I$10:$I$76</definedName>
    <definedName name="XDO_?YTM?263?">'SLTAF-I'!$I$10:$I$81</definedName>
    <definedName name="XDO_?YTM?264?">'SLTAF-II'!$I$10:$I$33</definedName>
    <definedName name="XDO_?YTM?265?">'SLTAF-II'!$I$10:$I$76</definedName>
    <definedName name="XDO_?YTM?266?">'SLTAF-II'!$I$10:$I$81</definedName>
    <definedName name="XDO_?YTM?267?">SBFS!$I$10:$I$35</definedName>
    <definedName name="XDO_?YTM?268?">SBFS!$I$10:$I$78</definedName>
    <definedName name="XDO_?YTM?269?">SBFS!$I$10:$I$83</definedName>
    <definedName name="XDO_?YTM?27?">#REF!</definedName>
    <definedName name="XDO_?YTM?270?">SETFNN50!$I$10:$I$59</definedName>
    <definedName name="XDO_?YTM?271?">SETFNN50!$I$10:$I$102</definedName>
    <definedName name="XDO_?YTM?272?">SETFNN50!$I$10:$I$107</definedName>
    <definedName name="XDO_?YTM?273?">SETFNIFBK!$I$10:$I$21</definedName>
    <definedName name="XDO_?YTM?274?">SETFNIFBK!$I$10:$I$64</definedName>
    <definedName name="XDO_?YTM?275?">SETFNIFBK!$I$10:$I$69</definedName>
    <definedName name="XDO_?YTM?276?">SETFBSE100!$I$10:$I$110</definedName>
    <definedName name="XDO_?YTM?277?">SETFBSE100!$I$10:$I$153</definedName>
    <definedName name="XDO_?YTM?278?">SETFBSE100!$I$10:$I$158</definedName>
    <definedName name="XDO_?YTM?279?">SESF!$I$10:$I$105</definedName>
    <definedName name="XDO_?YTM?28?">#REF!</definedName>
    <definedName name="XDO_?YTM?280?">SESF!$I$10:$I$117</definedName>
    <definedName name="XDO_?YTM?281?">SESF!$I$10:$I$113</definedName>
    <definedName name="XDO_?YTM?282?">SESF!$I$10:$I$141</definedName>
    <definedName name="XDO_?YTM?283?">SESF!$I$10:$I$151</definedName>
    <definedName name="XDO_?YTM?284?">SESF!$I$10:$I$161</definedName>
    <definedName name="XDO_?YTM?285?">SESF!$I$10:$I$168</definedName>
    <definedName name="XDO_?YTM?286?">SESF!$I$10:$I$187</definedName>
    <definedName name="XDO_?YTM?287?">SESF!$I$10:$I$192</definedName>
    <definedName name="XDO_?YTM?288?">SETFNIF50!$I$10:$I$59</definedName>
    <definedName name="XDO_?YTM?289?">SETFNIF50!$I$10:$I$102</definedName>
    <definedName name="XDO_?YTM?29?">#REF!</definedName>
    <definedName name="XDO_?YTM?290?">SETFNIF50!$I$10:$I$107</definedName>
    <definedName name="XDO_?YTM?291?">'SLTAF-III'!$I$10:$I$34</definedName>
    <definedName name="XDO_?YTM?292?">'SLTAF-III'!$I$10:$I$77</definedName>
    <definedName name="XDO_?YTM?293?">'SLTAF-III'!$I$10:$I$82</definedName>
    <definedName name="XDO_?YTM?294?">SETF10GILT!$I$24</definedName>
    <definedName name="XDO_?YTM?295?">SETF10GILT!$I$24:$I$53</definedName>
    <definedName name="XDO_?YTM?296?">SETF10GILT!$I$24:$I$58</definedName>
    <definedName name="XDO_?YTM?297?">'SLTAF-IV'!$I$10:$I$33</definedName>
    <definedName name="XDO_?YTM?298?">'SLTAF-IV'!$I$10:$I$44</definedName>
    <definedName name="XDO_?YTM?299?">'SLTAF-IV'!$I$10:$I$77</definedName>
    <definedName name="XDO_?YTM?3?">#REF!</definedName>
    <definedName name="XDO_?YTM?30?">#REF!</definedName>
    <definedName name="XDO_?YTM?300?">'SLTAF-IV'!$I$10:$I$82</definedName>
    <definedName name="XDO_?YTM?301?">'SLTAF-V'!$I$10:$I$28</definedName>
    <definedName name="XDO_?YTM?302?">'SLTAF-V'!$I$10:$I$71</definedName>
    <definedName name="XDO_?YTM?303?">'SLTAF-V'!$I$10:$I$76</definedName>
    <definedName name="XDO_?YTM?304?">'SLTAF-VI'!$I$10:$I$53</definedName>
    <definedName name="XDO_?YTM?305?">'SLTAF-VI'!$I$10:$I$96</definedName>
    <definedName name="XDO_?YTM?306?">'SLTAF-VI'!$I$10:$I$101</definedName>
    <definedName name="XDO_?YTM?307?">SETFSN50!$I$10:$I$59</definedName>
    <definedName name="XDO_?YTM?308?">SETFSN50!$I$10:$I$102</definedName>
    <definedName name="XDO_?YTM?309?">SETFSN50!$I$10:$I$107</definedName>
    <definedName name="XDO_?YTM?31?">#REF!</definedName>
    <definedName name="XDO_?YTM?310?">SBIETFQLTY!$I$10:$I$39</definedName>
    <definedName name="XDO_?YTM?311?">SBIETFQLTY!$I$10:$I$82</definedName>
    <definedName name="XDO_?YTM?312?">SBIETFQLTY!$I$10:$I$87</definedName>
    <definedName name="XDO_?YTM?313?">SCBF!$I$18:$I$102</definedName>
    <definedName name="XDO_?YTM?314?">SCBF!$I$18:$I$116</definedName>
    <definedName name="XDO_?YTM?315?">SCBF!$I$18:$I$121</definedName>
    <definedName name="XDO_?YTM?316?">SCBF!$I$18:$I$140</definedName>
    <definedName name="XDO_?YTM?317?">SCBF!$I$18:$I$150</definedName>
    <definedName name="XDO_?YTM?318?">SCBF!$I$18:$I$155</definedName>
    <definedName name="XDO_?YTM?319?">SEMVF!$I$10:$I$59</definedName>
    <definedName name="XDO_?YTM?32?">#REF!</definedName>
    <definedName name="XDO_?YTM?320?">SEMVF!$I$10:$I$102</definedName>
    <definedName name="XDO_?YTM?321?">SEMVF!$I$10:$I$107</definedName>
    <definedName name="XDO_?YTM?322?">'SFMP- Series 1'!$I$26:$I$31</definedName>
    <definedName name="XDO_?YTM?323?">'SFMP- Series 1'!$I$26:$I$49</definedName>
    <definedName name="XDO_?YTM?324?">'SFMP- Series 1'!$I$26:$I$64</definedName>
    <definedName name="XDO_?YTM?325?">'SFMP- Series 1'!$I$26:$I$69</definedName>
    <definedName name="XDO_?YTM?326?">'SFMP- Series 6'!$I$26:$I$29</definedName>
    <definedName name="XDO_?YTM?327?">'SFMP- Series 6'!$I$26:$I$47</definedName>
    <definedName name="XDO_?YTM?328?">'SFMP- Series 6'!$I$26:$I$62</definedName>
    <definedName name="XDO_?YTM?329?">'SFMP- Series 6'!$I$26:$I$67</definedName>
    <definedName name="XDO_?YTM?33?">SLMF!$I$10:$I$84</definedName>
    <definedName name="XDO_?YTM?330?">'SFMP- Series 34'!$I$26</definedName>
    <definedName name="XDO_?YTM?331?">'SFMP- Series 34'!$I$26:$I$41</definedName>
    <definedName name="XDO_?YTM?332?">'SFMP- Series 34'!$I$26:$I$56</definedName>
    <definedName name="XDO_?YTM?333?">'SFMP- Series 34'!$I$26:$I$61</definedName>
    <definedName name="XDO_?YTM?334?">'SMCBF-IP'!$I$10:$I$39</definedName>
    <definedName name="XDO_?YTM?335?">'SMCBF-IP'!$I$10:$I$47</definedName>
    <definedName name="XDO_?YTM?336?">'SMCBF-IP'!$I$10:$I$49</definedName>
    <definedName name="XDO_?YTM?337?">'SMCBF-IP'!$I$10:$I$51</definedName>
    <definedName name="XDO_?YTM?338?">'SMCBF-IP'!$I$10:$I$62</definedName>
    <definedName name="XDO_?YTM?339?">'SMCBF-IP'!$I$10:$I$91</definedName>
    <definedName name="XDO_?YTM?34?">SLMF!$I$10:$I$90</definedName>
    <definedName name="XDO_?YTM?340?">'SMCBF-IP'!$I$10:$I$96</definedName>
    <definedName name="XDO_?YTM?341?">SFRDF!$I$18:$I$27</definedName>
    <definedName name="XDO_?YTM?342?">SFRDF!$I$18:$I$38</definedName>
    <definedName name="XDO_?YTM?343?">SFRDF!$I$18:$I$42</definedName>
    <definedName name="XDO_?YTM?344?">SFRDF!$I$18:$I$61</definedName>
    <definedName name="XDO_?YTM?345?">SFRDF!$I$18:$I$71</definedName>
    <definedName name="XDO_?YTM?346?">SFRDF!$I$18:$I$76</definedName>
    <definedName name="XDO_?YTM?347?">SBIETFIT!$I$10:$I$19</definedName>
    <definedName name="XDO_?YTM?348?">SBIETFIT!$I$10:$I$62</definedName>
    <definedName name="XDO_?YTM?349?">SBIETFIT!$I$10:$I$67</definedName>
    <definedName name="XDO_?YTM?35?">SLMF!$I$10:$I$94</definedName>
    <definedName name="XDO_?YTM?350?">SBIETFPB!$I$10:$I$19</definedName>
    <definedName name="XDO_?YTM?351?">SBIETFPB!$I$10:$I$62</definedName>
    <definedName name="XDO_?YTM?352?">SBIETFPB!$I$10:$I$67</definedName>
    <definedName name="XDO_?YTM?353?">'SRBF-AP'!$I$10:$I$49</definedName>
    <definedName name="XDO_?YTM?354?">'SRBF-AP'!$I$10:$I$65</definedName>
    <definedName name="XDO_?YTM?355?">'SRBF-AP'!$I$10:$I$70</definedName>
    <definedName name="XDO_?YTM?356?">'SRBF-AP'!$I$10:$I$77</definedName>
    <definedName name="XDO_?YTM?357?">'SRBF-AP'!$I$10:$I$98</definedName>
    <definedName name="XDO_?YTM?358?">'SRBF-AP'!$I$10:$I$103</definedName>
    <definedName name="XDO_?YTM?359?">'SRBF-AHP'!$I$10:$I$49</definedName>
    <definedName name="XDO_?YTM?36?">SLMF!$I$10:$I$134</definedName>
    <definedName name="XDO_?YTM?360?">'SRBF-AHP'!$I$10:$I$57</definedName>
    <definedName name="XDO_?YTM?361?">'SRBF-AHP'!$I$10:$I$62</definedName>
    <definedName name="XDO_?YTM?362?">'SRBF-AHP'!$I$10:$I$72</definedName>
    <definedName name="XDO_?YTM?363?">'SRBF-AHP'!$I$10:$I$78</definedName>
    <definedName name="XDO_?YTM?364?">'SRBF-AHP'!$I$10:$I$86</definedName>
    <definedName name="XDO_?YTM?365?">'SRBF-AHP'!$I$10:$I$107</definedName>
    <definedName name="XDO_?YTM?366?">'SRBF-AHP'!$I$10:$I$112</definedName>
    <definedName name="XDO_?YTM?367?">'SRBF-CHP'!$I$10:$I$48</definedName>
    <definedName name="XDO_?YTM?368?">'SRBF-CHP'!$I$10:$I$67</definedName>
    <definedName name="XDO_?YTM?369?">'SRBF-CHP'!$I$10:$I$76</definedName>
    <definedName name="XDO_?YTM?37?">SLMF!$I$10:$I$139</definedName>
    <definedName name="XDO_?YTM?370?">'SRBF-CHP'!$I$10:$I$105</definedName>
    <definedName name="XDO_?YTM?371?">'SRBF-CHP'!$I$10:$I$110</definedName>
    <definedName name="XDO_?YTM?372?">'SRBF-CP'!$I$10:$I$48</definedName>
    <definedName name="XDO_?YTM?373?">'SRBF-CP'!$I$10:$I$66</definedName>
    <definedName name="XDO_?YTM?374?">'SRBF-CP'!$I$10:$I$74</definedName>
    <definedName name="XDO_?YTM?375?">'SRBF-CP'!$I$10:$I$103</definedName>
    <definedName name="XDO_?YTM?376?">'SRBF-CP'!$I$10:$I$108</definedName>
    <definedName name="XDO_?YTM?377?">'SIA-US EQUITY FOF'!$I$14</definedName>
    <definedName name="XDO_?YTM?378?">'SIA-US EQUITY FOF'!$I$14:$I$53</definedName>
    <definedName name="XDO_?YTM?379?">'SIA-US EQUITY FOF'!$I$14:$I$58</definedName>
    <definedName name="XDO_?YTM?38?">SLTEF!$I$10:$I$75</definedName>
    <definedName name="XDO_?YTM?380?">'SFMP- Series 41'!$I$18:$I$19</definedName>
    <definedName name="XDO_?YTM?381?">'SFMP- Series 41'!$I$18:$I$27</definedName>
    <definedName name="XDO_?YTM?382?">'SFMP- Series 41'!$I$18:$I$34</definedName>
    <definedName name="XDO_?YTM?383?">'SFMP- Series 41'!$I$18:$I$53</definedName>
    <definedName name="XDO_?YTM?384?">'SFMP- Series 41'!$I$18:$I$68</definedName>
    <definedName name="XDO_?YTM?385?">'SFMP- Series 41'!$I$18:$I$73</definedName>
    <definedName name="XDO_?YTM?386?">'SFMP- Series 42'!$I$18</definedName>
    <definedName name="XDO_?YTM?387?">'SFMP- Series 42'!$I$18:$I$40</definedName>
    <definedName name="XDO_?YTM?388?">'SFMP- Series 42'!$I$18:$I$61</definedName>
    <definedName name="XDO_?YTM?389?">'SFMP- Series 42'!$I$18:$I$76</definedName>
    <definedName name="XDO_?YTM?39?">SLTEF!$I$10:$I$119</definedName>
    <definedName name="XDO_?YTM?390?">'SFMP- Series 42'!$I$18:$I$81</definedName>
    <definedName name="XDO_?YTM?391?">'SFMP- Series 43'!$I$26:$I$34</definedName>
    <definedName name="XDO_?YTM?392?">'SFMP- Series 43'!$I$26:$I$52</definedName>
    <definedName name="XDO_?YTM?393?">'SFMP- Series 43'!$I$26:$I$67</definedName>
    <definedName name="XDO_?YTM?394?">'SFMP- Series 43'!$I$26:$I$72</definedName>
    <definedName name="XDO_?YTM?395?">'SNN50'!$I$10:$I$59</definedName>
    <definedName name="XDO_?YTM?396?">'SNN50'!$I$10:$I$102</definedName>
    <definedName name="XDO_?YTM?397?">'SNN50'!$I$10:$I$107</definedName>
    <definedName name="XDO_?YTM?398?">'SFMP- Series 44'!$I$26:$I$31</definedName>
    <definedName name="XDO_?YTM?399?">'SFMP- Series 44'!$I$26:$I$52</definedName>
    <definedName name="XDO_?YTM?4?">#REF!</definedName>
    <definedName name="XDO_?YTM?40?">SLTEF!$I$10:$I$124</definedName>
    <definedName name="XDO_?YTM?400?">'SFMP- Series 44'!$I$26:$I$67</definedName>
    <definedName name="XDO_?YTM?401?">'SFMP- Series 44'!$I$26:$I$72</definedName>
    <definedName name="XDO_?YTM?402?">'SFMP- Series 45'!$I$26:$I$33</definedName>
    <definedName name="XDO_?YTM?403?">'SFMP- Series 45'!$I$26:$I$55</definedName>
    <definedName name="XDO_?YTM?404?">'SFMP- Series 45'!$I$26:$I$70</definedName>
    <definedName name="XDO_?YTM?405?">'SFMP- Series 45'!$I$26:$I$75</definedName>
    <definedName name="XDO_?YTM?406?">SBIETFCON!$I$10:$I$39</definedName>
    <definedName name="XDO_?YTM?407?">SBIETFCON!$I$10:$I$82</definedName>
    <definedName name="XDO_?YTM?408?">SBIETFCON!$I$10:$I$87</definedName>
    <definedName name="XDO_?YTM?409?">'SFMP- Series 46'!$I$26:$I$29</definedName>
    <definedName name="XDO_?YTM?41?">#REF!</definedName>
    <definedName name="XDO_?YTM?410?">'SFMP- Series 46'!$I$26:$I$47</definedName>
    <definedName name="XDO_?YTM?411?">'SFMP- Series 46'!$I$26:$I$62</definedName>
    <definedName name="XDO_?YTM?412?">'SFMP- Series 46'!$I$26:$I$67</definedName>
    <definedName name="XDO_?YTM?413?">'SFMP- Series 47'!$I$26:$I$27</definedName>
    <definedName name="XDO_?YTM?414?">'SFMP- Series 47'!$I$26:$I$46</definedName>
    <definedName name="XDO_?YTM?415?">'SFMP- Series 47'!$I$26:$I$61</definedName>
    <definedName name="XDO_?YTM?416?">'SFMP- Series 47'!$I$26:$I$66</definedName>
    <definedName name="XDO_?YTM?417?">'SFMP- Series 48'!$I$26:$I$28</definedName>
    <definedName name="XDO_?YTM?418?">'SFMP- Series 48'!$I$26:$I$45</definedName>
    <definedName name="XDO_?YTM?419?">'SFMP- Series 48'!$I$26:$I$60</definedName>
    <definedName name="XDO_?YTM?42?">#REF!</definedName>
    <definedName name="XDO_?YTM?420?">'SFMP- Series 48'!$I$26:$I$65</definedName>
    <definedName name="XDO_?YTM?421?">SBAF!$I$10:$I$80</definedName>
    <definedName name="XDO_?YTM?422?">SBAF!$I$10:$I$87</definedName>
    <definedName name="XDO_?YTM?423?">SBAF!$I$10:$I$95</definedName>
    <definedName name="XDO_?YTM?424?">SBAF!$I$10:$I$91</definedName>
    <definedName name="XDO_?YTM?425?">SBAF!$I$10:$I$122</definedName>
    <definedName name="XDO_?YTM?426?">SBAF!$I$10:$I$135</definedName>
    <definedName name="XDO_?YTM?427?">SBAF!$I$10:$I$141</definedName>
    <definedName name="XDO_?YTM?428?">SBAF!$I$10:$I$168</definedName>
    <definedName name="XDO_?YTM?429?">SBAF!$I$10:$I$173</definedName>
    <definedName name="XDO_?YTM?43?">#REF!</definedName>
    <definedName name="XDO_?YTM?430?">'SFMP- Series 49'!$I$26:$I$33</definedName>
    <definedName name="XDO_?YTM?431?">'SFMP- Series 49'!$I$26:$I$52</definedName>
    <definedName name="XDO_?YTM?432?">'SFMP- Series 49'!$I$26:$I$67</definedName>
    <definedName name="XDO_?YTM?433?">'SFMP- Series 49'!$I$26:$I$72</definedName>
    <definedName name="XDO_?YTM?434?">'SFMP- Series 50'!$I$26:$I$30</definedName>
    <definedName name="XDO_?YTM?435?">'SFMP- Series 50'!$I$26:$I$48</definedName>
    <definedName name="XDO_?YTM?436?">'SFMP- Series 50'!$I$26:$I$63</definedName>
    <definedName name="XDO_?YTM?437?">'SFMP- Series 50'!$I$26:$I$68</definedName>
    <definedName name="XDO_?YTM?438?">'SFMP- Series 51'!$I$26:$I$36</definedName>
    <definedName name="XDO_?YTM?439?">'SFMP- Series 51'!$I$26:$I$57</definedName>
    <definedName name="XDO_?YTM?44?">#REF!</definedName>
    <definedName name="XDO_?YTM?440?">'SFMP- Series 51'!$I$26:$I$72</definedName>
    <definedName name="XDO_?YTM?441?">'SFMP- Series 51'!$I$26:$I$77</definedName>
    <definedName name="XDO_?YTM?442?">'SFMP- Series 52'!$I$26:$I$30</definedName>
    <definedName name="XDO_?YTM?443?">'SFMP- Series 52'!$I$26:$I$51</definedName>
    <definedName name="XDO_?YTM?444?">'SFMP- Series 52'!$I$26:$I$66</definedName>
    <definedName name="XDO_?YTM?445?">'SFMP- Series 52'!$I$26:$I$71</definedName>
    <definedName name="XDO_?YTM?446?">'SFMP- Series 53'!$I$26:$I$34</definedName>
    <definedName name="XDO_?YTM?447?">'SFMP- Series 53'!$I$26:$I$54</definedName>
    <definedName name="XDO_?YTM?448?">'SFMP- Series 53'!$I$26:$I$69</definedName>
    <definedName name="XDO_?YTM?449?">'SFMP- Series 53'!$I$26:$I$74</definedName>
    <definedName name="XDO_?YTM?45?">#REF!</definedName>
    <definedName name="XDO_?YTM?450?">'SFMP- Series 54'!$I$26:$I$28</definedName>
    <definedName name="XDO_?YTM?451?">'SFMP- Series 54'!$I$26:$I$43</definedName>
    <definedName name="XDO_?YTM?452?">'SFMP- Series 54'!$I$26:$I$58</definedName>
    <definedName name="XDO_?YTM?453?">'SFMP- Series 54'!$I$26:$I$63</definedName>
    <definedName name="XDO_?YTM?454?">'SFMP- Series 55'!$I$26:$I$32</definedName>
    <definedName name="XDO_?YTM?455?">'SFMP- Series 55'!$I$26:$I$52</definedName>
    <definedName name="XDO_?YTM?456?">'SFMP- Series 55'!$I$26:$I$67</definedName>
    <definedName name="XDO_?YTM?457?">'SFMP- Series 55'!$I$26:$I$72</definedName>
    <definedName name="XDO_?YTM?458?">'SFMP- Series 56'!$I$26:$I$28</definedName>
    <definedName name="XDO_?YTM?459?">'SFMP- Series 56'!$I$26:$I$44</definedName>
    <definedName name="XDO_?YTM?46?">#REF!</definedName>
    <definedName name="XDO_?YTM?460?">'SFMP- Series 56'!$I$26:$I$59</definedName>
    <definedName name="XDO_?YTM?461?">'SFMP- Series 56'!$I$26:$I$64</definedName>
    <definedName name="XDO_?YTM?462?">'SFMP- Series 57'!$I$26:$I$29</definedName>
    <definedName name="XDO_?YTM?463?">'SFMP- Series 57'!$I$26:$I$50</definedName>
    <definedName name="XDO_?YTM?464?">'SFMP- Series 57'!$I$26:$I$65</definedName>
    <definedName name="XDO_?YTM?465?">'SFMP- Series 57'!$I$26:$I$70</definedName>
    <definedName name="XDO_?YTM?466?">'SFMP- Series 58'!$I$26:$I$31</definedName>
    <definedName name="XDO_?YTM?467?">'SFMP- Series 58'!$I$26:$I$49</definedName>
    <definedName name="XDO_?YTM?468?">'SFMP- Series 58'!$I$26:$I$64</definedName>
    <definedName name="XDO_?YTM?469?">'SFMP- Series 58'!$I$26:$I$69</definedName>
    <definedName name="XDO_?YTM?47?">SMGLF!$I$10:$I$30</definedName>
    <definedName name="XDO_?YTM?470?">SCPSE!$I$18:$I$44</definedName>
    <definedName name="XDO_?YTM?471?">SCPSE!$I$18:$I$53</definedName>
    <definedName name="XDO_?YTM?472?">SCPSE!$I$18:$I$131</definedName>
    <definedName name="XDO_?YTM?473?">SCPSE!$I$18:$I$158</definedName>
    <definedName name="XDO_?YTM?474?">SCPSE!$I$18:$I$163</definedName>
    <definedName name="XDO_?YTM?475?">'SFMP- Series 59'!$I$38:$I$40</definedName>
    <definedName name="XDO_?YTM?476?">'SFMP- Series 59'!$I$38:$I$55</definedName>
    <definedName name="XDO_?YTM?477?">'SFMP- Series 59'!$I$38:$I$60</definedName>
    <definedName name="XDO_?YTM?478?">'SFMP- Series 60'!$I$26:$I$30</definedName>
    <definedName name="XDO_?YTM?479?">'SFMP- Series 60'!$I$26:$I$49</definedName>
    <definedName name="XDO_?YTM?48?">SMGLF!$I$10:$I$38</definedName>
    <definedName name="XDO_?YTM?480?">'SFMP- Series 60'!$I$26:$I$64</definedName>
    <definedName name="XDO_?YTM?481?">'SFMP- Series 60'!$I$26:$I$69</definedName>
    <definedName name="XDO_?YTM?482?">SMCF!$I$10:$I$49</definedName>
    <definedName name="XDO_?YTM?483?">SMCF!$I$10:$I$64</definedName>
    <definedName name="XDO_?YTM?484?">SMCF!$I$10:$I$75</definedName>
    <definedName name="XDO_?YTM?485?">SMCF!$I$10:$I$94</definedName>
    <definedName name="XDO_?YTM?486?">SMCF!$I$10:$I$99</definedName>
    <definedName name="XDO_?YTM?487?">'SFMP- Series 61'!$I$26:$I$36</definedName>
    <definedName name="XDO_?YTM?488?">'SFMP- Series 61'!$I$26:$I$56</definedName>
    <definedName name="XDO_?YTM?489?">'SFMP- Series 61'!$I$26:$I$71</definedName>
    <definedName name="XDO_?YTM?49?">SMGLF!$I$10:$I$41</definedName>
    <definedName name="XDO_?YTM?490?">'SFMP- Series 61'!$I$26:$I$76</definedName>
    <definedName name="XDO_?YTM?491?">'SFMP- Series 66'!$I$26:$I$34</definedName>
    <definedName name="XDO_?YTM?492?">'SFMP- Series 66'!$I$26:$I$53</definedName>
    <definedName name="XDO_?YTM?493?">'SFMP- Series 66'!$I$26:$I$68</definedName>
    <definedName name="XDO_?YTM?494?">'SFMP- Series 66'!$I$26:$I$73</definedName>
    <definedName name="XDO_?YTM?495?">'SFMP- Series 67'!$I$26:$I$34</definedName>
    <definedName name="XDO_?YTM?496?">'SFMP- Series 67'!$I$26:$I$55</definedName>
    <definedName name="XDO_?YTM?497?">'SFMP- Series 67'!$I$26:$I$70</definedName>
    <definedName name="XDO_?YTM?498?">'SFMP- Series 67'!$I$26:$I$75</definedName>
    <definedName name="XDO_?YTM?499?">'SFMP- Series 64'!$I$24</definedName>
    <definedName name="XDO_?YTM?5?">#REF!</definedName>
    <definedName name="XDO_?YTM?50?">SMGLF!$I$10:$I$78</definedName>
    <definedName name="XDO_?YTM?500?">'SFMP- Series 64'!$I$24:$I$32</definedName>
    <definedName name="XDO_?YTM?501?">'SFMP- Series 64'!$I$24:$I$50</definedName>
    <definedName name="XDO_?YTM?502?">'SFMP- Series 64'!$I$24:$I$65</definedName>
    <definedName name="XDO_?YTM?503?">'SFMP- Series 64'!$I$24:$I$70</definedName>
    <definedName name="XDO_?YTM?504?">'SFMP- Series 68'!$I$24</definedName>
    <definedName name="XDO_?YTM?505?">'SFMP- Series 68'!$I$24:$I$41</definedName>
    <definedName name="XDO_?YTM?506?">'SFMP- Series 68'!$I$24:$I$56</definedName>
    <definedName name="XDO_?YTM?507?">'SFMP- Series 68'!$I$24:$I$61</definedName>
    <definedName name="XDO_?YTM?508?">SNM150IF!$I$10:$I$159</definedName>
    <definedName name="XDO_?YTM?509?">SNM150IF!$I$10:$I$202</definedName>
    <definedName name="XDO_?YTM?51?">SMGLF!$I$10:$I$83</definedName>
    <definedName name="XDO_?YTM?510?">SNM150IF!$I$10:$I$207</definedName>
    <definedName name="XDO_?YTM?511?">SNS250IF!$I$10:$I$259</definedName>
    <definedName name="XDO_?YTM?512?">SNS250IF!$I$10:$I$302</definedName>
    <definedName name="XDO_?YTM?513?">SNS250IF!$I$10:$I$307</definedName>
    <definedName name="XDO_?YTM?514?">'SCIGI-JUN 2036'!$I$24:$I$26</definedName>
    <definedName name="XDO_?YTM?515?">'SCIGI-JUN 2036'!$I$24:$I$55</definedName>
    <definedName name="XDO_?YTM?516?">'SCIGI-JUN 2036'!$I$24:$I$60</definedName>
    <definedName name="XDO_?YTM?517?">'SCIGI-APR 2029'!$I$24</definedName>
    <definedName name="XDO_?YTM?518?">'SCIGI-APR 2029'!$I$24:$I$53</definedName>
    <definedName name="XDO_?YTM?519?">'SCIGI-APR 2029'!$I$24:$I$58</definedName>
    <definedName name="XDO_?YTM?52?">#REF!</definedName>
    <definedName name="XDO_?YTM?520?">'SCISI-SEP 2027'!$I$24</definedName>
    <definedName name="XDO_?YTM?521?">'SCISI-SEP 2027'!$I$24:$I$44</definedName>
    <definedName name="XDO_?YTM?522?">'SCISI-SEP 2027'!$I$24:$I$71</definedName>
    <definedName name="XDO_?YTM?523?">'SCISI-SEP 2027'!$I$24:$I$76</definedName>
    <definedName name="XDO_?YTM?524?">'SFMP- Series 72'!$I$38:$I$41</definedName>
    <definedName name="XDO_?YTM?525?">'SFMP- Series 72'!$I$38:$I$56</definedName>
    <definedName name="XDO_?YTM?526?">'SFMP- Series 72'!$I$38:$I$61</definedName>
    <definedName name="XDO_?YTM?527?">'SFMP- Series 73'!$I$38:$I$41</definedName>
    <definedName name="XDO_?YTM?528?">'SFMP- Series 73'!$I$38:$I$56</definedName>
    <definedName name="XDO_?YTM?529?">'SFMP- Series 73'!$I$38:$I$61</definedName>
    <definedName name="XDO_?YTM?53?">#REF!</definedName>
    <definedName name="XDO_?YTM?530?">SLDF!$I$24:$I$30</definedName>
    <definedName name="XDO_?YTM?531?">SLDF!$I$24:$I$51</definedName>
    <definedName name="XDO_?YTM?532?">SLDF!$I$24:$I$61</definedName>
    <definedName name="XDO_?YTM?533?">SLDF!$I$24:$I$66</definedName>
    <definedName name="XDO_?YTM?534?">'SFMP- Series 74'!$I$26:$I$33</definedName>
    <definedName name="XDO_?YTM?535?">'SFMP- Series 74'!$I$26:$I$48</definedName>
    <definedName name="XDO_?YTM?536?">'SFMP- Series 74'!$I$26:$I$63</definedName>
    <definedName name="XDO_?YTM?537?">'SFMP- Series 74'!$I$26:$I$68</definedName>
    <definedName name="XDO_?YTM?538?">'SFMP- Series 76'!$I$18:$I$20</definedName>
    <definedName name="XDO_?YTM?539?">'SFMP- Series 76'!$I$18:$I$30</definedName>
    <definedName name="XDO_?YTM?54?">#REF!</definedName>
    <definedName name="XDO_?YTM?540?">'SFMP- Series 76'!$I$18:$I$46</definedName>
    <definedName name="XDO_?YTM?541?">'SFMP- Series 76'!$I$18:$I$61</definedName>
    <definedName name="XDO_?YTM?542?">'SFMP- Series 76'!$I$18:$I$66</definedName>
    <definedName name="XDO_?YTM?543?">'SFMP- Series 78'!$I$18:$I$21</definedName>
    <definedName name="XDO_?YTM?544?">'SFMP- Series 78'!$I$18:$I$33</definedName>
    <definedName name="XDO_?YTM?545?">'SFMP- Series 78'!$I$18:$I$48</definedName>
    <definedName name="XDO_?YTM?546?">'SFMP- Series 78'!$I$18:$I$63</definedName>
    <definedName name="XDO_?YTM?547?">'SFMP- Series 78'!$I$18:$I$68</definedName>
    <definedName name="XDO_?YTM?548?">SDYF!$I$10:$I$44</definedName>
    <definedName name="XDO_?YTM?549?">SDYF!$I$10:$I$57</definedName>
    <definedName name="XDO_?YTM?55?">#REF!</definedName>
    <definedName name="XDO_?YTM?550?">SDYF!$I$10:$I$52</definedName>
    <definedName name="XDO_?YTM?551?">SDYF!$I$10:$I$96</definedName>
    <definedName name="XDO_?YTM?552?">SDYF!$I$10:$I$101</definedName>
    <definedName name="XDO_?YTM?553?">'SFMP- Series 79'!$I$18:$I$21</definedName>
    <definedName name="XDO_?YTM?554?">'SFMP- Series 79'!$I$18:$I$44</definedName>
    <definedName name="XDO_?YTM?555?">'SFMP- Series 79'!$I$18:$I$59</definedName>
    <definedName name="XDO_?YTM?556?">'SFMP- Series 79'!$I$18:$I$64</definedName>
    <definedName name="XDO_?YTM?557?">'SFMP- Series 80'!$I$18</definedName>
    <definedName name="XDO_?YTM?558?">'SFMP- Series 80'!$I$18:$I$36</definedName>
    <definedName name="XDO_?YTM?559?">'SFMP- Series 80'!$I$18:$I$47</definedName>
    <definedName name="XDO_?YTM?56?">#REF!</definedName>
    <definedName name="XDO_?YTM?560?">'SFMP- Series 80'!$I$18:$I$68</definedName>
    <definedName name="XDO_?YTM?561?">'SFMP- Series 80'!$I$18:$I$73</definedName>
    <definedName name="XDO_?YTM?562?">'SFMP- Series 81'!$I$18:$I$25</definedName>
    <definedName name="XDO_?YTM?563?">'SFMP- Series 81'!$I$18:$I$41</definedName>
    <definedName name="XDO_?YTM?564?">'SFMP- Series 81'!$I$18:$I$56</definedName>
    <definedName name="XDO_?YTM?565?">'SFMP- Series 81'!$I$18:$I$71</definedName>
    <definedName name="XDO_?YTM?566?">'SFMP- Series 81'!$I$18:$I$76</definedName>
    <definedName name="XDO_?YTM?567?">'SBI-BSE-SENSEX-IF'!$I$10:$I$39</definedName>
    <definedName name="XDO_?YTM?568?">'SBI-BSE-SENSEX-IF'!$I$10:$I$82</definedName>
    <definedName name="XDO_?YTM?569?">'SBI-BSE-SENSEX-IF'!$I$10:$I$87</definedName>
    <definedName name="XDO_?YTM?57?">SEHF!$I$10:$I$37</definedName>
    <definedName name="XDO_?YTM?570?">'SBI Nifty 1 D Rate ETF'!$I$52</definedName>
    <definedName name="XDO_?YTM?571?">'SBI Nifty 1 D Rate ETF'!$I$52:$I$57</definedName>
    <definedName name="XDO_?YTM?572?">'SFMP- Series 91'!$I$30:$I$35</definedName>
    <definedName name="XDO_?YTM?573?">'SFMP- Series 91'!$I$30:$I$49</definedName>
    <definedName name="XDO_?YTM?574?">'SFMP- Series 91'!$I$30:$I$70</definedName>
    <definedName name="XDO_?YTM?575?">'SFMP- Series 91'!$I$30:$I$75</definedName>
    <definedName name="XDO_?YTM?576?">SN50EWIF!$I$10:$I$59</definedName>
    <definedName name="XDO_?YTM?577?">SN50EWIF!$I$10:$I$102</definedName>
    <definedName name="XDO_?YTM?578?">SN50EWIF!$I$10:$I$107</definedName>
    <definedName name="XDO_?YTM?579?">'SFMP- Series 92'!$I$30:$I$35</definedName>
    <definedName name="XDO_?YTM?58?">SEHF!$I$10:$I$42</definedName>
    <definedName name="XDO_?YTM?580?">'SFMP- Series 92'!$I$30:$I$47</definedName>
    <definedName name="XDO_?YTM?581?">'SFMP- Series 92'!$I$30:$I$68</definedName>
    <definedName name="XDO_?YTM?582?">'SFMP- Series 92'!$I$30:$I$73</definedName>
    <definedName name="XDO_?YTM?583?">'SBI Energy Opportunities Fund'!$I$10:$I$23</definedName>
    <definedName name="XDO_?YTM?584?">'SBI Energy Opportunities Fund'!$I$10:$I$48</definedName>
    <definedName name="XDO_?YTM?585?">'SBI Energy Opportunities Fund'!$I$10:$I$67</definedName>
    <definedName name="XDO_?YTM?586?">'SBI Energy Opportunities Fund'!$I$10:$I$72</definedName>
    <definedName name="XDO_?YTM?587?">SBIRIOS!$I$10:$I$51</definedName>
    <definedName name="XDO_?YTM?588?">SBIRIOS!$I$10:$I$94</definedName>
    <definedName name="XDO_?YTM?589?">SBIRIOS!$I$10:$I$99</definedName>
    <definedName name="XDO_?YTM?59?">SEHF!$I$10:$I$52</definedName>
    <definedName name="XDO_?YTM?590?">#REF!</definedName>
    <definedName name="XDO_?YTM?591?">#REF!</definedName>
    <definedName name="XDO_?YTM?592?">#REF!</definedName>
    <definedName name="XDO_?YTM?593?">#REF!</definedName>
    <definedName name="XDO_?YTM?594?">#REF!</definedName>
    <definedName name="XDO_?YTM?595?">#REF!</definedName>
    <definedName name="XDO_?YTM?596?">#REF!</definedName>
    <definedName name="XDO_?YTM?597?">#REF!</definedName>
    <definedName name="XDO_?YTM?6?">#REF!</definedName>
    <definedName name="XDO_?YTM?60?">SEHF!$I$10:$I$48</definedName>
    <definedName name="XDO_?YTM?61?">SEHF!$I$10:$I$85</definedName>
    <definedName name="XDO_?YTM?62?">SEHF!$I$10:$I$99</definedName>
    <definedName name="XDO_?YTM?63?">SEHF!$I$10:$I$106</definedName>
    <definedName name="XDO_?YTM?64?">SEHF!$I$10:$I$114</definedName>
    <definedName name="XDO_?YTM?65?">SEHF!$I$10:$I$122</definedName>
    <definedName name="XDO_?YTM?66?">SEHF!$I$10:$I$130</definedName>
    <definedName name="XDO_?YTM?67?">SEHF!$I$10:$I$145</definedName>
    <definedName name="XDO_?YTM?68?">SEHF!$I$10:$I$150</definedName>
    <definedName name="XDO_?YTM?69?">#REF!</definedName>
    <definedName name="XDO_?YTM?7?">#REF!</definedName>
    <definedName name="XDO_?YTM?70?">#REF!</definedName>
    <definedName name="XDO_?YTM?71?">#REF!</definedName>
    <definedName name="XDO_?YTM?72?">#REF!</definedName>
    <definedName name="XDO_?YTM?73?">#REF!</definedName>
    <definedName name="XDO_?YTM?74?">#REF!</definedName>
    <definedName name="XDO_?YTM?75?">#REF!</definedName>
    <definedName name="XDO_?YTM?76?">SMIF!$I$18:$I$34</definedName>
    <definedName name="XDO_?YTM?77?">SMIF!$I$18:$I$44</definedName>
    <definedName name="XDO_?YTM?78?">SMIF!$I$18:$I$65</definedName>
    <definedName name="XDO_?YTM?79?">SMIF!$I$18:$I$75</definedName>
    <definedName name="XDO_?YTM?8?">#REF!</definedName>
    <definedName name="XDO_?YTM?80?">SMIF!$I$18:$I$80</definedName>
    <definedName name="XDO_?YTM?81?">#REF!</definedName>
    <definedName name="XDO_?YTM?82?">#REF!</definedName>
    <definedName name="XDO_?YTM?83?">#REF!</definedName>
    <definedName name="XDO_?YTM?84?">#REF!</definedName>
    <definedName name="XDO_?YTM?85?">SCOF!$I$10:$I$51</definedName>
    <definedName name="XDO_?YTM?86?">SCOF!$I$10:$I$94</definedName>
    <definedName name="XDO_?YTM?87?">SCOF!$I$10:$I$99</definedName>
    <definedName name="XDO_?YTM?88?">STOF!$I$10:$I$25</definedName>
    <definedName name="XDO_?YTM?89?">STOF!$I$10:$I$30</definedName>
    <definedName name="XDO_?YTM?9?">#REF!</definedName>
    <definedName name="XDO_?YTM?90?">STOF!$I$10:$I$38</definedName>
    <definedName name="XDO_?YTM?91?">STOF!$I$10:$I$77</definedName>
    <definedName name="XDO_?YTM?92?">STOF!$I$10:$I$82</definedName>
    <definedName name="XDO_?YTM?93?">SHOF!$I$10:$I$30</definedName>
    <definedName name="XDO_?YTM?94?">SHOF!$I$10:$I$36</definedName>
    <definedName name="XDO_?YTM?95?">SHOF!$I$10:$I$43</definedName>
    <definedName name="XDO_?YTM?96?">SHOF!$I$10:$I$76</definedName>
    <definedName name="XDO_?YTM?97?">SHOF!$I$10:$I$81</definedName>
    <definedName name="XDO_?YTM?98?">SCF!$I$10:$I$97</definedName>
    <definedName name="XDO_?YTM?99?">SCF!$I$10:$I$104</definedName>
    <definedName name="XDO_GROUP_?G_2?">#REF!</definedName>
    <definedName name="XDO_GROUP_?G_2?1?">#REF!</definedName>
    <definedName name="XDO_GROUP_?G_2?10?">#REF!</definedName>
    <definedName name="XDO_GROUP_?G_2?100?">'SFMP- Series 49'!$2:$75</definedName>
    <definedName name="XDO_GROUP_?G_2?101?">'SFMP- Series 50'!$2:$71</definedName>
    <definedName name="XDO_GROUP_?G_2?102?">'SFMP- Series 51'!$2:$80</definedName>
    <definedName name="XDO_GROUP_?G_2?103?">'SFMP- Series 52'!$2:$74</definedName>
    <definedName name="XDO_GROUP_?G_2?104?">'SFMP- Series 53'!$2:$77</definedName>
    <definedName name="XDO_GROUP_?G_2?105?">'SFMP- Series 54'!$2:$66</definedName>
    <definedName name="XDO_GROUP_?G_2?106?">'SFMP- Series 55'!$2:$75</definedName>
    <definedName name="XDO_GROUP_?G_2?107?">'SFMP- Series 56'!$2:$67</definedName>
    <definedName name="XDO_GROUP_?G_2?108?">'SFMP- Series 57'!$2:$73</definedName>
    <definedName name="XDO_GROUP_?G_2?109?">'SFMP- Series 58'!$2:$72</definedName>
    <definedName name="XDO_GROUP_?G_2?11?">#REF!</definedName>
    <definedName name="XDO_GROUP_?G_2?110?">SCPSE!$2:$166</definedName>
    <definedName name="XDO_GROUP_?G_2?111?">'SFMP- Series 59'!$2:$63</definedName>
    <definedName name="XDO_GROUP_?G_2?112?">'SFMP- Series 60'!$2:$72</definedName>
    <definedName name="XDO_GROUP_?G_2?113?">SMCF!$2:$102</definedName>
    <definedName name="XDO_GROUP_?G_2?114?">'SFMP- Series 61'!$2:$79</definedName>
    <definedName name="XDO_GROUP_?G_2?115?">'SFMP- Series 66'!$2:$76</definedName>
    <definedName name="XDO_GROUP_?G_2?116?">'SFMP- Series 67'!$2:$78</definedName>
    <definedName name="XDO_GROUP_?G_2?117?">'SFMP- Series 64'!$2:$73</definedName>
    <definedName name="XDO_GROUP_?G_2?118?">'SFMP- Series 68'!$2:$64</definedName>
    <definedName name="XDO_GROUP_?G_2?119?">SNM150IF!$2:$210</definedName>
    <definedName name="XDO_GROUP_?G_2?12?">#REF!</definedName>
    <definedName name="XDO_GROUP_?G_2?120?">SNS250IF!$2:$310</definedName>
    <definedName name="XDO_GROUP_?G_2?121?">'SCIGI-JUN 2036'!$2:$63</definedName>
    <definedName name="XDO_GROUP_?G_2?122?">'SCIGI-APR 2029'!$2:$61</definedName>
    <definedName name="XDO_GROUP_?G_2?123?">'SCISI-SEP 2027'!$2:$79</definedName>
    <definedName name="XDO_GROUP_?G_2?124?">'SFMP- Series 72'!$2:$64</definedName>
    <definedName name="XDO_GROUP_?G_2?125?">'SFMP- Series 73'!$2:$64</definedName>
    <definedName name="XDO_GROUP_?G_2?126?">SLDF!$2:$69</definedName>
    <definedName name="XDO_GROUP_?G_2?127?">'SFMP- Series 74'!$2:$71</definedName>
    <definedName name="XDO_GROUP_?G_2?128?">'SFMP- Series 76'!$2:$69</definedName>
    <definedName name="XDO_GROUP_?G_2?129?">'SFMP- Series 78'!$2:$71</definedName>
    <definedName name="XDO_GROUP_?G_2?13?">SLMF!$2:$142</definedName>
    <definedName name="XDO_GROUP_?G_2?130?">SDYF!$2:$104</definedName>
    <definedName name="XDO_GROUP_?G_2?131?">'SFMP- Series 79'!$2:$67</definedName>
    <definedName name="XDO_GROUP_?G_2?132?">'SFMP- Series 80'!$2:$76</definedName>
    <definedName name="XDO_GROUP_?G_2?133?">'SFMP- Series 81'!$2:$79</definedName>
    <definedName name="XDO_GROUP_?G_2?134?">'SBI-BSE-SENSEX-IF'!$2:$90</definedName>
    <definedName name="XDO_GROUP_?G_2?135?">'SBI Nifty 1 D Rate ETF'!$2:$60</definedName>
    <definedName name="XDO_GROUP_?G_2?136?">'SFMP- Series 91'!$2:$78</definedName>
    <definedName name="XDO_GROUP_?G_2?137?">SN50EWIF!$2:$110</definedName>
    <definedName name="XDO_GROUP_?G_2?138?">'SFMP- Series 92'!$2:$76</definedName>
    <definedName name="XDO_GROUP_?G_2?139?">'SBI Energy Opportunities Fund'!$2:$75</definedName>
    <definedName name="XDO_GROUP_?G_2?14?">SLTEF!$2:$127</definedName>
    <definedName name="XDO_GROUP_?G_2?140?">SBIRIOS!$2:$102</definedName>
    <definedName name="XDO_GROUP_?G_2?141?">#REF!</definedName>
    <definedName name="XDO_GROUP_?G_2?142?">#REF!</definedName>
    <definedName name="XDO_GROUP_?G_2?143?">#REF!</definedName>
    <definedName name="XDO_GROUP_?G_2?144?">#REF!</definedName>
    <definedName name="XDO_GROUP_?G_2?15?">#REF!</definedName>
    <definedName name="XDO_GROUP_?G_2?16?">#REF!</definedName>
    <definedName name="XDO_GROUP_?G_2?17?">SMGLF!$2:$86</definedName>
    <definedName name="XDO_GROUP_?G_2?18?">#REF!</definedName>
    <definedName name="XDO_GROUP_?G_2?19?">#REF!</definedName>
    <definedName name="XDO_GROUP_?G_2?2?">#REF!</definedName>
    <definedName name="XDO_GROUP_?G_2?20?">SEHF!$2:$153</definedName>
    <definedName name="XDO_GROUP_?G_2?21?">#REF!</definedName>
    <definedName name="XDO_GROUP_?G_2?22?">#REF!</definedName>
    <definedName name="XDO_GROUP_?G_2?23?">#REF!</definedName>
    <definedName name="XDO_GROUP_?G_2?24?">SMIF!$2:$83</definedName>
    <definedName name="XDO_GROUP_?G_2?25?">#REF!</definedName>
    <definedName name="XDO_GROUP_?G_2?26?">#REF!</definedName>
    <definedName name="XDO_GROUP_?G_2?27?">SCOF!$2:$102</definedName>
    <definedName name="XDO_GROUP_?G_2?28?">STOF!$2:$85</definedName>
    <definedName name="XDO_GROUP_?G_2?29?">SHOF!$2:$84</definedName>
    <definedName name="XDO_GROUP_?G_2?3?">#REF!</definedName>
    <definedName name="XDO_GROUP_?G_2?30?">SCF!$2:$159</definedName>
    <definedName name="XDO_GROUP_?G_2?31?">SNIF!$2:$110</definedName>
    <definedName name="XDO_GROUP_?G_2?32?">'SMCBF-SP'!$2:$98</definedName>
    <definedName name="XDO_GROUP_?G_2?33?">SOF!$2:$63</definedName>
    <definedName name="XDO_GROUP_?G_2?34?">SMMDF!$2:$106</definedName>
    <definedName name="XDO_GROUP_?G_2?35?">SLF!$2:$176</definedName>
    <definedName name="XDO_GROUP_?G_2?36?">SDBF!$2:$74</definedName>
    <definedName name="XDO_GROUP_?G_2?37?">SSF!$2:$136</definedName>
    <definedName name="XDO_GROUP_?G_2?38?">SCRF!$2:$110</definedName>
    <definedName name="XDO_GROUP_?G_2?39?">SFEF!$2:$85</definedName>
    <definedName name="XDO_GROUP_?G_2?4?">#REF!</definedName>
    <definedName name="XDO_GROUP_?G_2?40?">SCHF!$2:$167</definedName>
    <definedName name="XDO_GROUP_?G_2?41?">SMUSD!$2:$134</definedName>
    <definedName name="XDO_GROUP_?G_2?42?">SMIDCAP!$2:$134</definedName>
    <definedName name="XDO_GROUP_?G_2?43?">SMCMF!$2:$63</definedName>
    <definedName name="XDO_GROUP_?G_2?44?">SMCOMMA!$2:$80</definedName>
    <definedName name="XDO_GROUP_?G_2?45?">SMGF!$2:$70</definedName>
    <definedName name="XDO_GROUP_?G_2?46?">SFLEXI!$2:$140</definedName>
    <definedName name="XDO_GROUP_?G_2?47?">SMAAF!$2:$159</definedName>
    <definedName name="XDO_GROUP_?G_2?48?">SBLUECHIP!$2:$112</definedName>
    <definedName name="XDO_GROUP_?G_2?49?">SAOF!$2:$252</definedName>
    <definedName name="XDO_GROUP_?G_2?5?">#REF!</definedName>
    <definedName name="XDO_GROUP_?G_2?50?">SIF!$2:$104</definedName>
    <definedName name="XDO_GROUP_?G_2?51?">SMLDF!$2:$139</definedName>
    <definedName name="XDO_GROUP_?G_2?52?">SSTDF!$2:$138</definedName>
    <definedName name="XDO_GROUP_?G_2?53?">SETFGOLD!$2:$62</definedName>
    <definedName name="XDO_GROUP_?G_2?54?">SPSU!$2:$84</definedName>
    <definedName name="XDO_GROUP_?G_2?55?">SGF!$2:$62</definedName>
    <definedName name="XDO_GROUP_?G_2?56?">SBISENSEX!$2:$90</definedName>
    <definedName name="XDO_GROUP_?G_2?57?">SSCF!$2:$116</definedName>
    <definedName name="XDO_GROUP_?G_2?58?">SBPF!$2:$114</definedName>
    <definedName name="XDO_GROUP_?G_2?59?">'STAF-III'!$2:$72</definedName>
    <definedName name="XDO_GROUP_?G_2?6?">SMEEF!$2:$100</definedName>
    <definedName name="XDO_GROUP_?G_2?60?">'SLTAF-I'!$2:$84</definedName>
    <definedName name="XDO_GROUP_?G_2?61?">'SLTAF-II'!$2:$84</definedName>
    <definedName name="XDO_GROUP_?G_2?62?">SBFS!$2:$86</definedName>
    <definedName name="XDO_GROUP_?G_2?63?">SETFNN50!$2:$110</definedName>
    <definedName name="XDO_GROUP_?G_2?64?">SETFNIFBK!$2:$72</definedName>
    <definedName name="XDO_GROUP_?G_2?65?">SETFBSE100!$2:$161</definedName>
    <definedName name="XDO_GROUP_?G_2?66?">SESF!$2:$195</definedName>
    <definedName name="XDO_GROUP_?G_2?67?">SETFNIF50!$2:$110</definedName>
    <definedName name="XDO_GROUP_?G_2?68?">'SLTAF-III'!$2:$85</definedName>
    <definedName name="XDO_GROUP_?G_2?69?">SETF10GILT!$2:$61</definedName>
    <definedName name="XDO_GROUP_?G_2?7?">#REF!</definedName>
    <definedName name="XDO_GROUP_?G_2?70?">'SLTAF-IV'!$2:$85</definedName>
    <definedName name="XDO_GROUP_?G_2?71?">'SLTAF-V'!$2:$79</definedName>
    <definedName name="XDO_GROUP_?G_2?72?">'SLTAF-VI'!$2:$104</definedName>
    <definedName name="XDO_GROUP_?G_2?73?">SETFSN50!$2:$110</definedName>
    <definedName name="XDO_GROUP_?G_2?74?">SBIETFQLTY!$2:$90</definedName>
    <definedName name="XDO_GROUP_?G_2?75?">SCBF!$2:$158</definedName>
    <definedName name="XDO_GROUP_?G_2?76?">SEMVF!$2:$110</definedName>
    <definedName name="XDO_GROUP_?G_2?77?">'SFMP- Series 1'!$2:$72</definedName>
    <definedName name="XDO_GROUP_?G_2?78?">'SFMP- Series 6'!$2:$70</definedName>
    <definedName name="XDO_GROUP_?G_2?79?">'SFMP- Series 34'!$2:$64</definedName>
    <definedName name="XDO_GROUP_?G_2?8?">#REF!</definedName>
    <definedName name="XDO_GROUP_?G_2?80?">'SMCBF-IP'!$2:$99</definedName>
    <definedName name="XDO_GROUP_?G_2?81?">SFRDF!$2:$79</definedName>
    <definedName name="XDO_GROUP_?G_2?82?">SBIETFIT!$2:$70</definedName>
    <definedName name="XDO_GROUP_?G_2?83?">SBIETFPB!$2:$70</definedName>
    <definedName name="XDO_GROUP_?G_2?84?">'SRBF-AP'!$2:$106</definedName>
    <definedName name="XDO_GROUP_?G_2?85?">'SRBF-AHP'!$2:$115</definedName>
    <definedName name="XDO_GROUP_?G_2?86?">'SRBF-CHP'!$2:$113</definedName>
    <definedName name="XDO_GROUP_?G_2?87?">'SRBF-CP'!$2:$111</definedName>
    <definedName name="XDO_GROUP_?G_2?88?">'SIA-US EQUITY FOF'!$2:$61</definedName>
    <definedName name="XDO_GROUP_?G_2?89?">'SFMP- Series 41'!$2:$76</definedName>
    <definedName name="XDO_GROUP_?G_2?9?">#REF!</definedName>
    <definedName name="XDO_GROUP_?G_2?90?">'SFMP- Series 42'!$2:$84</definedName>
    <definedName name="XDO_GROUP_?G_2?91?">'SFMP- Series 43'!$2:$75</definedName>
    <definedName name="XDO_GROUP_?G_2?92?">'SNN50'!$2:$110</definedName>
    <definedName name="XDO_GROUP_?G_2?93?">'SFMP- Series 44'!$2:$75</definedName>
    <definedName name="XDO_GROUP_?G_2?94?">'SFMP- Series 45'!$2:$78</definedName>
    <definedName name="XDO_GROUP_?G_2?95?">SBIETFCON!$2:$90</definedName>
    <definedName name="XDO_GROUP_?G_2?96?">'SFMP- Series 46'!$2:$70</definedName>
    <definedName name="XDO_GROUP_?G_2?97?">'SFMP- Series 47'!$2:$69</definedName>
    <definedName name="XDO_GROUP_?G_2?98?">'SFMP- Series 48'!$2:$68</definedName>
    <definedName name="XDO_GROUP_?G_2?99?">SBAF!$2:$176</definedName>
    <definedName name="XDO_GROUP_?G_3?">#REF!</definedName>
    <definedName name="XDO_GROUP_?G_3?1?">#REF!</definedName>
    <definedName name="XDO_GROUP_?G_3?10?">#REF!</definedName>
    <definedName name="XDO_GROUP_?G_3?100?">'SFMP- Series 49'!$16:$74</definedName>
    <definedName name="XDO_GROUP_?G_3?101?">'SFMP- Series 50'!$16:$70</definedName>
    <definedName name="XDO_GROUP_?G_3?102?">'SFMP- Series 51'!$16:$79</definedName>
    <definedName name="XDO_GROUP_?G_3?103?">'SFMP- Series 52'!$16:$73</definedName>
    <definedName name="XDO_GROUP_?G_3?104?">'SFMP- Series 53'!$16:$76</definedName>
    <definedName name="XDO_GROUP_?G_3?105?">'SFMP- Series 54'!$16:$65</definedName>
    <definedName name="XDO_GROUP_?G_3?106?">'SFMP- Series 55'!$16:$74</definedName>
    <definedName name="XDO_GROUP_?G_3?107?">'SFMP- Series 56'!$16:$66</definedName>
    <definedName name="XDO_GROUP_?G_3?108?">'SFMP- Series 57'!$16:$72</definedName>
    <definedName name="XDO_GROUP_?G_3?109?">'SFMP- Series 58'!$16:$71</definedName>
    <definedName name="XDO_GROUP_?G_3?11?">#REF!</definedName>
    <definedName name="XDO_GROUP_?G_3?110?">SCPSE!$16:$165</definedName>
    <definedName name="XDO_GROUP_?G_3?111?">'SFMP- Series 59'!$28:$62</definedName>
    <definedName name="XDO_GROUP_?G_3?112?">'SFMP- Series 60'!$16:$71</definedName>
    <definedName name="XDO_GROUP_?G_3?113?">SMCF!$8:$101</definedName>
    <definedName name="XDO_GROUP_?G_3?114?">'SFMP- Series 61'!$16:$78</definedName>
    <definedName name="XDO_GROUP_?G_3?115?">'SFMP- Series 66'!$16:$75</definedName>
    <definedName name="XDO_GROUP_?G_3?116?">'SFMP- Series 67'!$16:$77</definedName>
    <definedName name="XDO_GROUP_?G_3?117?">'SFMP- Series 64'!$16:$72</definedName>
    <definedName name="XDO_GROUP_?G_3?118?">'SFMP- Series 68'!$16:$63</definedName>
    <definedName name="XDO_GROUP_?G_3?119?">SNM150IF!$8:$209</definedName>
    <definedName name="XDO_GROUP_?G_3?12?">#REF!</definedName>
    <definedName name="XDO_GROUP_?G_3?120?">SNS250IF!$8:$309</definedName>
    <definedName name="XDO_GROUP_?G_3?121?">'SCIGI-JUN 2036'!$16:$62</definedName>
    <definedName name="XDO_GROUP_?G_3?122?">'SCIGI-APR 2029'!$16:$60</definedName>
    <definedName name="XDO_GROUP_?G_3?123?">'SCISI-SEP 2027'!$16:$78</definedName>
    <definedName name="XDO_GROUP_?G_3?124?">'SFMP- Series 72'!$28:$63</definedName>
    <definedName name="XDO_GROUP_?G_3?125?">'SFMP- Series 73'!$28:$63</definedName>
    <definedName name="XDO_GROUP_?G_3?126?">SLDF!$16:$68</definedName>
    <definedName name="XDO_GROUP_?G_3?127?">'SFMP- Series 74'!$16:$70</definedName>
    <definedName name="XDO_GROUP_?G_3?128?">'SFMP- Series 76'!$16:$68</definedName>
    <definedName name="XDO_GROUP_?G_3?129?">'SFMP- Series 78'!$16:$70</definedName>
    <definedName name="XDO_GROUP_?G_3?13?">SLMF!$8:$141</definedName>
    <definedName name="XDO_GROUP_?G_3?130?">SDYF!$8:$103</definedName>
    <definedName name="XDO_GROUP_?G_3?131?">'SFMP- Series 79'!$16:$66</definedName>
    <definedName name="XDO_GROUP_?G_3?132?">'SFMP- Series 80'!$16:$75</definedName>
    <definedName name="XDO_GROUP_?G_3?133?">'SFMP- Series 81'!$16:$78</definedName>
    <definedName name="XDO_GROUP_?G_3?134?">'SBI-BSE-SENSEX-IF'!$8:$89</definedName>
    <definedName name="XDO_GROUP_?G_3?135?">'SBI Nifty 1 D Rate ETF'!$40:$59</definedName>
    <definedName name="XDO_GROUP_?G_3?136?">'SFMP- Series 91'!$28:$77</definedName>
    <definedName name="XDO_GROUP_?G_3?137?">SN50EWIF!$8:$109</definedName>
    <definedName name="XDO_GROUP_?G_3?138?">'SFMP- Series 92'!$28:$75</definedName>
    <definedName name="XDO_GROUP_?G_3?139?">'SBI Energy Opportunities Fund'!$8:$74</definedName>
    <definedName name="XDO_GROUP_?G_3?14?">SLTEF!$8:$126</definedName>
    <definedName name="XDO_GROUP_?G_3?140?">SBIRIOS!$8:$101</definedName>
    <definedName name="XDO_GROUP_?G_3?141?">#REF!</definedName>
    <definedName name="XDO_GROUP_?G_3?142?">#REF!</definedName>
    <definedName name="XDO_GROUP_?G_3?143?">#REF!</definedName>
    <definedName name="XDO_GROUP_?G_3?144?">#REF!</definedName>
    <definedName name="XDO_GROUP_?G_3?15?">#REF!</definedName>
    <definedName name="XDO_GROUP_?G_3?16?">#REF!</definedName>
    <definedName name="XDO_GROUP_?G_3?17?">SMGLF!$8:$85</definedName>
    <definedName name="XDO_GROUP_?G_3?18?">#REF!</definedName>
    <definedName name="XDO_GROUP_?G_3?19?">#REF!</definedName>
    <definedName name="XDO_GROUP_?G_3?2?">#REF!</definedName>
    <definedName name="XDO_GROUP_?G_3?20?">SEHF!$8:$152</definedName>
    <definedName name="XDO_GROUP_?G_3?21?">#REF!</definedName>
    <definedName name="XDO_GROUP_?G_3?22?">#REF!</definedName>
    <definedName name="XDO_GROUP_?G_3?23?">#REF!</definedName>
    <definedName name="XDO_GROUP_?G_3?24?">SMIF!$16:$82</definedName>
    <definedName name="XDO_GROUP_?G_3?25?">#REF!</definedName>
    <definedName name="XDO_GROUP_?G_3?26?">#REF!</definedName>
    <definedName name="XDO_GROUP_?G_3?27?">SCOF!$8:$101</definedName>
    <definedName name="XDO_GROUP_?G_3?28?">STOF!$8:$84</definedName>
    <definedName name="XDO_GROUP_?G_3?29?">SHOF!$8:$83</definedName>
    <definedName name="XDO_GROUP_?G_3?3?">#REF!</definedName>
    <definedName name="XDO_GROUP_?G_3?30?">SCF!$8:$158</definedName>
    <definedName name="XDO_GROUP_?G_3?31?">SNIF!$8:$109</definedName>
    <definedName name="XDO_GROUP_?G_3?32?">'SMCBF-SP'!$8:$97</definedName>
    <definedName name="XDO_GROUP_?G_3?33?">SOF!$28:$62</definedName>
    <definedName name="XDO_GROUP_?G_3?34?">SMMDF!$16:$105</definedName>
    <definedName name="XDO_GROUP_?G_3?35?">SLF!$16:$175</definedName>
    <definedName name="XDO_GROUP_?G_3?36?">SDBF!$16:$73</definedName>
    <definedName name="XDO_GROUP_?G_3?37?">SSF!$16:$135</definedName>
    <definedName name="XDO_GROUP_?G_3?38?">SCRF!$8:$109</definedName>
    <definedName name="XDO_GROUP_?G_3?39?">SFEF!$8:$84</definedName>
    <definedName name="XDO_GROUP_?G_3?4?">#REF!</definedName>
    <definedName name="XDO_GROUP_?G_3?40?">SCHF!$8:$166</definedName>
    <definedName name="XDO_GROUP_?G_3?41?">SMUSD!$16:$133</definedName>
    <definedName name="XDO_GROUP_?G_3?42?">SMIDCAP!$8:$133</definedName>
    <definedName name="XDO_GROUP_?G_3?43?">SMCMF!$16:$62</definedName>
    <definedName name="XDO_GROUP_?G_3?44?">SMCOMMA!$8:$79</definedName>
    <definedName name="XDO_GROUP_?G_3?45?">SMGF!$16:$69</definedName>
    <definedName name="XDO_GROUP_?G_3?46?">SFLEXI!$8:$139</definedName>
    <definedName name="XDO_GROUP_?G_3?47?">SMAAF!$8:$158</definedName>
    <definedName name="XDO_GROUP_?G_3?48?">SBLUECHIP!$8:$111</definedName>
    <definedName name="XDO_GROUP_?G_3?49?">SAOF!$8:$251</definedName>
    <definedName name="XDO_GROUP_?G_3?5?">#REF!</definedName>
    <definedName name="XDO_GROUP_?G_3?50?">SIF!$8:$103</definedName>
    <definedName name="XDO_GROUP_?G_3?51?">SMLDF!$16:$138</definedName>
    <definedName name="XDO_GROUP_?G_3?52?">SSTDF!$16:$137</definedName>
    <definedName name="XDO_GROUP_?G_3?53?">SETFGOLD!$40:$61</definedName>
    <definedName name="XDO_GROUP_?G_3?54?">SPSU!$8:$83</definedName>
    <definedName name="XDO_GROUP_?G_3?55?">SGF!$40:$61</definedName>
    <definedName name="XDO_GROUP_?G_3?56?">SBISENSEX!$8:$89</definedName>
    <definedName name="XDO_GROUP_?G_3?57?">SSCF!$8:$115</definedName>
    <definedName name="XDO_GROUP_?G_3?58?">SBPF!$16:$113</definedName>
    <definedName name="XDO_GROUP_?G_3?59?">'STAF-III'!$8:$71</definedName>
    <definedName name="XDO_GROUP_?G_3?6?">SMEEF!$8:$99</definedName>
    <definedName name="XDO_GROUP_?G_3?60?">'SLTAF-I'!$8:$83</definedName>
    <definedName name="XDO_GROUP_?G_3?61?">'SLTAF-II'!$8:$83</definedName>
    <definedName name="XDO_GROUP_?G_3?62?">SBFS!$8:$85</definedName>
    <definedName name="XDO_GROUP_?G_3?63?">SETFNN50!$8:$109</definedName>
    <definedName name="XDO_GROUP_?G_3?64?">SETFNIFBK!$8:$71</definedName>
    <definedName name="XDO_GROUP_?G_3?65?">SETFBSE100!$8:$160</definedName>
    <definedName name="XDO_GROUP_?G_3?66?">SESF!$8:$194</definedName>
    <definedName name="XDO_GROUP_?G_3?67?">SETFNIF50!$8:$109</definedName>
    <definedName name="XDO_GROUP_?G_3?68?">'SLTAF-III'!$8:$84</definedName>
    <definedName name="XDO_GROUP_?G_3?69?">SETF10GILT!$16:$60</definedName>
    <definedName name="XDO_GROUP_?G_3?7?">#REF!</definedName>
    <definedName name="XDO_GROUP_?G_3?70?">'SLTAF-IV'!$8:$84</definedName>
    <definedName name="XDO_GROUP_?G_3?71?">'SLTAF-V'!$8:$78</definedName>
    <definedName name="XDO_GROUP_?G_3?72?">'SLTAF-VI'!$8:$103</definedName>
    <definedName name="XDO_GROUP_?G_3?73?">SETFSN50!$8:$109</definedName>
    <definedName name="XDO_GROUP_?G_3?74?">SBIETFQLTY!$8:$89</definedName>
    <definedName name="XDO_GROUP_?G_3?75?">SCBF!$16:$157</definedName>
    <definedName name="XDO_GROUP_?G_3?76?">SEMVF!$8:$109</definedName>
    <definedName name="XDO_GROUP_?G_3?77?">'SFMP- Series 1'!$16:$71</definedName>
    <definedName name="XDO_GROUP_?G_3?78?">'SFMP- Series 6'!$16:$69</definedName>
    <definedName name="XDO_GROUP_?G_3?79?">'SFMP- Series 34'!$16:$63</definedName>
    <definedName name="XDO_GROUP_?G_3?8?">#REF!</definedName>
    <definedName name="XDO_GROUP_?G_3?80?">'SMCBF-IP'!$8:$98</definedName>
    <definedName name="XDO_GROUP_?G_3?81?">SFRDF!$16:$78</definedName>
    <definedName name="XDO_GROUP_?G_3?82?">SBIETFIT!$8:$69</definedName>
    <definedName name="XDO_GROUP_?G_3?83?">SBIETFPB!$8:$69</definedName>
    <definedName name="XDO_GROUP_?G_3?84?">'SRBF-AP'!$8:$105</definedName>
    <definedName name="XDO_GROUP_?G_3?85?">'SRBF-AHP'!$8:$114</definedName>
    <definedName name="XDO_GROUP_?G_3?86?">'SRBF-CHP'!$8:$112</definedName>
    <definedName name="XDO_GROUP_?G_3?87?">'SRBF-CP'!$8:$110</definedName>
    <definedName name="XDO_GROUP_?G_3?88?">'SIA-US EQUITY FOF'!$8:$60</definedName>
    <definedName name="XDO_GROUP_?G_3?89?">'SFMP- Series 41'!$16:$75</definedName>
    <definedName name="XDO_GROUP_?G_3?9?">#REF!</definedName>
    <definedName name="XDO_GROUP_?G_3?90?">'SFMP- Series 42'!$16:$83</definedName>
    <definedName name="XDO_GROUP_?G_3?91?">'SFMP- Series 43'!$16:$74</definedName>
    <definedName name="XDO_GROUP_?G_3?92?">'SNN50'!$8:$109</definedName>
    <definedName name="XDO_GROUP_?G_3?93?">'SFMP- Series 44'!$16:$74</definedName>
    <definedName name="XDO_GROUP_?G_3?94?">'SFMP- Series 45'!$16:$77</definedName>
    <definedName name="XDO_GROUP_?G_3?95?">SBIETFCON!$8:$89</definedName>
    <definedName name="XDO_GROUP_?G_3?96?">'SFMP- Series 46'!$16:$69</definedName>
    <definedName name="XDO_GROUP_?G_3?97?">'SFMP- Series 47'!$16:$68</definedName>
    <definedName name="XDO_GROUP_?G_3?98?">'SFMP- Series 48'!$16:$67</definedName>
    <definedName name="XDO_GROUP_?G_3?99?">SBAF!$8:$175</definedName>
    <definedName name="XDO_GROUP_?G_4?">#REF!</definedName>
    <definedName name="XDO_GROUP_?G_4?1?">#REF!</definedName>
    <definedName name="XDO_GROUP_?G_4?10?">#REF!</definedName>
    <definedName name="XDO_GROUP_?G_4?100?">SCF!$B$108:$IV$108</definedName>
    <definedName name="XDO_GROUP_?G_4?101?">SCF!$B$129:$IV$132</definedName>
    <definedName name="XDO_GROUP_?G_4?102?">SCF!$B$151:$IV$151</definedName>
    <definedName name="XDO_GROUP_?G_4?103?">SCF!$B$156:$IV$156</definedName>
    <definedName name="XDO_GROUP_?G_4?104?">SNIF!$B$10:$IV$59</definedName>
    <definedName name="XDO_GROUP_?G_4?105?">SNIF!$B$102:$IV$102</definedName>
    <definedName name="XDO_GROUP_?G_4?106?">SNIF!$B$107:$IV$107</definedName>
    <definedName name="XDO_GROUP_?G_4?107?">'SMCBF-SP'!$B$10:$IV$33</definedName>
    <definedName name="XDO_GROUP_?G_4?108?">'SMCBF-SP'!$B$42:$IV$49</definedName>
    <definedName name="XDO_GROUP_?G_4?109?">'SMCBF-SP'!$B$57:$IV$60</definedName>
    <definedName name="XDO_GROUP_?G_4?11?">SMEEF!$B$10:$IX$44</definedName>
    <definedName name="XDO_GROUP_?G_4?110?">'SMCBF-SP'!$B$75:$IV$75</definedName>
    <definedName name="XDO_GROUP_?G_4?111?">'SMCBF-SP'!$B$90:$IV$90</definedName>
    <definedName name="XDO_GROUP_?G_4?112?">'SMCBF-SP'!$B$95:$IV$95</definedName>
    <definedName name="XDO_GROUP_?G_4?113?">SOF!$B$34:$IV$35</definedName>
    <definedName name="XDO_GROUP_?G_4?114?">SOF!$B$54:$IV$55</definedName>
    <definedName name="XDO_GROUP_?G_4?115?">SOF!$B$60:$IV$60</definedName>
    <definedName name="XDO_GROUP_?G_4?116?">SMMDF!$B$18:$IV$53</definedName>
    <definedName name="XDO_GROUP_?G_4?117?">SMMDF!$B$61:$IV$64</definedName>
    <definedName name="XDO_GROUP_?G_4?118?">SMMDF!$B$68:$IV$69</definedName>
    <definedName name="XDO_GROUP_?G_4?119?">SMMDF!$B$88:$IV$88</definedName>
    <definedName name="XDO_GROUP_?G_4?12?">SMEEF!$B$48:$IX$49</definedName>
    <definedName name="XDO_GROUP_?G_4?120?">SMMDF!$B$98:$IV$98</definedName>
    <definedName name="XDO_GROUP_?G_4?121?">SMMDF!$B$103:$IV$103</definedName>
    <definedName name="XDO_GROUP_?G_4?122?">SLF!$B$18:$IV$18</definedName>
    <definedName name="XDO_GROUP_?G_4?123?">SLF!$B$26:$IV$26</definedName>
    <definedName name="XDO_GROUP_?G_4?124?">SLF!$B$30:$IV$31</definedName>
    <definedName name="XDO_GROUP_?G_4?125?">SLF!$B$36:$IV$88</definedName>
    <definedName name="XDO_GROUP_?G_4?126?">SLF!$B$92:$IV$127</definedName>
    <definedName name="XDO_GROUP_?G_4?127?">SLF!$B$131:$IV$147</definedName>
    <definedName name="XDO_GROUP_?G_4?128?">SLF!$B$158:$IV$158</definedName>
    <definedName name="XDO_GROUP_?G_4?129?">SLF!$B$168:$IV$168</definedName>
    <definedName name="XDO_GROUP_?G_4?13?">SMEEF!$B$53:$IX$53</definedName>
    <definedName name="XDO_GROUP_?G_4?130?">SLF!$B$173:$IV$173</definedName>
    <definedName name="XDO_GROUP_?G_4?131?">SDBF!$B$18:$IV$23</definedName>
    <definedName name="XDO_GROUP_?G_4?132?">SDBF!$B$31:$IV$33</definedName>
    <definedName name="XDO_GROUP_?G_4?133?">SDBF!$B$37:$IV$37</definedName>
    <definedName name="XDO_GROUP_?G_4?134?">SDBF!$B$56:$IV$56</definedName>
    <definedName name="XDO_GROUP_?G_4?135?">SDBF!$B$66:$IV$66</definedName>
    <definedName name="XDO_GROUP_?G_4?136?">SDBF!$B$71:$IV$71</definedName>
    <definedName name="XDO_GROUP_?G_4?137?">SSF!$B$24:$IV$24</definedName>
    <definedName name="XDO_GROUP_?G_4?138?">SSF!$B$28:$IV$32</definedName>
    <definedName name="XDO_GROUP_?G_4?139?">SSF!$B$37:$IV$61</definedName>
    <definedName name="XDO_GROUP_?G_4?14?">SMEEF!$B$92:$IX$92</definedName>
    <definedName name="XDO_GROUP_?G_4?140?">SSF!$B$65:$IV$97</definedName>
    <definedName name="XDO_GROUP_?G_4?141?">SSF!$B$101:$IV$103</definedName>
    <definedName name="XDO_GROUP_?G_4?142?">SSF!$B$109:$IV$111</definedName>
    <definedName name="XDO_GROUP_?G_4?143?">SSF!$B$118:$IV$118</definedName>
    <definedName name="XDO_GROUP_?G_4?144?">SSF!$B$128:$IV$128</definedName>
    <definedName name="XDO_GROUP_?G_4?145?">SSF!$B$133:$IV$133</definedName>
    <definedName name="XDO_GROUP_?G_4?146?">SCRF!$B$16:$IV$16</definedName>
    <definedName name="XDO_GROUP_?G_4?147?">SCRF!$B$21:$IV$59</definedName>
    <definedName name="XDO_GROUP_?G_4?148?">SCRF!$B$67:$IV$69</definedName>
    <definedName name="XDO_GROUP_?G_4?149?">SCRF!$B$76:$IV$77</definedName>
    <definedName name="XDO_GROUP_?G_4?15?">SMEEF!$B$97:$IX$97</definedName>
    <definedName name="XDO_GROUP_?G_4?150?">SCRF!$B$92:$IV$92</definedName>
    <definedName name="XDO_GROUP_?G_4?151?">SCRF!$B$102:$IV$102</definedName>
    <definedName name="XDO_GROUP_?G_4?152?">SCRF!$B$107:$IV$107</definedName>
    <definedName name="XDO_GROUP_?G_4?153?">SFEF!$B$10:$IV$30</definedName>
    <definedName name="XDO_GROUP_?G_4?154?">SFEF!$B$36:$IV$36</definedName>
    <definedName name="XDO_GROUP_?G_4?155?">SFEF!$B$37:$IV$37</definedName>
    <definedName name="XDO_GROUP_?G_4?156?">SFEF!$B$58:$IV$58</definedName>
    <definedName name="XDO_GROUP_?G_4?157?">SFEF!$B$77:$IV$77</definedName>
    <definedName name="XDO_GROUP_?G_4?158?">SFEF!$B$82:$IV$82</definedName>
    <definedName name="XDO_GROUP_?G_4?159?">SCHF!$B$10:$IV$52</definedName>
    <definedName name="XDO_GROUP_?G_4?16?">#REF!</definedName>
    <definedName name="XDO_GROUP_?G_4?160?">SCHF!$B$60:$IV$60</definedName>
    <definedName name="XDO_GROUP_?G_4?161?">SCHF!$B$65:$IV$108</definedName>
    <definedName name="XDO_GROUP_?G_4?162?">SCHF!$B$116:$IV$120</definedName>
    <definedName name="XDO_GROUP_?G_4?163?">SCHF!$B$124:$IV$130</definedName>
    <definedName name="XDO_GROUP_?G_4?164?">SCHF!$B$149:$IV$149</definedName>
    <definedName name="XDO_GROUP_?G_4?165?">SCHF!$B$159:$IV$159</definedName>
    <definedName name="XDO_GROUP_?G_4?166?">SCHF!$B$164:$IV$164</definedName>
    <definedName name="XDO_GROUP_?G_4?167?">SMUSD!$B$18:$IV$46</definedName>
    <definedName name="XDO_GROUP_?G_4?168?">SMUSD!$B$56:$IV$58</definedName>
    <definedName name="XDO_GROUP_?G_4?169?">SMUSD!$B$63:$IV$72</definedName>
    <definedName name="XDO_GROUP_?G_4?17?">#REF!</definedName>
    <definedName name="XDO_GROUP_?G_4?170?">SMUSD!$B$76:$IV$98</definedName>
    <definedName name="XDO_GROUP_?G_4?171?">SMUSD!$B$102:$IV$105</definedName>
    <definedName name="XDO_GROUP_?G_4?172?">SMUSD!$B$116:$IV$116</definedName>
    <definedName name="XDO_GROUP_?G_4?173?">SMUSD!$B$126:$IV$126</definedName>
    <definedName name="XDO_GROUP_?G_4?174?">SMUSD!$B$131:$IV$131</definedName>
    <definedName name="XDO_GROUP_?G_4?175?">SMIDCAP!$B$10:$IV$81</definedName>
    <definedName name="XDO_GROUP_?G_4?176?">SMIDCAP!$B$106:$IV$106</definedName>
    <definedName name="XDO_GROUP_?G_4?177?">SMIDCAP!$B$125:$IV$126</definedName>
    <definedName name="XDO_GROUP_?G_4?178?">SMIDCAP!$B$131:$IV$131</definedName>
    <definedName name="XDO_GROUP_?G_4?179?">SMCMF!$B$24:$IV$26</definedName>
    <definedName name="XDO_GROUP_?G_4?18?">#REF!</definedName>
    <definedName name="XDO_GROUP_?G_4?180?">SMCMF!$B$55:$IV$55</definedName>
    <definedName name="XDO_GROUP_?G_4?181?">SMCMF!$B$60:$IV$60</definedName>
    <definedName name="XDO_GROUP_?G_4?182?">SMCOMMA!$B$10:$IV$29</definedName>
    <definedName name="XDO_GROUP_?G_4?183?">SMCOMMA!$B$72:$IV$72</definedName>
    <definedName name="XDO_GROUP_?G_4?184?">SMCOMMA!$B$77:$IV$77</definedName>
    <definedName name="XDO_GROUP_?G_4?185?">SMGF!$B$24:$IV$31</definedName>
    <definedName name="XDO_GROUP_?G_4?186?">SMGF!$B$35:$IV$35</definedName>
    <definedName name="XDO_GROUP_?G_4?187?">SMGF!$B$62:$IV$62</definedName>
    <definedName name="XDO_GROUP_?G_4?188?">SMGF!$B$67:$IV$67</definedName>
    <definedName name="XDO_GROUP_?G_4?189?">SFLEXI!$B$10:$IV$84</definedName>
    <definedName name="XDO_GROUP_?G_4?19?">#REF!</definedName>
    <definedName name="XDO_GROUP_?G_4?190?">SFLEXI!$B$90:$IV$92</definedName>
    <definedName name="XDO_GROUP_?G_4?191?">SFLEXI!$B$113:$IV$113</definedName>
    <definedName name="XDO_GROUP_?G_4?192?">SFLEXI!$B$132:$IV$132</definedName>
    <definedName name="XDO_GROUP_?G_4?193?">SFLEXI!$B$137:$IV$137</definedName>
    <definedName name="XDO_GROUP_?G_4?194?">SMAAF!$B$10:$IV$59</definedName>
    <definedName name="XDO_GROUP_?G_4?195?">SMAAF!$B$71:$IV$71</definedName>
    <definedName name="XDO_GROUP_?G_4?196?">SMAAF!$B$67:$IV$67</definedName>
    <definedName name="XDO_GROUP_?G_4?197?">SMAAF!$B$80:$IV$100</definedName>
    <definedName name="XDO_GROUP_?G_4?198?">SMAAF!$B$110:$IV$113</definedName>
    <definedName name="XDO_GROUP_?G_4?199?">SMAAF!$B$117:$IV$118</definedName>
    <definedName name="XDO_GROUP_?G_4?2?">#REF!</definedName>
    <definedName name="XDO_GROUP_?G_4?20?">#REF!</definedName>
    <definedName name="XDO_GROUP_?G_4?200?">SMAAF!$B$123:$IV$126</definedName>
    <definedName name="XDO_GROUP_?G_4?201?">SMAAF!$B$139:$IV$139</definedName>
    <definedName name="XDO_GROUP_?G_4?202?">SMAAF!$B$151:$IV$151</definedName>
    <definedName name="XDO_GROUP_?G_4?203?">SMAAF!$B$156:$IV$156</definedName>
    <definedName name="XDO_GROUP_?G_4?204?">SBLUECHIP!$B$10:$IV$58</definedName>
    <definedName name="XDO_GROUP_?G_4?205?">SBLUECHIP!$B$83:$IV$84</definedName>
    <definedName name="XDO_GROUP_?G_4?206?">SBLUECHIP!$B$103:$IV$104</definedName>
    <definedName name="XDO_GROUP_?G_4?207?">SBLUECHIP!$B$109:$IV$109</definedName>
    <definedName name="XDO_GROUP_?G_4?208?">SAOF!$B$10:$IV$182</definedName>
    <definedName name="XDO_GROUP_?G_4?209?">SAOF!$B$191:$IV$191</definedName>
    <definedName name="XDO_GROUP_?G_4?21?">#REF!</definedName>
    <definedName name="XDO_GROUP_?G_4?210?">SAOF!$B$204:$IV$211</definedName>
    <definedName name="XDO_GROUP_?G_4?211?">SAOF!$B$215:$IV$215</definedName>
    <definedName name="XDO_GROUP_?G_4?212?">SAOF!$B$219:$IV$222</definedName>
    <definedName name="XDO_GROUP_?G_4?213?">SAOF!$B$231:$IV$232</definedName>
    <definedName name="XDO_GROUP_?G_4?214?">SAOF!$B$244:$IV$244</definedName>
    <definedName name="XDO_GROUP_?G_4?215?">SAOF!$B$249:$IV$249</definedName>
    <definedName name="XDO_GROUP_?G_4?216?">SIF!$B$10:$IV$49</definedName>
    <definedName name="XDO_GROUP_?G_4?217?">SIF!$B$57:$IV$57</definedName>
    <definedName name="XDO_GROUP_?G_4?218?">SIF!$B$96:$IV$96</definedName>
    <definedName name="XDO_GROUP_?G_4?219?">SIF!$B$101:$IV$101</definedName>
    <definedName name="XDO_GROUP_?G_4?22?">#REF!</definedName>
    <definedName name="XDO_GROUP_?G_4?220?">SMLDF!$B$18:$IV$63</definedName>
    <definedName name="XDO_GROUP_?G_4?221?">SMLDF!$B$71:$IV$75</definedName>
    <definedName name="XDO_GROUP_?G_4?222?">SMLDF!$B$79:$IV$80</definedName>
    <definedName name="XDO_GROUP_?G_4?223?">SMLDF!$B$85:$IV$91</definedName>
    <definedName name="XDO_GROUP_?G_4?224?">SMLDF!$B$95:$IV$104</definedName>
    <definedName name="XDO_GROUP_?G_4?225?">SMLDF!$B$112:$IV$114</definedName>
    <definedName name="XDO_GROUP_?G_4?226?">SMLDF!$B$121:$IV$121</definedName>
    <definedName name="XDO_GROUP_?G_4?227?">SMLDF!$B$131:$IV$131</definedName>
    <definedName name="XDO_GROUP_?G_4?228?">SMLDF!$B$136:$IV$136</definedName>
    <definedName name="XDO_GROUP_?G_4?229?">SSTDF!$B$18:$IV$82</definedName>
    <definedName name="XDO_GROUP_?G_4?23?">#REF!</definedName>
    <definedName name="XDO_GROUP_?G_4?230?">SSTDF!$B$90:$IV$96</definedName>
    <definedName name="XDO_GROUP_?G_4?231?">SSTDF!$B$100:$IV$100</definedName>
    <definedName name="XDO_GROUP_?G_4?232?">SSTDF!$B$113:$IV$113</definedName>
    <definedName name="XDO_GROUP_?G_4?233?">SSTDF!$B$120:$IV$120</definedName>
    <definedName name="XDO_GROUP_?G_4?234?">SSTDF!$B$130:$IV$130</definedName>
    <definedName name="XDO_GROUP_?G_4?235?">SSTDF!$B$135:$IV$135</definedName>
    <definedName name="XDO_GROUP_?G_4?236?">SETFGOLD!$B$46:$IV$46</definedName>
    <definedName name="XDO_GROUP_?G_4?237?">SETFGOLD!$B$54:$IV$54</definedName>
    <definedName name="XDO_GROUP_?G_4?238?">SETFGOLD!$B$59:$IV$59</definedName>
    <definedName name="XDO_GROUP_?G_4?239?">SPSU!$B$10:$IV$33</definedName>
    <definedName name="XDO_GROUP_?G_4?24?">#REF!</definedName>
    <definedName name="XDO_GROUP_?G_4?240?">SPSU!$B$76:$IV$76</definedName>
    <definedName name="XDO_GROUP_?G_4?241?">SPSU!$B$81:$IV$81</definedName>
    <definedName name="XDO_GROUP_?G_4?242?">SGF!$B$42:$IV$42</definedName>
    <definedName name="XDO_GROUP_?G_4?243?">SGF!$B$54:$IV$54</definedName>
    <definedName name="XDO_GROUP_?G_4?244?">SGF!$B$59:$IV$59</definedName>
    <definedName name="XDO_GROUP_?G_4?245?">SBISENSEX!$B$10:$IV$39</definedName>
    <definedName name="XDO_GROUP_?G_4?246?">SBISENSEX!$B$82:$IV$82</definedName>
    <definedName name="XDO_GROUP_?G_4?247?">SBISENSEX!$B$87:$IV$87</definedName>
    <definedName name="XDO_GROUP_?G_4?248?">SSCF!$B$10:$IV$64</definedName>
    <definedName name="XDO_GROUP_?G_4?249?">SSCF!$B$75:$IV$75</definedName>
    <definedName name="XDO_GROUP_?G_4?25?">#REF!</definedName>
    <definedName name="XDO_GROUP_?G_4?250?">SSCF!$B$108:$IV$108</definedName>
    <definedName name="XDO_GROUP_?G_4?251?">SSCF!$B$113:$IV$113</definedName>
    <definedName name="XDO_GROUP_?G_4?252?">SBPF!$B$18:$IV$62</definedName>
    <definedName name="XDO_GROUP_?G_4?253?">SBPF!$B$70:$IV$73</definedName>
    <definedName name="XDO_GROUP_?G_4?254?">SBPF!$B$77:$IV$77</definedName>
    <definedName name="XDO_GROUP_?G_4?255?">SBPF!$B$96:$IV$96</definedName>
    <definedName name="XDO_GROUP_?G_4?256?">SBPF!$B$106:$IV$106</definedName>
    <definedName name="XDO_GROUP_?G_4?257?">SBPF!$B$111:$IV$111</definedName>
    <definedName name="XDO_GROUP_?G_4?258?">'STAF-III'!$B$10:$IV$21</definedName>
    <definedName name="XDO_GROUP_?G_4?259?">'STAF-III'!$B$64:$IV$64</definedName>
    <definedName name="XDO_GROUP_?G_4?26?">#REF!</definedName>
    <definedName name="XDO_GROUP_?G_4?260?">'STAF-III'!$B$69:$IV$69</definedName>
    <definedName name="XDO_GROUP_?G_4?261?">'SLTAF-I'!$B$10:$IV$33</definedName>
    <definedName name="XDO_GROUP_?G_4?262?">'SLTAF-I'!$B$76:$IV$76</definedName>
    <definedName name="XDO_GROUP_?G_4?263?">'SLTAF-I'!$B$81:$IV$81</definedName>
    <definedName name="XDO_GROUP_?G_4?264?">'SLTAF-II'!$B$10:$IV$33</definedName>
    <definedName name="XDO_GROUP_?G_4?265?">'SLTAF-II'!$B$76:$IV$76</definedName>
    <definedName name="XDO_GROUP_?G_4?266?">'SLTAF-II'!$B$81:$IV$81</definedName>
    <definedName name="XDO_GROUP_?G_4?267?">SBFS!$B$10:$IV$35</definedName>
    <definedName name="XDO_GROUP_?G_4?268?">SBFS!$B$78:$IV$78</definedName>
    <definedName name="XDO_GROUP_?G_4?269?">SBFS!$B$83:$IV$83</definedName>
    <definedName name="XDO_GROUP_?G_4?27?">#REF!</definedName>
    <definedName name="XDO_GROUP_?G_4?270?">SETFNN50!$B$10:$IV$59</definedName>
    <definedName name="XDO_GROUP_?G_4?271?">SETFNN50!$B$102:$IV$102</definedName>
    <definedName name="XDO_GROUP_?G_4?272?">SETFNN50!$B$107:$IV$107</definedName>
    <definedName name="XDO_GROUP_?G_4?273?">SETFNIFBK!$B$10:$IV$21</definedName>
    <definedName name="XDO_GROUP_?G_4?274?">SETFNIFBK!$B$64:$IV$64</definedName>
    <definedName name="XDO_GROUP_?G_4?275?">SETFNIFBK!$B$69:$IV$69</definedName>
    <definedName name="XDO_GROUP_?G_4?276?">SETFBSE100!$B$10:$IV$110</definedName>
    <definedName name="XDO_GROUP_?G_4?277?">SETFBSE100!$B$153:$IV$153</definedName>
    <definedName name="XDO_GROUP_?G_4?278?">SETFBSE100!$B$158:$IV$158</definedName>
    <definedName name="XDO_GROUP_?G_4?279?">SESF!$B$10:$IV$105</definedName>
    <definedName name="XDO_GROUP_?G_4?28?">#REF!</definedName>
    <definedName name="XDO_GROUP_?G_4?280?">SESF!$B$117:$IV$117</definedName>
    <definedName name="XDO_GROUP_?G_4?281?">SESF!$B$113:$IV$113</definedName>
    <definedName name="XDO_GROUP_?G_4?282?">SESF!$B$122:$IV$141</definedName>
    <definedName name="XDO_GROUP_?G_4?283?">SESF!$B$149:$IV$151</definedName>
    <definedName name="XDO_GROUP_?G_4?284?">SESF!$B$158:$IV$161</definedName>
    <definedName name="XDO_GROUP_?G_4?285?">SESF!$B$167:$IV$168</definedName>
    <definedName name="XDO_GROUP_?G_4?286?">SESF!$B$187:$IV$187</definedName>
    <definedName name="XDO_GROUP_?G_4?287?">SESF!$B$192:$IV$192</definedName>
    <definedName name="XDO_GROUP_?G_4?288?">SETFNIF50!$B$10:$IV$59</definedName>
    <definedName name="XDO_GROUP_?G_4?289?">SETFNIF50!$B$102:$IV$102</definedName>
    <definedName name="XDO_GROUP_?G_4?29?">#REF!</definedName>
    <definedName name="XDO_GROUP_?G_4?290?">SETFNIF50!$B$107:$IV$107</definedName>
    <definedName name="XDO_GROUP_?G_4?291?">'SLTAF-III'!$B$10:$IV$34</definedName>
    <definedName name="XDO_GROUP_?G_4?292?">'SLTAF-III'!$B$77:$IV$77</definedName>
    <definedName name="XDO_GROUP_?G_4?293?">'SLTAF-III'!$B$82:$IV$82</definedName>
    <definedName name="XDO_GROUP_?G_4?294?">SETF10GILT!$B$24:$IV$24</definedName>
    <definedName name="XDO_GROUP_?G_4?295?">SETF10GILT!$B$53:$IV$53</definedName>
    <definedName name="XDO_GROUP_?G_4?296?">SETF10GILT!$B$58:$IV$58</definedName>
    <definedName name="XDO_GROUP_?G_4?297?">'SLTAF-IV'!$B$10:$IV$33</definedName>
    <definedName name="XDO_GROUP_?G_4?298?">'SLTAF-IV'!$B$44:$IV$44</definedName>
    <definedName name="XDO_GROUP_?G_4?299?">'SLTAF-IV'!$B$77:$IV$77</definedName>
    <definedName name="XDO_GROUP_?G_4?3?">#REF!</definedName>
    <definedName name="XDO_GROUP_?G_4?30?">#REF!</definedName>
    <definedName name="XDO_GROUP_?G_4?300?">'SLTAF-IV'!$B$82:$IV$82</definedName>
    <definedName name="XDO_GROUP_?G_4?301?">'SLTAF-V'!$B$10:$IV$28</definedName>
    <definedName name="XDO_GROUP_?G_4?302?">'SLTAF-V'!$B$71:$IV$71</definedName>
    <definedName name="XDO_GROUP_?G_4?303?">'SLTAF-V'!$B$76:$IV$76</definedName>
    <definedName name="XDO_GROUP_?G_4?304?">'SLTAF-VI'!$B$10:$IV$53</definedName>
    <definedName name="XDO_GROUP_?G_4?305?">'SLTAF-VI'!$B$96:$IV$96</definedName>
    <definedName name="XDO_GROUP_?G_4?306?">'SLTAF-VI'!$B$101:$IV$101</definedName>
    <definedName name="XDO_GROUP_?G_4?307?">SETFSN50!$B$10:$IV$59</definedName>
    <definedName name="XDO_GROUP_?G_4?308?">SETFSN50!$B$102:$IV$102</definedName>
    <definedName name="XDO_GROUP_?G_4?309?">SETFSN50!$B$107:$IV$107</definedName>
    <definedName name="XDO_GROUP_?G_4?31?">#REF!</definedName>
    <definedName name="XDO_GROUP_?G_4?310?">SBIETFQLTY!$B$10:$IV$39</definedName>
    <definedName name="XDO_GROUP_?G_4?311?">SBIETFQLTY!$B$82:$IV$82</definedName>
    <definedName name="XDO_GROUP_?G_4?312?">SBIETFQLTY!$B$87:$IV$87</definedName>
    <definedName name="XDO_GROUP_?G_4?313?">SCBF!$B$18:$IV$102</definedName>
    <definedName name="XDO_GROUP_?G_4?314?">SCBF!$B$110:$IV$116</definedName>
    <definedName name="XDO_GROUP_?G_4?315?">SCBF!$B$120:$IV$121</definedName>
    <definedName name="XDO_GROUP_?G_4?316?">SCBF!$B$140:$IV$140</definedName>
    <definedName name="XDO_GROUP_?G_4?317?">SCBF!$B$150:$IV$150</definedName>
    <definedName name="XDO_GROUP_?G_4?318?">SCBF!$B$155:$IV$155</definedName>
    <definedName name="XDO_GROUP_?G_4?319?">SEMVF!$B$10:$IV$59</definedName>
    <definedName name="XDO_GROUP_?G_4?32?">#REF!</definedName>
    <definedName name="XDO_GROUP_?G_4?320?">SEMVF!$B$102:$IV$102</definedName>
    <definedName name="XDO_GROUP_?G_4?321?">SEMVF!$B$107:$IV$107</definedName>
    <definedName name="XDO_GROUP_?G_4?322?">'SFMP- Series 1'!$B$26:$IV$31</definedName>
    <definedName name="XDO_GROUP_?G_4?323?">'SFMP- Series 1'!$B$44:$IV$49</definedName>
    <definedName name="XDO_GROUP_?G_4?324?">'SFMP- Series 1'!$B$64:$IV$64</definedName>
    <definedName name="XDO_GROUP_?G_4?325?">'SFMP- Series 1'!$B$69:$IV$69</definedName>
    <definedName name="XDO_GROUP_?G_4?326?">'SFMP- Series 6'!$B$26:$IV$29</definedName>
    <definedName name="XDO_GROUP_?G_4?327?">'SFMP- Series 6'!$B$42:$IV$47</definedName>
    <definedName name="XDO_GROUP_?G_4?328?">'SFMP- Series 6'!$B$62:$IV$62</definedName>
    <definedName name="XDO_GROUP_?G_4?329?">'SFMP- Series 6'!$B$67:$IV$67</definedName>
    <definedName name="XDO_GROUP_?G_4?33?">SLMF!$B$10:$IV$84</definedName>
    <definedName name="XDO_GROUP_?G_4?330?">'SFMP- Series 34'!$B$26:$IV$26</definedName>
    <definedName name="XDO_GROUP_?G_4?331?">'SFMP- Series 34'!$B$39:$IV$41</definedName>
    <definedName name="XDO_GROUP_?G_4?332?">'SFMP- Series 34'!$B$56:$IV$56</definedName>
    <definedName name="XDO_GROUP_?G_4?333?">'SFMP- Series 34'!$B$61:$IV$61</definedName>
    <definedName name="XDO_GROUP_?G_4?334?">'SMCBF-IP'!$B$10:$IV$39</definedName>
    <definedName name="XDO_GROUP_?G_4?335?">'SMCBF-IP'!$B$45:$IV$47</definedName>
    <definedName name="XDO_GROUP_?G_4?336?">'SMCBF-IP'!$B$46:$IV$46</definedName>
    <definedName name="XDO_GROUP_?G_4?337?">'SMCBF-IP'!$B$51:$IV$51</definedName>
    <definedName name="XDO_GROUP_?G_4?338?">'SMCBF-IP'!$B$62:$IV$62</definedName>
    <definedName name="XDO_GROUP_?G_4?339?">'SMCBF-IP'!$B$91:$IV$91</definedName>
    <definedName name="XDO_GROUP_?G_4?34?">SLMF!$B$88:$IV$90</definedName>
    <definedName name="XDO_GROUP_?G_4?340?">'SMCBF-IP'!$B$96:$IV$96</definedName>
    <definedName name="XDO_GROUP_?G_4?341?">SFRDF!$B$18:$IV$27</definedName>
    <definedName name="XDO_GROUP_?G_4?342?">SFRDF!$B$35:$IV$38</definedName>
    <definedName name="XDO_GROUP_?G_4?343?">SFRDF!$B$42:$IV$42</definedName>
    <definedName name="XDO_GROUP_?G_4?344?">SFRDF!$B$61:$IV$61</definedName>
    <definedName name="XDO_GROUP_?G_4?345?">SFRDF!$B$71:$IV$71</definedName>
    <definedName name="XDO_GROUP_?G_4?346?">SFRDF!$B$76:$IV$76</definedName>
    <definedName name="XDO_GROUP_?G_4?347?">SBIETFIT!$B$10:$IV$19</definedName>
    <definedName name="XDO_GROUP_?G_4?348?">SBIETFIT!$B$62:$IV$62</definedName>
    <definedName name="XDO_GROUP_?G_4?349?">SBIETFIT!$B$67:$IV$67</definedName>
    <definedName name="XDO_GROUP_?G_4?35?">SLMF!$B$94:$IV$94</definedName>
    <definedName name="XDO_GROUP_?G_4?350?">SBIETFPB!$B$10:$IV$19</definedName>
    <definedName name="XDO_GROUP_?G_4?351?">SBIETFPB!$B$62:$IV$62</definedName>
    <definedName name="XDO_GROUP_?G_4?352?">SBIETFPB!$B$67:$IV$67</definedName>
    <definedName name="XDO_GROUP_?G_4?353?">'SRBF-AP'!$B$10:$IV$49</definedName>
    <definedName name="XDO_GROUP_?G_4?354?">'SRBF-AP'!$B$64:$IV$65</definedName>
    <definedName name="XDO_GROUP_?G_4?355?">'SRBF-AP'!$B$69:$IV$70</definedName>
    <definedName name="XDO_GROUP_?G_4?356?">'SRBF-AP'!$B$77:$IV$77</definedName>
    <definedName name="XDO_GROUP_?G_4?357?">'SRBF-AP'!$B$98:$IV$98</definedName>
    <definedName name="XDO_GROUP_?G_4?358?">'SRBF-AP'!$B$103:$IV$103</definedName>
    <definedName name="XDO_GROUP_?G_4?359?">'SRBF-AHP'!$B$10:$IV$49</definedName>
    <definedName name="XDO_GROUP_?G_4?36?">SLMF!$B$133:$IV$134</definedName>
    <definedName name="XDO_GROUP_?G_4?360?">'SRBF-AHP'!$B$57:$IV$57</definedName>
    <definedName name="XDO_GROUP_?G_4?361?">'SRBF-AHP'!$B$62:$IV$62</definedName>
    <definedName name="XDO_GROUP_?G_4?362?">'SRBF-AHP'!$B$70:$IV$72</definedName>
    <definedName name="XDO_GROUP_?G_4?363?">'SRBF-AHP'!$B$76:$IV$78</definedName>
    <definedName name="XDO_GROUP_?G_4?364?">'SRBF-AHP'!$B$85:$IV$86</definedName>
    <definedName name="XDO_GROUP_?G_4?365?">'SRBF-AHP'!$B$107:$IV$107</definedName>
    <definedName name="XDO_GROUP_?G_4?366?">'SRBF-AHP'!$B$112:$IV$112</definedName>
    <definedName name="XDO_GROUP_?G_4?367?">'SRBF-CHP'!$B$10:$IV$48</definedName>
    <definedName name="XDO_GROUP_?G_4?368?">'SRBF-CHP'!$B$57:$IV$67</definedName>
    <definedName name="XDO_GROUP_?G_4?369?">'SRBF-CHP'!$B$75:$IV$76</definedName>
    <definedName name="XDO_GROUP_?G_4?37?">SLMF!$B$139:$IV$139</definedName>
    <definedName name="XDO_GROUP_?G_4?370?">'SRBF-CHP'!$B$105:$IV$105</definedName>
    <definedName name="XDO_GROUP_?G_4?371?">'SRBF-CHP'!$B$110:$IV$110</definedName>
    <definedName name="XDO_GROUP_?G_4?372?">'SRBF-CP'!$B$10:$IV$48</definedName>
    <definedName name="XDO_GROUP_?G_4?373?">'SRBF-CP'!$B$57:$IV$66</definedName>
    <definedName name="XDO_GROUP_?G_4?374?">'SRBF-CP'!$B$74:$IV$74</definedName>
    <definedName name="XDO_GROUP_?G_4?375?">'SRBF-CP'!$B$103:$IV$103</definedName>
    <definedName name="XDO_GROUP_?G_4?376?">'SRBF-CP'!$B$108:$IV$108</definedName>
    <definedName name="XDO_GROUP_?G_4?377?">'SIA-US EQUITY FOF'!$B$14:$IV$14</definedName>
    <definedName name="XDO_GROUP_?G_4?378?">'SIA-US EQUITY FOF'!$B$53:$IV$53</definedName>
    <definedName name="XDO_GROUP_?G_4?379?">'SIA-US EQUITY FOF'!$B$58:$IV$58</definedName>
    <definedName name="XDO_GROUP_?G_4?38?">SLTEF!$B$10:$IV$75</definedName>
    <definedName name="XDO_GROUP_?G_4?380?">'SFMP- Series 41'!$B$18:$IV$19</definedName>
    <definedName name="XDO_GROUP_?G_4?381?">'SFMP- Series 41'!$B$27:$IV$27</definedName>
    <definedName name="XDO_GROUP_?G_4?382?">'SFMP- Series 41'!$B$31:$IV$34</definedName>
    <definedName name="XDO_GROUP_?G_4?383?">'SFMP- Series 41'!$B$47:$IV$53</definedName>
    <definedName name="XDO_GROUP_?G_4?384?">'SFMP- Series 41'!$B$68:$IV$68</definedName>
    <definedName name="XDO_GROUP_?G_4?385?">'SFMP- Series 41'!$B$73:$IV$73</definedName>
    <definedName name="XDO_GROUP_?G_4?386?">'SFMP- Series 42'!$B$18:$IV$18</definedName>
    <definedName name="XDO_GROUP_?G_4?387?">'SFMP- Series 42'!$B$28:$IV$40</definedName>
    <definedName name="XDO_GROUP_?G_4?388?">'SFMP- Series 42'!$B$53:$IV$61</definedName>
    <definedName name="XDO_GROUP_?G_4?389?">'SFMP- Series 42'!$B$76:$IV$76</definedName>
    <definedName name="XDO_GROUP_?G_4?39?">SLTEF!$B$118:$IV$119</definedName>
    <definedName name="XDO_GROUP_?G_4?390?">'SFMP- Series 42'!$B$81:$IV$81</definedName>
    <definedName name="XDO_GROUP_?G_4?391?">'SFMP- Series 43'!$B$26:$IV$34</definedName>
    <definedName name="XDO_GROUP_?G_4?392?">'SFMP- Series 43'!$B$47:$IV$52</definedName>
    <definedName name="XDO_GROUP_?G_4?393?">'SFMP- Series 43'!$B$67:$IV$67</definedName>
    <definedName name="XDO_GROUP_?G_4?394?">'SFMP- Series 43'!$B$72:$IV$72</definedName>
    <definedName name="XDO_GROUP_?G_4?395?">'SNN50'!$B$10:$IV$59</definedName>
    <definedName name="XDO_GROUP_?G_4?396?">'SNN50'!$B$102:$IV$102</definedName>
    <definedName name="XDO_GROUP_?G_4?397?">'SNN50'!$B$107:$IV$107</definedName>
    <definedName name="XDO_GROUP_?G_4?398?">'SFMP- Series 44'!$B$26:$IV$31</definedName>
    <definedName name="XDO_GROUP_?G_4?399?">'SFMP- Series 44'!$B$44:$IV$52</definedName>
    <definedName name="XDO_GROUP_?G_4?4?">#REF!</definedName>
    <definedName name="XDO_GROUP_?G_4?40?">SLTEF!$B$124:$IV$124</definedName>
    <definedName name="XDO_GROUP_?G_4?400?">'SFMP- Series 44'!$B$67:$IV$67</definedName>
    <definedName name="XDO_GROUP_?G_4?401?">'SFMP- Series 44'!$B$72:$IV$72</definedName>
    <definedName name="XDO_GROUP_?G_4?402?">'SFMP- Series 45'!$B$26:$IV$33</definedName>
    <definedName name="XDO_GROUP_?G_4?403?">'SFMP- Series 45'!$B$46:$IV$55</definedName>
    <definedName name="XDO_GROUP_?G_4?404?">'SFMP- Series 45'!$B$70:$IV$70</definedName>
    <definedName name="XDO_GROUP_?G_4?405?">'SFMP- Series 45'!$B$75:$IV$75</definedName>
    <definedName name="XDO_GROUP_?G_4?406?">SBIETFCON!$B$10:$IV$39</definedName>
    <definedName name="XDO_GROUP_?G_4?407?">SBIETFCON!$B$82:$IV$82</definedName>
    <definedName name="XDO_GROUP_?G_4?408?">SBIETFCON!$B$87:$IV$87</definedName>
    <definedName name="XDO_GROUP_?G_4?409?">'SFMP- Series 46'!$B$26:$IV$29</definedName>
    <definedName name="XDO_GROUP_?G_4?41?">#REF!</definedName>
    <definedName name="XDO_GROUP_?G_4?410?">'SFMP- Series 46'!$B$42:$IV$47</definedName>
    <definedName name="XDO_GROUP_?G_4?411?">'SFMP- Series 46'!$B$62:$IV$62</definedName>
    <definedName name="XDO_GROUP_?G_4?412?">'SFMP- Series 46'!$B$67:$IV$67</definedName>
    <definedName name="XDO_GROUP_?G_4?413?">'SFMP- Series 47'!$B$26:$IV$27</definedName>
    <definedName name="XDO_GROUP_?G_4?414?">'SFMP- Series 47'!$B$40:$IV$46</definedName>
    <definedName name="XDO_GROUP_?G_4?415?">'SFMP- Series 47'!$B$61:$IV$61</definedName>
    <definedName name="XDO_GROUP_?G_4?416?">'SFMP- Series 47'!$B$66:$IV$66</definedName>
    <definedName name="XDO_GROUP_?G_4?417?">'SFMP- Series 48'!$B$26:$IV$28</definedName>
    <definedName name="XDO_GROUP_?G_4?418?">'SFMP- Series 48'!$B$41:$IV$45</definedName>
    <definedName name="XDO_GROUP_?G_4?419?">'SFMP- Series 48'!$B$60:$IV$60</definedName>
    <definedName name="XDO_GROUP_?G_4?42?">#REF!</definedName>
    <definedName name="XDO_GROUP_?G_4?420?">'SFMP- Series 48'!$B$65:$IV$65</definedName>
    <definedName name="XDO_GROUP_?G_4?421?">SBAF!$B$10:$IV$80</definedName>
    <definedName name="XDO_GROUP_?G_4?422?">SBAF!$B$86:$IV$87</definedName>
    <definedName name="XDO_GROUP_?G_4?423?">SBAF!$B$95:$IV$95</definedName>
    <definedName name="XDO_GROUP_?G_4?424?">SBAF!$B$91:$IV$91</definedName>
    <definedName name="XDO_GROUP_?G_4?425?">SBAF!$B$104:$IV$122</definedName>
    <definedName name="XDO_GROUP_?G_4?426?">SBAF!$B$130:$IV$135</definedName>
    <definedName name="XDO_GROUP_?G_4?427?">SBAF!$B$139:$IV$141</definedName>
    <definedName name="XDO_GROUP_?G_4?428?">SBAF!$B$168:$IV$168</definedName>
    <definedName name="XDO_GROUP_?G_4?429?">SBAF!$B$173:$IV$173</definedName>
    <definedName name="XDO_GROUP_?G_4?43?">#REF!</definedName>
    <definedName name="XDO_GROUP_?G_4?430?">'SFMP- Series 49'!$B$26:$IV$33</definedName>
    <definedName name="XDO_GROUP_?G_4?431?">'SFMP- Series 49'!$B$46:$IV$52</definedName>
    <definedName name="XDO_GROUP_?G_4?432?">'SFMP- Series 49'!$B$67:$IV$67</definedName>
    <definedName name="XDO_GROUP_?G_4?433?">'SFMP- Series 49'!$B$72:$IV$72</definedName>
    <definedName name="XDO_GROUP_?G_4?434?">'SFMP- Series 50'!$B$26:$IV$30</definedName>
    <definedName name="XDO_GROUP_?G_4?435?">'SFMP- Series 50'!$B$43:$IV$48</definedName>
    <definedName name="XDO_GROUP_?G_4?436?">'SFMP- Series 50'!$B$63:$IV$63</definedName>
    <definedName name="XDO_GROUP_?G_4?437?">'SFMP- Series 50'!$B$68:$IV$68</definedName>
    <definedName name="XDO_GROUP_?G_4?438?">'SFMP- Series 51'!$B$26:$IV$36</definedName>
    <definedName name="XDO_GROUP_?G_4?439?">'SFMP- Series 51'!$B$49:$IV$57</definedName>
    <definedName name="XDO_GROUP_?G_4?44?">#REF!</definedName>
    <definedName name="XDO_GROUP_?G_4?440?">'SFMP- Series 51'!$B$72:$IV$72</definedName>
    <definedName name="XDO_GROUP_?G_4?441?">'SFMP- Series 51'!$B$77:$IV$77</definedName>
    <definedName name="XDO_GROUP_?G_4?442?">'SFMP- Series 52'!$B$26:$IV$30</definedName>
    <definedName name="XDO_GROUP_?G_4?443?">'SFMP- Series 52'!$B$43:$IV$51</definedName>
    <definedName name="XDO_GROUP_?G_4?444?">'SFMP- Series 52'!$B$66:$IV$66</definedName>
    <definedName name="XDO_GROUP_?G_4?445?">'SFMP- Series 52'!$B$71:$IV$71</definedName>
    <definedName name="XDO_GROUP_?G_4?446?">'SFMP- Series 53'!$B$26:$IV$34</definedName>
    <definedName name="XDO_GROUP_?G_4?447?">'SFMP- Series 53'!$B$47:$IV$54</definedName>
    <definedName name="XDO_GROUP_?G_4?448?">'SFMP- Series 53'!$B$69:$IV$69</definedName>
    <definedName name="XDO_GROUP_?G_4?449?">'SFMP- Series 53'!$B$74:$IV$74</definedName>
    <definedName name="XDO_GROUP_?G_4?45?">#REF!</definedName>
    <definedName name="XDO_GROUP_?G_4?450?">'SFMP- Series 54'!$B$26:$IV$28</definedName>
    <definedName name="XDO_GROUP_?G_4?451?">'SFMP- Series 54'!$B$41:$IV$43</definedName>
    <definedName name="XDO_GROUP_?G_4?452?">'SFMP- Series 54'!$B$58:$IV$58</definedName>
    <definedName name="XDO_GROUP_?G_4?453?">'SFMP- Series 54'!$B$63:$IV$63</definedName>
    <definedName name="XDO_GROUP_?G_4?454?">'SFMP- Series 55'!$B$26:$IV$32</definedName>
    <definedName name="XDO_GROUP_?G_4?455?">'SFMP- Series 55'!$B$45:$IV$52</definedName>
    <definedName name="XDO_GROUP_?G_4?456?">'SFMP- Series 55'!$B$67:$IV$67</definedName>
    <definedName name="XDO_GROUP_?G_4?457?">'SFMP- Series 55'!$B$72:$IV$72</definedName>
    <definedName name="XDO_GROUP_?G_4?458?">'SFMP- Series 56'!$B$26:$IV$28</definedName>
    <definedName name="XDO_GROUP_?G_4?459?">'SFMP- Series 56'!$B$41:$IV$44</definedName>
    <definedName name="XDO_GROUP_?G_4?46?">#REF!</definedName>
    <definedName name="XDO_GROUP_?G_4?460?">'SFMP- Series 56'!$B$59:$IV$59</definedName>
    <definedName name="XDO_GROUP_?G_4?461?">'SFMP- Series 56'!$B$64:$IV$64</definedName>
    <definedName name="XDO_GROUP_?G_4?462?">'SFMP- Series 57'!$B$26:$IV$29</definedName>
    <definedName name="XDO_GROUP_?G_4?463?">'SFMP- Series 57'!$B$42:$IV$50</definedName>
    <definedName name="XDO_GROUP_?G_4?464?">'SFMP- Series 57'!$B$65:$IV$65</definedName>
    <definedName name="XDO_GROUP_?G_4?465?">'SFMP- Series 57'!$B$70:$IV$70</definedName>
    <definedName name="XDO_GROUP_?G_4?466?">'SFMP- Series 58'!$B$26:$IV$31</definedName>
    <definedName name="XDO_GROUP_?G_4?467?">'SFMP- Series 58'!$B$44:$IV$49</definedName>
    <definedName name="XDO_GROUP_?G_4?468?">'SFMP- Series 58'!$B$64:$IV$64</definedName>
    <definedName name="XDO_GROUP_?G_4?469?">'SFMP- Series 58'!$B$69:$IV$69</definedName>
    <definedName name="XDO_GROUP_?G_4?47?">SMGLF!$B$10:$IV$30</definedName>
    <definedName name="XDO_GROUP_?G_4?470?">SCPSE!$B$18:$IV$44</definedName>
    <definedName name="XDO_GROUP_?G_4?471?">SCPSE!$B$52:$IV$53</definedName>
    <definedName name="XDO_GROUP_?G_4?472?">SCPSE!$B$57:$IV$131</definedName>
    <definedName name="XDO_GROUP_?G_4?473?">SCPSE!$B$158:$IV$158</definedName>
    <definedName name="XDO_GROUP_?G_4?474?">SCPSE!$B$163:$IV$163</definedName>
    <definedName name="XDO_GROUP_?G_4?475?">'SFMP- Series 59'!$B$38:$IV$40</definedName>
    <definedName name="XDO_GROUP_?G_4?476?">'SFMP- Series 59'!$B$55:$IV$55</definedName>
    <definedName name="XDO_GROUP_?G_4?477?">'SFMP- Series 59'!$B$60:$IV$60</definedName>
    <definedName name="XDO_GROUP_?G_4?478?">'SFMP- Series 60'!$B$26:$IV$30</definedName>
    <definedName name="XDO_GROUP_?G_4?479?">'SFMP- Series 60'!$B$43:$IV$49</definedName>
    <definedName name="XDO_GROUP_?G_4?48?">SMGLF!$B$36:$IV$38</definedName>
    <definedName name="XDO_GROUP_?G_4?480?">'SFMP- Series 60'!$B$64:$IV$64</definedName>
    <definedName name="XDO_GROUP_?G_4?481?">'SFMP- Series 60'!$B$69:$IV$69</definedName>
    <definedName name="XDO_GROUP_?G_4?482?">SMCF!$B$10:$IV$49</definedName>
    <definedName name="XDO_GROUP_?G_4?483?">SMCF!$B$64:$IV$64</definedName>
    <definedName name="XDO_GROUP_?G_4?484?">SMCF!$B$75:$IV$75</definedName>
    <definedName name="XDO_GROUP_?G_4?485?">SMCF!$B$94:$IV$94</definedName>
    <definedName name="XDO_GROUP_?G_4?486?">SMCF!$B$99:$IV$99</definedName>
    <definedName name="XDO_GROUP_?G_4?487?">'SFMP- Series 61'!$B$26:$IV$36</definedName>
    <definedName name="XDO_GROUP_?G_4?488?">'SFMP- Series 61'!$B$49:$IV$56</definedName>
    <definedName name="XDO_GROUP_?G_4?489?">'SFMP- Series 61'!$B$71:$IV$71</definedName>
    <definedName name="XDO_GROUP_?G_4?49?">SMGLF!$B$39:$IV$39</definedName>
    <definedName name="XDO_GROUP_?G_4?490?">'SFMP- Series 61'!$B$76:$IV$76</definedName>
    <definedName name="XDO_GROUP_?G_4?491?">'SFMP- Series 66'!$B$26:$IV$34</definedName>
    <definedName name="XDO_GROUP_?G_4?492?">'SFMP- Series 66'!$B$47:$IV$53</definedName>
    <definedName name="XDO_GROUP_?G_4?493?">'SFMP- Series 66'!$B$68:$IV$68</definedName>
    <definedName name="XDO_GROUP_?G_4?494?">'SFMP- Series 66'!$B$73:$IV$73</definedName>
    <definedName name="XDO_GROUP_?G_4?495?">'SFMP- Series 67'!$B$26:$IV$34</definedName>
    <definedName name="XDO_GROUP_?G_4?496?">'SFMP- Series 67'!$B$47:$IV$55</definedName>
    <definedName name="XDO_GROUP_?G_4?497?">'SFMP- Series 67'!$B$70:$IV$70</definedName>
    <definedName name="XDO_GROUP_?G_4?498?">'SFMP- Series 67'!$B$75:$IV$75</definedName>
    <definedName name="XDO_GROUP_?G_4?499?">'SFMP- Series 64'!$B$24:$IV$24</definedName>
    <definedName name="XDO_GROUP_?G_4?5?">#REF!</definedName>
    <definedName name="XDO_GROUP_?G_4?50?">SMGLF!$B$78:$IV$78</definedName>
    <definedName name="XDO_GROUP_?G_4?500?">'SFMP- Series 64'!$B$28:$IV$32</definedName>
    <definedName name="XDO_GROUP_?G_4?501?">'SFMP- Series 64'!$B$45:$IV$50</definedName>
    <definedName name="XDO_GROUP_?G_4?502?">'SFMP- Series 64'!$B$65:$IV$65</definedName>
    <definedName name="XDO_GROUP_?G_4?503?">'SFMP- Series 64'!$B$70:$IV$70</definedName>
    <definedName name="XDO_GROUP_?G_4?504?">'SFMP- Series 68'!$B$24:$IV$24</definedName>
    <definedName name="XDO_GROUP_?G_4?505?">'SFMP- Series 68'!$B$39:$IV$41</definedName>
    <definedName name="XDO_GROUP_?G_4?506?">'SFMP- Series 68'!$B$56:$IV$56</definedName>
    <definedName name="XDO_GROUP_?G_4?507?">'SFMP- Series 68'!$B$61:$IV$61</definedName>
    <definedName name="XDO_GROUP_?G_4?508?">SNM150IF!$B$10:$IV$159</definedName>
    <definedName name="XDO_GROUP_?G_4?509?">SNM150IF!$B$202:$IV$202</definedName>
    <definedName name="XDO_GROUP_?G_4?51?">SMGLF!$B$83:$IV$83</definedName>
    <definedName name="XDO_GROUP_?G_4?510?">SNM150IF!$B$207:$IV$207</definedName>
    <definedName name="XDO_GROUP_?G_4?511?">SNS250IF!$B$10:$IV$259</definedName>
    <definedName name="XDO_GROUP_?G_4?512?">SNS250IF!$B$302:$IV$302</definedName>
    <definedName name="XDO_GROUP_?G_4?513?">SNS250IF!$B$307:$IV$307</definedName>
    <definedName name="XDO_GROUP_?G_4?514?">'SCIGI-JUN 2036'!$B$24:$IV$26</definedName>
    <definedName name="XDO_GROUP_?G_4?515?">'SCIGI-JUN 2036'!$B$55:$IV$55</definedName>
    <definedName name="XDO_GROUP_?G_4?516?">'SCIGI-JUN 2036'!$B$60:$IV$60</definedName>
    <definedName name="XDO_GROUP_?G_4?517?">'SCIGI-APR 2029'!$B$24:$IV$24</definedName>
    <definedName name="XDO_GROUP_?G_4?518?">'SCIGI-APR 2029'!$B$53:$IV$53</definedName>
    <definedName name="XDO_GROUP_?G_4?519?">'SCIGI-APR 2029'!$B$58:$IV$58</definedName>
    <definedName name="XDO_GROUP_?G_4?52?">#REF!</definedName>
    <definedName name="XDO_GROUP_?G_4?520?">'SCISI-SEP 2027'!$B$24:$IV$24</definedName>
    <definedName name="XDO_GROUP_?G_4?521?">'SCISI-SEP 2027'!$B$28:$IV$44</definedName>
    <definedName name="XDO_GROUP_?G_4?522?">'SCISI-SEP 2027'!$B$71:$IV$71</definedName>
    <definedName name="XDO_GROUP_?G_4?523?">'SCISI-SEP 2027'!$B$76:$IV$76</definedName>
    <definedName name="XDO_GROUP_?G_4?524?">'SFMP- Series 72'!$B$38:$IV$41</definedName>
    <definedName name="XDO_GROUP_?G_4?525?">'SFMP- Series 72'!$B$56:$IV$56</definedName>
    <definedName name="XDO_GROUP_?G_4?526?">'SFMP- Series 72'!$B$61:$IV$61</definedName>
    <definedName name="XDO_GROUP_?G_4?527?">'SFMP- Series 73'!$B$38:$IV$41</definedName>
    <definedName name="XDO_GROUP_?G_4?528?">'SFMP- Series 73'!$B$56:$IV$56</definedName>
    <definedName name="XDO_GROUP_?G_4?529?">'SFMP- Series 73'!$B$61:$IV$61</definedName>
    <definedName name="XDO_GROUP_?G_4?53?">#REF!</definedName>
    <definedName name="XDO_GROUP_?G_4?530?">SLDF!$B$24:$IV$30</definedName>
    <definedName name="XDO_GROUP_?G_4?531?">SLDF!$B$51:$IV$51</definedName>
    <definedName name="XDO_GROUP_?G_4?532?">SLDF!$B$61:$IV$61</definedName>
    <definedName name="XDO_GROUP_?G_4?533?">SLDF!$B$66:$IV$66</definedName>
    <definedName name="XDO_GROUP_?G_4?534?">'SFMP- Series 74'!$B$26:$IV$33</definedName>
    <definedName name="XDO_GROUP_?G_4?535?">'SFMP- Series 74'!$B$46:$IV$48</definedName>
    <definedName name="XDO_GROUP_?G_4?536?">'SFMP- Series 74'!$B$63:$IV$63</definedName>
    <definedName name="XDO_GROUP_?G_4?537?">'SFMP- Series 74'!$B$68:$IV$68</definedName>
    <definedName name="XDO_GROUP_?G_4?538?">'SFMP- Series 76'!$B$18:$IV$20</definedName>
    <definedName name="XDO_GROUP_?G_4?539?">'SFMP- Series 76'!$B$30:$IV$30</definedName>
    <definedName name="XDO_GROUP_?G_4?54?">#REF!</definedName>
    <definedName name="XDO_GROUP_?G_4?540?">'SFMP- Series 76'!$B$43:$IV$46</definedName>
    <definedName name="XDO_GROUP_?G_4?541?">'SFMP- Series 76'!$B$61:$IV$61</definedName>
    <definedName name="XDO_GROUP_?G_4?542?">'SFMP- Series 76'!$B$66:$IV$66</definedName>
    <definedName name="XDO_GROUP_?G_4?543?">'SFMP- Series 78'!$B$18:$IV$21</definedName>
    <definedName name="XDO_GROUP_?G_4?544?">'SFMP- Series 78'!$B$31:$IV$33</definedName>
    <definedName name="XDO_GROUP_?G_4?545?">'SFMP- Series 78'!$B$46:$IV$48</definedName>
    <definedName name="XDO_GROUP_?G_4?546?">'SFMP- Series 78'!$B$63:$IV$63</definedName>
    <definedName name="XDO_GROUP_?G_4?547?">'SFMP- Series 78'!$B$68:$IV$68</definedName>
    <definedName name="XDO_GROUP_?G_4?548?">SDYF!$B$10:$IV$44</definedName>
    <definedName name="XDO_GROUP_?G_4?549?">SDYF!$B$56:$IV$57</definedName>
    <definedName name="XDO_GROUP_?G_4?55?">#REF!</definedName>
    <definedName name="XDO_GROUP_?G_4?550?">SDYF!$B$52:$IV$52</definedName>
    <definedName name="XDO_GROUP_?G_4?551?">SDYF!$B$96:$IV$96</definedName>
    <definedName name="XDO_GROUP_?G_4?552?">SDYF!$B$101:$IV$101</definedName>
    <definedName name="XDO_GROUP_?G_4?553?">'SFMP- Series 79'!$B$18:$IV$21</definedName>
    <definedName name="XDO_GROUP_?G_4?554?">'SFMP- Series 79'!$B$42:$IV$44</definedName>
    <definedName name="XDO_GROUP_?G_4?555?">'SFMP- Series 79'!$B$59:$IV$59</definedName>
    <definedName name="XDO_GROUP_?G_4?556?">'SFMP- Series 79'!$B$64:$IV$64</definedName>
    <definedName name="XDO_GROUP_?G_4?557?">'SFMP- Series 80'!$B$18:$IV$18</definedName>
    <definedName name="XDO_GROUP_?G_4?558?">'SFMP- Series 80'!$B$31:$IV$36</definedName>
    <definedName name="XDO_GROUP_?G_4?559?">'SFMP- Series 80'!$B$40:$IV$47</definedName>
    <definedName name="XDO_GROUP_?G_4?56?">#REF!</definedName>
    <definedName name="XDO_GROUP_?G_4?560?">'SFMP- Series 80'!$B$68:$IV$68</definedName>
    <definedName name="XDO_GROUP_?G_4?561?">'SFMP- Series 80'!$B$73:$IV$73</definedName>
    <definedName name="XDO_GROUP_?G_4?562?">'SFMP- Series 81'!$B$18:$IV$25</definedName>
    <definedName name="XDO_GROUP_?G_4?563?">'SFMP- Series 81'!$B$35:$IV$41</definedName>
    <definedName name="XDO_GROUP_?G_4?564?">'SFMP- Series 81'!$B$54:$IV$56</definedName>
    <definedName name="XDO_GROUP_?G_4?565?">'SFMP- Series 81'!$B$71:$IV$71</definedName>
    <definedName name="XDO_GROUP_?G_4?566?">'SFMP- Series 81'!$B$76:$IV$76</definedName>
    <definedName name="XDO_GROUP_?G_4?567?">'SBI-BSE-SENSEX-IF'!$B$10:$IV$39</definedName>
    <definedName name="XDO_GROUP_?G_4?568?">'SBI-BSE-SENSEX-IF'!$B$82:$IV$82</definedName>
    <definedName name="XDO_GROUP_?G_4?569?">'SBI-BSE-SENSEX-IF'!$B$87:$IV$87</definedName>
    <definedName name="XDO_GROUP_?G_4?57?">SEHF!$B$10:$IV$37</definedName>
    <definedName name="XDO_GROUP_?G_4?570?">'SBI Nifty 1 D Rate ETF'!$B$52:$IV$52</definedName>
    <definedName name="XDO_GROUP_?G_4?571?">'SBI Nifty 1 D Rate ETF'!$B$57:$IV$57</definedName>
    <definedName name="XDO_GROUP_?G_4?572?">'SFMP- Series 91'!$B$30:$IV$35</definedName>
    <definedName name="XDO_GROUP_?G_4?573?">'SFMP- Series 91'!$B$39:$IV$49</definedName>
    <definedName name="XDO_GROUP_?G_4?574?">'SFMP- Series 91'!$B$70:$IV$70</definedName>
    <definedName name="XDO_GROUP_?G_4?575?">'SFMP- Series 91'!$B$75:$IV$75</definedName>
    <definedName name="XDO_GROUP_?G_4?576?">SN50EWIF!$B$10:$IV$59</definedName>
    <definedName name="XDO_GROUP_?G_4?577?">SN50EWIF!$B$102:$IV$102</definedName>
    <definedName name="XDO_GROUP_?G_4?578?">SN50EWIF!$B$107:$IV$107</definedName>
    <definedName name="XDO_GROUP_?G_4?579?">'SFMP- Series 92'!$B$30:$IV$35</definedName>
    <definedName name="XDO_GROUP_?G_4?58?">SEHF!$B$41:$IV$42</definedName>
    <definedName name="XDO_GROUP_?G_4?580?">'SFMP- Series 92'!$B$39:$IV$47</definedName>
    <definedName name="XDO_GROUP_?G_4?581?">'SFMP- Series 92'!$B$68:$IV$68</definedName>
    <definedName name="XDO_GROUP_?G_4?582?">'SFMP- Series 92'!$B$73:$IV$73</definedName>
    <definedName name="XDO_GROUP_?G_4?583?">'SBI Energy Opportunities Fund'!$B$10:$IV$23</definedName>
    <definedName name="XDO_GROUP_?G_4?584?">'SBI Energy Opportunities Fund'!$B$48:$IV$48</definedName>
    <definedName name="XDO_GROUP_?G_4?585?">'SBI Energy Opportunities Fund'!$B$67:$IV$67</definedName>
    <definedName name="XDO_GROUP_?G_4?586?">'SBI Energy Opportunities Fund'!$B$72:$IV$72</definedName>
    <definedName name="XDO_GROUP_?G_4?587?">SBIRIOS!$B$10:$IV$51</definedName>
    <definedName name="XDO_GROUP_?G_4?588?">SBIRIOS!$B$94:$IV$94</definedName>
    <definedName name="XDO_GROUP_?G_4?589?">SBIRIOS!$B$99:$IV$99</definedName>
    <definedName name="XDO_GROUP_?G_4?59?">SEHF!$B$52:$IV$52</definedName>
    <definedName name="XDO_GROUP_?G_4?590?">#REF!</definedName>
    <definedName name="XDO_GROUP_?G_4?591?">#REF!</definedName>
    <definedName name="XDO_GROUP_?G_4?592?">#REF!</definedName>
    <definedName name="XDO_GROUP_?G_4?593?">#REF!</definedName>
    <definedName name="XDO_GROUP_?G_4?594?">#REF!</definedName>
    <definedName name="XDO_GROUP_?G_4?595?">#REF!</definedName>
    <definedName name="XDO_GROUP_?G_4?596?">#REF!</definedName>
    <definedName name="XDO_GROUP_?G_4?597?">#REF!</definedName>
    <definedName name="XDO_GROUP_?G_4?6?">#REF!</definedName>
    <definedName name="XDO_GROUP_?G_4?60?">SEHF!$B$48:$IV$48</definedName>
    <definedName name="XDO_GROUP_?G_4?61?">SEHF!$B$57:$IV$85</definedName>
    <definedName name="XDO_GROUP_?G_4?62?">SEHF!$B$93:$IV$99</definedName>
    <definedName name="XDO_GROUP_?G_4?63?">SEHF!$B$103:$IV$106</definedName>
    <definedName name="XDO_GROUP_?G_4?64?">SEHF!$B$111:$IV$114</definedName>
    <definedName name="XDO_GROUP_?G_4?65?">SEHF!$B$118:$IV$122</definedName>
    <definedName name="XDO_GROUP_?G_4?66?">SEHF!$B$130:$IV$130</definedName>
    <definedName name="XDO_GROUP_?G_4?67?">SEHF!$B$145:$IV$145</definedName>
    <definedName name="XDO_GROUP_?G_4?68?">SEHF!$B$150:$IV$150</definedName>
    <definedName name="XDO_GROUP_?G_4?69?">#REF!</definedName>
    <definedName name="XDO_GROUP_?G_4?7?">#REF!</definedName>
    <definedName name="XDO_GROUP_?G_4?70?">#REF!</definedName>
    <definedName name="XDO_GROUP_?G_4?71?">#REF!</definedName>
    <definedName name="XDO_GROUP_?G_4?72?">#REF!</definedName>
    <definedName name="XDO_GROUP_?G_4?73?">#REF!</definedName>
    <definedName name="XDO_GROUP_?G_4?74?">#REF!</definedName>
    <definedName name="XDO_GROUP_?G_4?75?">#REF!</definedName>
    <definedName name="XDO_GROUP_?G_4?76?">SMIF!$B$18:$IV$34</definedName>
    <definedName name="XDO_GROUP_?G_4?77?">SMIF!$B$42:$IV$44</definedName>
    <definedName name="XDO_GROUP_?G_4?78?">SMIF!$B$65:$IV$65</definedName>
    <definedName name="XDO_GROUP_?G_4?79?">SMIF!$B$75:$IV$75</definedName>
    <definedName name="XDO_GROUP_?G_4?8?">#REF!</definedName>
    <definedName name="XDO_GROUP_?G_4?80?">SMIF!$B$80:$IV$80</definedName>
    <definedName name="XDO_GROUP_?G_4?81?">#REF!</definedName>
    <definedName name="XDO_GROUP_?G_4?82?">#REF!</definedName>
    <definedName name="XDO_GROUP_?G_4?83?">#REF!</definedName>
    <definedName name="XDO_GROUP_?G_4?84?">#REF!</definedName>
    <definedName name="XDO_GROUP_?G_4?85?">SCOF!$B$10:$IV$51</definedName>
    <definedName name="XDO_GROUP_?G_4?86?">SCOF!$B$94:$IV$94</definedName>
    <definedName name="XDO_GROUP_?G_4?87?">SCOF!$B$99:$IV$99</definedName>
    <definedName name="XDO_GROUP_?G_4?88?">STOF!$B$10:$IV$25</definedName>
    <definedName name="XDO_GROUP_?G_4?89?">STOF!$B$29:$IV$30</definedName>
    <definedName name="XDO_GROUP_?G_4?9?">#REF!</definedName>
    <definedName name="XDO_GROUP_?G_4?90?">STOF!$B$34:$IV$38</definedName>
    <definedName name="XDO_GROUP_?G_4?91?">STOF!$B$77:$IV$77</definedName>
    <definedName name="XDO_GROUP_?G_4?92?">STOF!$B$82:$IV$82</definedName>
    <definedName name="XDO_GROUP_?G_4?93?">SHOF!$B$10:$IV$30</definedName>
    <definedName name="XDO_GROUP_?G_4?94?">SHOF!$B$36:$IV$36</definedName>
    <definedName name="XDO_GROUP_?G_4?95?">SHOF!$B$43:$IV$43</definedName>
    <definedName name="XDO_GROUP_?G_4?96?">SHOF!$B$76:$IV$76</definedName>
    <definedName name="XDO_GROUP_?G_4?97?">SHOF!$B$81:$IV$81</definedName>
    <definedName name="XDO_GROUP_?G_4?98?">SCF!$B$10:$IV$97</definedName>
    <definedName name="XDO_GROUP_?G_4?99?">SCF!$B$103:$IV$104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82" l="1"/>
  <c r="G48" i="82"/>
  <c r="H38" i="41"/>
  <c r="G38" i="41"/>
  <c r="H40" i="19"/>
  <c r="G40" i="19"/>
  <c r="K100" i="8" l="1"/>
  <c r="G101" i="49"/>
  <c r="H101" i="49"/>
  <c r="G81" i="101"/>
  <c r="H81" i="101"/>
  <c r="G60" i="49"/>
  <c r="H60" i="49"/>
</calcChain>
</file>

<file path=xl/sharedStrings.xml><?xml version="1.0" encoding="utf-8"?>
<sst xmlns="http://schemas.openxmlformats.org/spreadsheetml/2006/main" count="30606" uniqueCount="4809">
  <si>
    <t>EQUITY &amp; EQUITY RELATED</t>
  </si>
  <si>
    <t>a) Listed/awaiting listing on Stock Exchanges</t>
  </si>
  <si>
    <t>NIL</t>
  </si>
  <si>
    <t>b) Unlisted</t>
  </si>
  <si>
    <t>c) Foreign Securities and /or overseas ETF</t>
  </si>
  <si>
    <t>DEBT INSTRUMENTS</t>
  </si>
  <si>
    <t>a) Listed/awaiting listing on the stock exchanges</t>
  </si>
  <si>
    <t>b) Privately Placed/Unlisted</t>
  </si>
  <si>
    <t>c) Securitised Debt Instruments</t>
  </si>
  <si>
    <t>d) Central Government Securities</t>
  </si>
  <si>
    <t>e) State Government Securities</t>
  </si>
  <si>
    <t>MONEY MARKET INSTRUMENTS</t>
  </si>
  <si>
    <t>Index</t>
  </si>
  <si>
    <t>a) Commercial Paper</t>
  </si>
  <si>
    <t>b) Certificate of Deposits</t>
  </si>
  <si>
    <t>c) Treasury Bills</t>
  </si>
  <si>
    <t>d) Bills Re- Discounting</t>
  </si>
  <si>
    <t>e) STRIPS</t>
  </si>
  <si>
    <t>OTHERS</t>
  </si>
  <si>
    <t>a) Mutual Fund Units / Exchange Traded Funds</t>
  </si>
  <si>
    <t>b) Alternative Investment Funds</t>
  </si>
  <si>
    <t>c) Gold</t>
  </si>
  <si>
    <t>d) Short Term Deposits</t>
  </si>
  <si>
    <t>e) Term Deposits Placed as Margins</t>
  </si>
  <si>
    <t>f) TREPS / Reverse Repo Investments</t>
  </si>
  <si>
    <t>Other Current Assets / (Liabilities)</t>
  </si>
  <si>
    <t>SBI Mutual Fund</t>
  </si>
  <si>
    <t>SCHEME NAME :</t>
  </si>
  <si>
    <t>PORTFOLIO STATEMENT AS ON :</t>
  </si>
  <si>
    <t>Name of the Instrument / Issuer</t>
  </si>
  <si>
    <t>ISIN</t>
  </si>
  <si>
    <t>Rating / Industry^</t>
  </si>
  <si>
    <t>Quantity</t>
  </si>
  <si>
    <t>Market value
(Rs. in Lakhs)</t>
  </si>
  <si>
    <t>% to AUM</t>
  </si>
  <si>
    <t>YTM %</t>
  </si>
  <si>
    <t>YTC % ##</t>
  </si>
  <si>
    <t>Notes &amp; Symbols</t>
  </si>
  <si>
    <t>103240100</t>
  </si>
  <si>
    <t>TREPS</t>
  </si>
  <si>
    <t>Total</t>
  </si>
  <si>
    <t>Net Receivable / Payable</t>
  </si>
  <si>
    <t>GRAND TOTAL (AUM)</t>
  </si>
  <si>
    <t>Notes &amp; Symbols :-</t>
  </si>
  <si>
    <t>#  -&gt; Less Than 0.005% ; A**  -&gt; Awaiting Listing on Stock Exchanges ;  T** -&gt; Thinly Traded Securities ;  N** -&gt; Non Traded Securities ; I**  -&gt; Illiquid Shares ; R** -&gt; Rights Entitalment ; P**    Preference Shares ; W** Warrants ; PP* Partly Paid; S** --&gt; Suspended forTrading</t>
  </si>
  <si>
    <t>1. Non Convertible Debentures and  Bonds are considered as Traded based on information provided by external agencies.</t>
  </si>
  <si>
    <t>2. ^Industry classification as recommended by AMFI and wherever not available, internal classification has been used.</t>
  </si>
  <si>
    <t>3. ## YTC represents Yield to Call. It is disclosed for Perpetual Bond issued by Banks (i.e. AT-1 Bond / Tier 1 Bond / Tier 2 Bond), as per AMFI Best Practices Guidelines Circular no. 91/2020-21 dated March 24, 2021 on Valuation of AT-1 Bonds and Tier 2 Bonds.</t>
  </si>
  <si>
    <t>4. Total number of instances of deviation in valuation of securities of the scheme from the valuation price given by the valuation agencies during the period are: Nil</t>
  </si>
  <si>
    <t>007</t>
  </si>
  <si>
    <t>SBI Magnum Equity ESG Fund</t>
  </si>
  <si>
    <t>100003</t>
  </si>
  <si>
    <t>Infosys Ltd.</t>
  </si>
  <si>
    <t>INE009A01021</t>
  </si>
  <si>
    <t>IT - Software</t>
  </si>
  <si>
    <t>100012</t>
  </si>
  <si>
    <t>ICICI Bank Ltd.</t>
  </si>
  <si>
    <t>INE090A01021</t>
  </si>
  <si>
    <t>Banks</t>
  </si>
  <si>
    <t>100006</t>
  </si>
  <si>
    <t>HDFC Bank Ltd.</t>
  </si>
  <si>
    <t>INE040A01034</t>
  </si>
  <si>
    <t>100024</t>
  </si>
  <si>
    <t>Axis Bank Ltd.</t>
  </si>
  <si>
    <t>INE238A01034</t>
  </si>
  <si>
    <t>100005</t>
  </si>
  <si>
    <t>Larsen &amp; Toubro Ltd.</t>
  </si>
  <si>
    <t>INE018A01030</t>
  </si>
  <si>
    <t>Construction</t>
  </si>
  <si>
    <t>100032</t>
  </si>
  <si>
    <t>Tata Consultancy Services Ltd.</t>
  </si>
  <si>
    <t>INE467B01029</t>
  </si>
  <si>
    <t>100082</t>
  </si>
  <si>
    <t>Ultratech Cement Ltd.</t>
  </si>
  <si>
    <t>INE481G01011</t>
  </si>
  <si>
    <t>Cement &amp; Cement Products</t>
  </si>
  <si>
    <t>100280</t>
  </si>
  <si>
    <t>TVS Motor Company Ltd.</t>
  </si>
  <si>
    <t>INE494B01023</t>
  </si>
  <si>
    <t>Automobiles</t>
  </si>
  <si>
    <t>100010</t>
  </si>
  <si>
    <t>State Bank of India</t>
  </si>
  <si>
    <t>INE062A01020</t>
  </si>
  <si>
    <t>100084</t>
  </si>
  <si>
    <t>ABB India Ltd.</t>
  </si>
  <si>
    <t>INE117A01022</t>
  </si>
  <si>
    <t>Electrical Equipment</t>
  </si>
  <si>
    <t>100161</t>
  </si>
  <si>
    <t>Cummins India Ltd.</t>
  </si>
  <si>
    <t>INE298A01020</t>
  </si>
  <si>
    <t>Industrial Products</t>
  </si>
  <si>
    <t>100099</t>
  </si>
  <si>
    <t>Hindustan Unilever Ltd.</t>
  </si>
  <si>
    <t>INE030A01027</t>
  </si>
  <si>
    <t>Diversified FMCG</t>
  </si>
  <si>
    <t>101301</t>
  </si>
  <si>
    <t>Sona Blw Precision Forgings Ltd.</t>
  </si>
  <si>
    <t>INE073K01018</t>
  </si>
  <si>
    <t>Auto Components</t>
  </si>
  <si>
    <t>100399</t>
  </si>
  <si>
    <t>Cholamandalam Investment &amp; Finance Co. Ltd.</t>
  </si>
  <si>
    <t>INE121A01024</t>
  </si>
  <si>
    <t>Finance</t>
  </si>
  <si>
    <t>100635</t>
  </si>
  <si>
    <t>L&amp;T Technology Services Ltd.</t>
  </si>
  <si>
    <t>INE010V01017</t>
  </si>
  <si>
    <t>IT - Services</t>
  </si>
  <si>
    <t>100106</t>
  </si>
  <si>
    <t>Maruti Suzuki India Ltd.</t>
  </si>
  <si>
    <t>INE585B01010</t>
  </si>
  <si>
    <t>100814</t>
  </si>
  <si>
    <t>HDFC Asset Management Co. Ltd.</t>
  </si>
  <si>
    <t>INE127D01025</t>
  </si>
  <si>
    <t>Capital Markets</t>
  </si>
  <si>
    <t>100002</t>
  </si>
  <si>
    <t>Reliance Industries Ltd.</t>
  </si>
  <si>
    <t>INE002A01018</t>
  </si>
  <si>
    <t>Petroleum Products</t>
  </si>
  <si>
    <t>100200</t>
  </si>
  <si>
    <t>Page Industries Ltd.</t>
  </si>
  <si>
    <t>INE761H01022</t>
  </si>
  <si>
    <t>Textiles &amp; Apparels</t>
  </si>
  <si>
    <t>100128</t>
  </si>
  <si>
    <t>Eicher Motors Ltd.</t>
  </si>
  <si>
    <t>INE066A01021</t>
  </si>
  <si>
    <t>100126</t>
  </si>
  <si>
    <t>Britannia Industries Ltd.</t>
  </si>
  <si>
    <t>INE216A01030</t>
  </si>
  <si>
    <t>Food Products</t>
  </si>
  <si>
    <t>100180</t>
  </si>
  <si>
    <t>Hindalco Industries Ltd.</t>
  </si>
  <si>
    <t>INE038A01020</t>
  </si>
  <si>
    <t>Non - Ferrous Metals</t>
  </si>
  <si>
    <t>100155</t>
  </si>
  <si>
    <t>Divi's Laboratories Ltd.</t>
  </si>
  <si>
    <t>INE361B01024</t>
  </si>
  <si>
    <t>Pharmaceuticals &amp; Biotechnology</t>
  </si>
  <si>
    <t>100104</t>
  </si>
  <si>
    <t>Kotak Mahindra Bank Ltd.</t>
  </si>
  <si>
    <t>INE237A01028</t>
  </si>
  <si>
    <t>100143</t>
  </si>
  <si>
    <t>Thermax Ltd.</t>
  </si>
  <si>
    <t>INE152A01029</t>
  </si>
  <si>
    <t>100182</t>
  </si>
  <si>
    <t>Power Grid Corporation of India Ltd.</t>
  </si>
  <si>
    <t>INE752E01010</t>
  </si>
  <si>
    <t>Power</t>
  </si>
  <si>
    <t>100942</t>
  </si>
  <si>
    <t>Brigade Enterprises Ltd.</t>
  </si>
  <si>
    <t>INE791I01019</t>
  </si>
  <si>
    <t>Realty</t>
  </si>
  <si>
    <t>100572</t>
  </si>
  <si>
    <t>Timken India Ltd.</t>
  </si>
  <si>
    <t>INE325A01013</t>
  </si>
  <si>
    <t>101378</t>
  </si>
  <si>
    <t>FSN E-Commerce Ventures Ltd.</t>
  </si>
  <si>
    <t>INE388Y01029</t>
  </si>
  <si>
    <t>Retailing</t>
  </si>
  <si>
    <t>100227</t>
  </si>
  <si>
    <t>Jubilant Foodworks Ltd.</t>
  </si>
  <si>
    <t>INE797F01020</t>
  </si>
  <si>
    <t>Leisure Services</t>
  </si>
  <si>
    <t>100361</t>
  </si>
  <si>
    <t>Bank of India</t>
  </si>
  <si>
    <t>INE084A01016</t>
  </si>
  <si>
    <t>100234</t>
  </si>
  <si>
    <t>Coforge Ltd.</t>
  </si>
  <si>
    <t>INE591G01017</t>
  </si>
  <si>
    <t>100242</t>
  </si>
  <si>
    <t>Schaeffler India Ltd.</t>
  </si>
  <si>
    <t>INE513A01022</t>
  </si>
  <si>
    <t>100365</t>
  </si>
  <si>
    <t>Ashok Leyland Ltd.</t>
  </si>
  <si>
    <t>INE208A01029</t>
  </si>
  <si>
    <t>Agricultural, Commercial &amp; Construction Vehicles</t>
  </si>
  <si>
    <t>100257</t>
  </si>
  <si>
    <t>Whirlpool of India Ltd.</t>
  </si>
  <si>
    <t>INE716A01013</t>
  </si>
  <si>
    <t>Consumer Durables</t>
  </si>
  <si>
    <t>100480</t>
  </si>
  <si>
    <t>Jadoonet.Com</t>
  </si>
  <si>
    <t>EQ600401XXXX</t>
  </si>
  <si>
    <t>Software</t>
  </si>
  <si>
    <t>100481</t>
  </si>
  <si>
    <t>Numero Uno International Ltd.</t>
  </si>
  <si>
    <t>INE703F01010</t>
  </si>
  <si>
    <t>3000005</t>
  </si>
  <si>
    <t>Microsoft Corporation</t>
  </si>
  <si>
    <t>US5949181045</t>
  </si>
  <si>
    <t>Paper, Forest &amp; Jute Products</t>
  </si>
  <si>
    <t>Ferrous Metals</t>
  </si>
  <si>
    <t>The Great Eastern Shipping Co. Ltd.</t>
  </si>
  <si>
    <t>Transport Services</t>
  </si>
  <si>
    <t>Raymond Ltd.</t>
  </si>
  <si>
    <t>017</t>
  </si>
  <si>
    <t>SBI Large and Midcap Fund</t>
  </si>
  <si>
    <t>100008</t>
  </si>
  <si>
    <t>Sun Pharmaceutical Industries Ltd.</t>
  </si>
  <si>
    <t>INE044A01036</t>
  </si>
  <si>
    <t>100017</t>
  </si>
  <si>
    <t>National Aluminium Company Ltd.</t>
  </si>
  <si>
    <t>INE139A01034</t>
  </si>
  <si>
    <t>100306</t>
  </si>
  <si>
    <t>Abbott India Ltd.</t>
  </si>
  <si>
    <t>INE358A01014</t>
  </si>
  <si>
    <t>100144</t>
  </si>
  <si>
    <t>Voltas Ltd.</t>
  </si>
  <si>
    <t>INE226A01021</t>
  </si>
  <si>
    <t>100231</t>
  </si>
  <si>
    <t>Muthoot Finance Ltd.</t>
  </si>
  <si>
    <t>INE414G01012</t>
  </si>
  <si>
    <t>100157</t>
  </si>
  <si>
    <t>Godrej Consumer Products Ltd.</t>
  </si>
  <si>
    <t>INE102D01028</t>
  </si>
  <si>
    <t>Personal Products</t>
  </si>
  <si>
    <t>100172</t>
  </si>
  <si>
    <t>ACC Ltd.</t>
  </si>
  <si>
    <t>INE012A01025</t>
  </si>
  <si>
    <t>101553</t>
  </si>
  <si>
    <t>Delhivery Ltd.</t>
  </si>
  <si>
    <t>INE148O01028</t>
  </si>
  <si>
    <t>101200</t>
  </si>
  <si>
    <t>Gland Pharma Ltd.</t>
  </si>
  <si>
    <t>INE068V01023</t>
  </si>
  <si>
    <t>100095</t>
  </si>
  <si>
    <t>Bharti Airtel Ltd.</t>
  </si>
  <si>
    <t>INE397D01024</t>
  </si>
  <si>
    <t>Telecom - Services</t>
  </si>
  <si>
    <t>100335</t>
  </si>
  <si>
    <t>Kajaria Ceramics Ltd.</t>
  </si>
  <si>
    <t>INE217B01036</t>
  </si>
  <si>
    <t>100222</t>
  </si>
  <si>
    <t>The Indian Hotels Company Ltd.</t>
  </si>
  <si>
    <t>INE053A01029</t>
  </si>
  <si>
    <t>100684</t>
  </si>
  <si>
    <t>SBI Life Insurance Co. Ltd.</t>
  </si>
  <si>
    <t>INE123W01016</t>
  </si>
  <si>
    <t>Insurance</t>
  </si>
  <si>
    <t>100177</t>
  </si>
  <si>
    <t>Grasim Industries Ltd.</t>
  </si>
  <si>
    <t>INE047A01021</t>
  </si>
  <si>
    <t>100382</t>
  </si>
  <si>
    <t>Fortis Healthcare Ltd.</t>
  </si>
  <si>
    <t>INE061F01013</t>
  </si>
  <si>
    <t>Healthcare Services</t>
  </si>
  <si>
    <t>100019</t>
  </si>
  <si>
    <t>ITC Ltd.</t>
  </si>
  <si>
    <t>INE154A01025</t>
  </si>
  <si>
    <t>100140</t>
  </si>
  <si>
    <t>Shree Cement Ltd.</t>
  </si>
  <si>
    <t>INE070A01015</t>
  </si>
  <si>
    <t>100039</t>
  </si>
  <si>
    <t>Bajaj Auto Ltd.</t>
  </si>
  <si>
    <t>INE917I01010</t>
  </si>
  <si>
    <t>100262</t>
  </si>
  <si>
    <t>Ingersoll Rand (India) Ltd.</t>
  </si>
  <si>
    <t>INE177A01018</t>
  </si>
  <si>
    <t>100447</t>
  </si>
  <si>
    <t>LTIMindtree Ltd.</t>
  </si>
  <si>
    <t>INE214T01019</t>
  </si>
  <si>
    <t>100739</t>
  </si>
  <si>
    <t>UNO Minda Ltd.</t>
  </si>
  <si>
    <t>INE405E01023</t>
  </si>
  <si>
    <t>100090</t>
  </si>
  <si>
    <t>Bharat Forge Ltd.</t>
  </si>
  <si>
    <t>INE465A01025</t>
  </si>
  <si>
    <t>100043</t>
  </si>
  <si>
    <t>ZF Commercial Vehicle Control Systems India Ltd.</t>
  </si>
  <si>
    <t>INE342J01019</t>
  </si>
  <si>
    <t>100378</t>
  </si>
  <si>
    <t>Jindal Steel &amp; Power Ltd.</t>
  </si>
  <si>
    <t>INE749A01030</t>
  </si>
  <si>
    <t>100047</t>
  </si>
  <si>
    <t>Emami Ltd.</t>
  </si>
  <si>
    <t>INE548C01032</t>
  </si>
  <si>
    <t>100217</t>
  </si>
  <si>
    <t>Torrent Power Ltd.</t>
  </si>
  <si>
    <t>INE813H01021</t>
  </si>
  <si>
    <t>100282</t>
  </si>
  <si>
    <t>Blue Star Ltd.</t>
  </si>
  <si>
    <t>INE472A01039</t>
  </si>
  <si>
    <t>100120</t>
  </si>
  <si>
    <t>Torrent Pharmaceuticals Ltd.</t>
  </si>
  <si>
    <t>INE685A01028</t>
  </si>
  <si>
    <t>100670</t>
  </si>
  <si>
    <t>Tube Investments of India Ltd.</t>
  </si>
  <si>
    <t>INE974X01010</t>
  </si>
  <si>
    <t>101403</t>
  </si>
  <si>
    <t>Tega Industries Ltd.</t>
  </si>
  <si>
    <t>INE011K01018</t>
  </si>
  <si>
    <t>Industrial Manufacturing</t>
  </si>
  <si>
    <t>100119</t>
  </si>
  <si>
    <t>Tata Motors Ltd.</t>
  </si>
  <si>
    <t>INE155A01022</t>
  </si>
  <si>
    <t>100096</t>
  </si>
  <si>
    <t>Container Corporation of India Ltd.</t>
  </si>
  <si>
    <t>INE111A01025</t>
  </si>
  <si>
    <t>100285</t>
  </si>
  <si>
    <t>Alkem Laboratories Ltd.</t>
  </si>
  <si>
    <t>INE540L01014</t>
  </si>
  <si>
    <t>100660</t>
  </si>
  <si>
    <t>Hatsun Agro Product Ltd.</t>
  </si>
  <si>
    <t>INE473B01035</t>
  </si>
  <si>
    <t>100435</t>
  </si>
  <si>
    <t>Crompton Greaves Consumer Electricals Ltd.</t>
  </si>
  <si>
    <t>INE299U01018</t>
  </si>
  <si>
    <t>101342</t>
  </si>
  <si>
    <t>Nuvoco Vistas Corporation Ltd.</t>
  </si>
  <si>
    <t>INE118D01016</t>
  </si>
  <si>
    <t>100184</t>
  </si>
  <si>
    <t>Tata Steel Ltd.</t>
  </si>
  <si>
    <t>INE081A01020</t>
  </si>
  <si>
    <t>100284</t>
  </si>
  <si>
    <t>Dr. Lal Path labs Ltd.</t>
  </si>
  <si>
    <t>INE600L01024</t>
  </si>
  <si>
    <t>101457</t>
  </si>
  <si>
    <t>Motherson Sumi Wiring India Ltd.</t>
  </si>
  <si>
    <t>INE0FS801015</t>
  </si>
  <si>
    <t>101311</t>
  </si>
  <si>
    <t>G R Infra projects Ltd.</t>
  </si>
  <si>
    <t>INE201P01022</t>
  </si>
  <si>
    <t>100426</t>
  </si>
  <si>
    <t>Relaxo Footwears Ltd.</t>
  </si>
  <si>
    <t>INE131B01039</t>
  </si>
  <si>
    <t>100121</t>
  </si>
  <si>
    <t>United Breweries Ltd.</t>
  </si>
  <si>
    <t>INE686F01025</t>
  </si>
  <si>
    <t>Beverages</t>
  </si>
  <si>
    <t>100037</t>
  </si>
  <si>
    <t>HCL Technologies Ltd.</t>
  </si>
  <si>
    <t>INE860A01027</t>
  </si>
  <si>
    <t>100775</t>
  </si>
  <si>
    <t>Lemon Tree Hotels Ltd.</t>
  </si>
  <si>
    <t>INE970X01018</t>
  </si>
  <si>
    <t>100558</t>
  </si>
  <si>
    <t>Privi Speciality Chemicals Ltd.</t>
  </si>
  <si>
    <t>INE959A01019</t>
  </si>
  <si>
    <t>Chemicals &amp; Petrochemicals</t>
  </si>
  <si>
    <t>100011</t>
  </si>
  <si>
    <t>Wipro Ltd.</t>
  </si>
  <si>
    <t>INE075A01022</t>
  </si>
  <si>
    <t>100552</t>
  </si>
  <si>
    <t>Ganesha Ecosphere Ltd.</t>
  </si>
  <si>
    <t>INE845D01014</t>
  </si>
  <si>
    <t>100221</t>
  </si>
  <si>
    <t>Sundram Fasteners Ltd.</t>
  </si>
  <si>
    <t>INE387A01021</t>
  </si>
  <si>
    <t>100033</t>
  </si>
  <si>
    <t>Indian Bank</t>
  </si>
  <si>
    <t>INE562A01011</t>
  </si>
  <si>
    <t>100899</t>
  </si>
  <si>
    <t>Neogen Chemicals Ltd.</t>
  </si>
  <si>
    <t>INE136S01016</t>
  </si>
  <si>
    <t>100534</t>
  </si>
  <si>
    <t>Sheela Foam Ltd.</t>
  </si>
  <si>
    <t>INE916U01025</t>
  </si>
  <si>
    <t>100164</t>
  </si>
  <si>
    <t>Petronet LNG Ltd.</t>
  </si>
  <si>
    <t>INE347G01014</t>
  </si>
  <si>
    <t>Gas</t>
  </si>
  <si>
    <t>101876</t>
  </si>
  <si>
    <t>Mankind Pharma Ltd.</t>
  </si>
  <si>
    <t>INE634S01028</t>
  </si>
  <si>
    <t>100400</t>
  </si>
  <si>
    <t>Finolex Industries Ltd.</t>
  </si>
  <si>
    <t>INE183A01024</t>
  </si>
  <si>
    <t>5300003</t>
  </si>
  <si>
    <t>IN9047A01011</t>
  </si>
  <si>
    <t>PP*</t>
  </si>
  <si>
    <t>100500</t>
  </si>
  <si>
    <t>Gayatri Bioorganics Ltd.</t>
  </si>
  <si>
    <t>INE052E01015</t>
  </si>
  <si>
    <t>100427</t>
  </si>
  <si>
    <t>Manpasand Beverages Ltd.</t>
  </si>
  <si>
    <t>INE122R01018</t>
  </si>
  <si>
    <t>100502</t>
  </si>
  <si>
    <t>Padmini Technologies Ltd.</t>
  </si>
  <si>
    <t>INE114B01019</t>
  </si>
  <si>
    <t>Diversified</t>
  </si>
  <si>
    <t>3000019</t>
  </si>
  <si>
    <t>Epam Systems Inc</t>
  </si>
  <si>
    <t>US29414B1044</t>
  </si>
  <si>
    <t>103241002</t>
  </si>
  <si>
    <t>Reverse Repo</t>
  </si>
  <si>
    <t>018</t>
  </si>
  <si>
    <t>SBI Long Term Equity Fund</t>
  </si>
  <si>
    <t>100123</t>
  </si>
  <si>
    <t>GE T&amp;D India Ltd.</t>
  </si>
  <si>
    <t>INE200A01026</t>
  </si>
  <si>
    <t>100014</t>
  </si>
  <si>
    <t>Mahindra &amp; Mahindra Ltd.</t>
  </si>
  <si>
    <t>INE101A01026</t>
  </si>
  <si>
    <t>100176</t>
  </si>
  <si>
    <t>GAIL (India) Ltd.</t>
  </si>
  <si>
    <t>INE129A01019</t>
  </si>
  <si>
    <t>100153</t>
  </si>
  <si>
    <t>Cipla Ltd.</t>
  </si>
  <si>
    <t>INE059A01026</t>
  </si>
  <si>
    <t>100318</t>
  </si>
  <si>
    <t>Tata Motors Ltd. - DVR</t>
  </si>
  <si>
    <t>IN9155A01020</t>
  </si>
  <si>
    <t>100028</t>
  </si>
  <si>
    <t>Lupin Ltd.</t>
  </si>
  <si>
    <t>INE326A01037</t>
  </si>
  <si>
    <t>100111</t>
  </si>
  <si>
    <t>Oil &amp; Natural Gas Corporation Ltd.</t>
  </si>
  <si>
    <t>INE213A01029</t>
  </si>
  <si>
    <t>Oil</t>
  </si>
  <si>
    <t>100094</t>
  </si>
  <si>
    <t>Bharat Petroleum Corporation Ltd.</t>
  </si>
  <si>
    <t>INE029A01011</t>
  </si>
  <si>
    <t>100147</t>
  </si>
  <si>
    <t>Tech Mahindra Ltd.</t>
  </si>
  <si>
    <t>INE669C01036</t>
  </si>
  <si>
    <t>100505</t>
  </si>
  <si>
    <t>ICICI Prudential Life Insurance Company Ltd.</t>
  </si>
  <si>
    <t>INE726G01019</t>
  </si>
  <si>
    <t>100531</t>
  </si>
  <si>
    <t>TVS Holdings Ltd.</t>
  </si>
  <si>
    <t>INE105A01035</t>
  </si>
  <si>
    <t>100036</t>
  </si>
  <si>
    <t>Mahindra &amp; Mahindra Financial Services Ltd.</t>
  </si>
  <si>
    <t>INE774D01024</t>
  </si>
  <si>
    <t>101469</t>
  </si>
  <si>
    <t>Equitas Small Finance Bank Ltd.</t>
  </si>
  <si>
    <t>INE063P01018</t>
  </si>
  <si>
    <t>100112</t>
  </si>
  <si>
    <t>Punjab National Bank</t>
  </si>
  <si>
    <t>INE160A01022</t>
  </si>
  <si>
    <t>100293</t>
  </si>
  <si>
    <t>AIA Engineering Ltd.</t>
  </si>
  <si>
    <t>INE212H01026</t>
  </si>
  <si>
    <t>100503</t>
  </si>
  <si>
    <t>Prism Johnson Ltd.</t>
  </si>
  <si>
    <t>INE010A01011</t>
  </si>
  <si>
    <t>101346</t>
  </si>
  <si>
    <t>Chemplast Sanmar Ltd.</t>
  </si>
  <si>
    <t>INE488A01050</t>
  </si>
  <si>
    <t>100224</t>
  </si>
  <si>
    <t>Mahindra Lifespace Developers Ltd.</t>
  </si>
  <si>
    <t>INE813A01018</t>
  </si>
  <si>
    <t>101936</t>
  </si>
  <si>
    <t>Sundaram Clayton Ltd.</t>
  </si>
  <si>
    <t>INE0Q3R01026</t>
  </si>
  <si>
    <t>100165</t>
  </si>
  <si>
    <t>Rallis India Ltd.</t>
  </si>
  <si>
    <t>INE613A01020</t>
  </si>
  <si>
    <t>Fertilizers &amp; Agrochemicals</t>
  </si>
  <si>
    <t>100737</t>
  </si>
  <si>
    <t>Hindustan Copper Ltd.</t>
  </si>
  <si>
    <t>INE531E01026</t>
  </si>
  <si>
    <t>100243</t>
  </si>
  <si>
    <t>Multi Commodity Exchange of India Ltd.</t>
  </si>
  <si>
    <t>INE745G01035</t>
  </si>
  <si>
    <t>100159</t>
  </si>
  <si>
    <t>Sanofi India Ltd.</t>
  </si>
  <si>
    <t>INE058A01010</t>
  </si>
  <si>
    <t>100514</t>
  </si>
  <si>
    <t>Grindwell Norton Ltd.</t>
  </si>
  <si>
    <t>INE536A01023</t>
  </si>
  <si>
    <t>100210</t>
  </si>
  <si>
    <t>IRB Infrastructure Developers Ltd.</t>
  </si>
  <si>
    <t>INE821I01022</t>
  </si>
  <si>
    <t>100682</t>
  </si>
  <si>
    <t>ICICI Lombard General Insurance Company Ltd.</t>
  </si>
  <si>
    <t>INE765G01017</t>
  </si>
  <si>
    <t>101390</t>
  </si>
  <si>
    <t>PB Fintech Ltd.</t>
  </si>
  <si>
    <t>INE417T01026</t>
  </si>
  <si>
    <t>Financial Technology (Fintech)</t>
  </si>
  <si>
    <t>100367</t>
  </si>
  <si>
    <t>Exide Industries Ltd.</t>
  </si>
  <si>
    <t>INE302A01020</t>
  </si>
  <si>
    <t>101889</t>
  </si>
  <si>
    <t>Jio Financial Services Ltd.</t>
  </si>
  <si>
    <t>INE758E01017</t>
  </si>
  <si>
    <t>100171</t>
  </si>
  <si>
    <t>VA Tech Wabag Ltd.</t>
  </si>
  <si>
    <t>INE956G01038</t>
  </si>
  <si>
    <t>Other Utilities</t>
  </si>
  <si>
    <t>101178</t>
  </si>
  <si>
    <t>Computer Age Management Services Ltd.</t>
  </si>
  <si>
    <t>INE596I01012</t>
  </si>
  <si>
    <t>100743</t>
  </si>
  <si>
    <t>HeidelbergCement India Ltd.</t>
  </si>
  <si>
    <t>INE578A01017</t>
  </si>
  <si>
    <t>102005</t>
  </si>
  <si>
    <t>Tata Technologies Ltd.</t>
  </si>
  <si>
    <t>INE142M01025</t>
  </si>
  <si>
    <t>021</t>
  </si>
  <si>
    <t>SBI Magnum Global Fund</t>
  </si>
  <si>
    <t>100363</t>
  </si>
  <si>
    <t>Procter &amp; Gamble Hygiene and Health Care Ltd.</t>
  </si>
  <si>
    <t>INE179A01014</t>
  </si>
  <si>
    <t>100736</t>
  </si>
  <si>
    <t>CCL Products (India) Ltd.</t>
  </si>
  <si>
    <t>INE421D01022</t>
  </si>
  <si>
    <t>Agricultural Food &amp; other Products</t>
  </si>
  <si>
    <t>101458</t>
  </si>
  <si>
    <t>Aether Industries Ltd.</t>
  </si>
  <si>
    <t>INE0BWX01014</t>
  </si>
  <si>
    <t>100650</t>
  </si>
  <si>
    <t>Garware Technical Fibres Ltd.</t>
  </si>
  <si>
    <t>INE276A01018</t>
  </si>
  <si>
    <t>100941</t>
  </si>
  <si>
    <t>CSB Bank Ltd.</t>
  </si>
  <si>
    <t>INE679A01013</t>
  </si>
  <si>
    <t>101102</t>
  </si>
  <si>
    <t>ESAB India Ltd.</t>
  </si>
  <si>
    <t>INE284A01012</t>
  </si>
  <si>
    <t>101965</t>
  </si>
  <si>
    <t>Nazara Technologies Ltd.</t>
  </si>
  <si>
    <t>Entertainment</t>
  </si>
  <si>
    <t>100553</t>
  </si>
  <si>
    <t>Kennametal India Ltd.</t>
  </si>
  <si>
    <t>INE717A01029</t>
  </si>
  <si>
    <t>100025</t>
  </si>
  <si>
    <t>Nestle India Ltd.</t>
  </si>
  <si>
    <t>INE239A01024</t>
  </si>
  <si>
    <t>100237</t>
  </si>
  <si>
    <t>SKF India Ltd.</t>
  </si>
  <si>
    <t>INE640A01023</t>
  </si>
  <si>
    <t>100825</t>
  </si>
  <si>
    <t>Alphabet Inc.</t>
  </si>
  <si>
    <t>US02079K3059</t>
  </si>
  <si>
    <t>3500003</t>
  </si>
  <si>
    <t>Lonza Group</t>
  </si>
  <si>
    <t>US54338V1017</t>
  </si>
  <si>
    <t>024</t>
  </si>
  <si>
    <t>SBI Equity Hybrid Fund</t>
  </si>
  <si>
    <t>100344</t>
  </si>
  <si>
    <t>MRF Ltd.</t>
  </si>
  <si>
    <t>INE883A01011</t>
  </si>
  <si>
    <t>100125</t>
  </si>
  <si>
    <t>Bajaj Finance Ltd.</t>
  </si>
  <si>
    <t>INE296A01024</t>
  </si>
  <si>
    <t>100465</t>
  </si>
  <si>
    <t>Interglobe Aviation Ltd.</t>
  </si>
  <si>
    <t>INE646L01027</t>
  </si>
  <si>
    <t>100260</t>
  </si>
  <si>
    <t>Solar Industries India Ltd.</t>
  </si>
  <si>
    <t>INE343H01029</t>
  </si>
  <si>
    <t>100628</t>
  </si>
  <si>
    <t>Avenue Supermarts Ltd.</t>
  </si>
  <si>
    <t>INE192R01011</t>
  </si>
  <si>
    <t>101550</t>
  </si>
  <si>
    <t>Life Insurance Corporation of India</t>
  </si>
  <si>
    <t>INE0J1Y01017</t>
  </si>
  <si>
    <t>100519</t>
  </si>
  <si>
    <t>Westlife Foodworld Ltd.</t>
  </si>
  <si>
    <t>INE274F01020</t>
  </si>
  <si>
    <t>101462</t>
  </si>
  <si>
    <t>Vedant Fashions Ltd.</t>
  </si>
  <si>
    <t>INE825V01034</t>
  </si>
  <si>
    <t>100530</t>
  </si>
  <si>
    <t>Bosch Ltd.</t>
  </si>
  <si>
    <t>EQ315201XXXX</t>
  </si>
  <si>
    <t>e) Real Estate Investment Trust</t>
  </si>
  <si>
    <t>3200002</t>
  </si>
  <si>
    <t>Embassy Office Parks Reit</t>
  </si>
  <si>
    <t>INE041025011</t>
  </si>
  <si>
    <t>d) Infrastructure Investment Trust</t>
  </si>
  <si>
    <t>3300006</t>
  </si>
  <si>
    <t>Cube Highways Trust</t>
  </si>
  <si>
    <t>INE0NR623014</t>
  </si>
  <si>
    <t>Transport Infrastructure</t>
  </si>
  <si>
    <t>704315</t>
  </si>
  <si>
    <t>Small Industries Development Bank of India</t>
  </si>
  <si>
    <t>INE556F08KI9</t>
  </si>
  <si>
    <t>CRISIL AAA</t>
  </si>
  <si>
    <t>N**</t>
  </si>
  <si>
    <t>704132</t>
  </si>
  <si>
    <t>National Bank for Agriculture and Rural Development</t>
  </si>
  <si>
    <t>INE261F08DX0</t>
  </si>
  <si>
    <t>703923</t>
  </si>
  <si>
    <t>Bharti Telecom Ltd.</t>
  </si>
  <si>
    <t>INE403D08132</t>
  </si>
  <si>
    <t>CRISIL AA+</t>
  </si>
  <si>
    <t>702691</t>
  </si>
  <si>
    <t>Indian Bank( Tier II Bond under Basel III )</t>
  </si>
  <si>
    <t>INE562A08081</t>
  </si>
  <si>
    <t>704431</t>
  </si>
  <si>
    <t>Tata Communications Ltd.</t>
  </si>
  <si>
    <t>INE151A08349</t>
  </si>
  <si>
    <t>CARE AAA</t>
  </si>
  <si>
    <t>704323</t>
  </si>
  <si>
    <t>INE261F08EB4</t>
  </si>
  <si>
    <t>704616</t>
  </si>
  <si>
    <t>INE752E08726</t>
  </si>
  <si>
    <t>704262</t>
  </si>
  <si>
    <t>Tata Housing Development Co. Ltd.</t>
  </si>
  <si>
    <t>INE582L08037</t>
  </si>
  <si>
    <t>CARE AA</t>
  </si>
  <si>
    <t>704114</t>
  </si>
  <si>
    <t>INE414G07HK3</t>
  </si>
  <si>
    <t>704648</t>
  </si>
  <si>
    <t>State Bank of India( AT1 Bond under Basel III )</t>
  </si>
  <si>
    <t>INE062A08413</t>
  </si>
  <si>
    <t>800313</t>
  </si>
  <si>
    <t>Tata Motors Finance Ltd.</t>
  </si>
  <si>
    <t>INE601U08283</t>
  </si>
  <si>
    <t>CRISIL AA</t>
  </si>
  <si>
    <t>704010</t>
  </si>
  <si>
    <t>Bank of India( AT1 Bond Under Basel III )</t>
  </si>
  <si>
    <t>INE084A08169</t>
  </si>
  <si>
    <t>703576</t>
  </si>
  <si>
    <t>KNR Tirumala Infra Pvt. Ltd.</t>
  </si>
  <si>
    <t>INE01NS07019</t>
  </si>
  <si>
    <t>704591</t>
  </si>
  <si>
    <t>INE040A08AJ4</t>
  </si>
  <si>
    <t>704647</t>
  </si>
  <si>
    <t>Tata Projects Ltd.</t>
  </si>
  <si>
    <t>INE725H08188</t>
  </si>
  <si>
    <t>IND AA</t>
  </si>
  <si>
    <t>704634</t>
  </si>
  <si>
    <t>INE813H07325</t>
  </si>
  <si>
    <t>702275</t>
  </si>
  <si>
    <t>INE428A08101</t>
  </si>
  <si>
    <t>IND AA+</t>
  </si>
  <si>
    <t>704308</t>
  </si>
  <si>
    <t>INE813H07275</t>
  </si>
  <si>
    <t>704235</t>
  </si>
  <si>
    <t>REC Ltd.</t>
  </si>
  <si>
    <t>INE020B08EI8</t>
  </si>
  <si>
    <t>702920</t>
  </si>
  <si>
    <t>INE774D07UF0</t>
  </si>
  <si>
    <t>IND AAA</t>
  </si>
  <si>
    <t>704305</t>
  </si>
  <si>
    <t>INE813H07309</t>
  </si>
  <si>
    <t>702866</t>
  </si>
  <si>
    <t>INE774D07UC7</t>
  </si>
  <si>
    <t>702594</t>
  </si>
  <si>
    <t>Punjab National Bank( Tier II Bond under Basel III )</t>
  </si>
  <si>
    <t>INE160A08167</t>
  </si>
  <si>
    <t>703577</t>
  </si>
  <si>
    <t>INE01NS07027</t>
  </si>
  <si>
    <t>704633</t>
  </si>
  <si>
    <t>INE813H07333</t>
  </si>
  <si>
    <t>704183</t>
  </si>
  <si>
    <t>Punjab National Bank( AT1 Bond Under Basel III )</t>
  </si>
  <si>
    <t>INE160A08266</t>
  </si>
  <si>
    <t>702604</t>
  </si>
  <si>
    <t>State Bank of India( Tier II Bond under Basel III )</t>
  </si>
  <si>
    <t>INE062A08264</t>
  </si>
  <si>
    <t>704296</t>
  </si>
  <si>
    <t>Avanse Financial Services Ltd.</t>
  </si>
  <si>
    <t>INE087P07337</t>
  </si>
  <si>
    <t>CARE AA-</t>
  </si>
  <si>
    <t>704129</t>
  </si>
  <si>
    <t>JM Financial Asset Reconstruction Company Ltd.</t>
  </si>
  <si>
    <t>INE265J07506</t>
  </si>
  <si>
    <t>[ICRA]AA-</t>
  </si>
  <si>
    <t>900299</t>
  </si>
  <si>
    <t>7.18% CGL 2033</t>
  </si>
  <si>
    <t>IN0020230085</t>
  </si>
  <si>
    <t>Sovereign</t>
  </si>
  <si>
    <t>900294</t>
  </si>
  <si>
    <t>7.30% CGL 2053</t>
  </si>
  <si>
    <t>IN0020230051</t>
  </si>
  <si>
    <t>900295</t>
  </si>
  <si>
    <t>7.18% CGL 2037</t>
  </si>
  <si>
    <t>IN0020230077</t>
  </si>
  <si>
    <t>900251</t>
  </si>
  <si>
    <t>7.54% CGL 2036</t>
  </si>
  <si>
    <t>IN0020220029</t>
  </si>
  <si>
    <t>900298</t>
  </si>
  <si>
    <t>7.25% CGL 2063</t>
  </si>
  <si>
    <t>IN0020230044</t>
  </si>
  <si>
    <t>900082</t>
  </si>
  <si>
    <t>7.17% CGL 2028</t>
  </si>
  <si>
    <t>IN0020170174</t>
  </si>
  <si>
    <t>900283</t>
  </si>
  <si>
    <t>7.26% CGL 2032</t>
  </si>
  <si>
    <t>IN0020220060</t>
  </si>
  <si>
    <t>1905152</t>
  </si>
  <si>
    <t>7.49% State Government of Maharashtra 2036</t>
  </si>
  <si>
    <t>IN2220230220</t>
  </si>
  <si>
    <t>1905030</t>
  </si>
  <si>
    <t>7.73% State Government of Uttar Pradesh 2034</t>
  </si>
  <si>
    <t>IN3320230151</t>
  </si>
  <si>
    <t>1905031</t>
  </si>
  <si>
    <t>7.73% State Government of Uttar Pradesh 2035</t>
  </si>
  <si>
    <t>IN3320230169</t>
  </si>
  <si>
    <t>1900233</t>
  </si>
  <si>
    <t>8.69% State Government of Tamil Nadu 2026</t>
  </si>
  <si>
    <t>IN3120150203</t>
  </si>
  <si>
    <t>1009352</t>
  </si>
  <si>
    <t>Nirma Ltd.</t>
  </si>
  <si>
    <t>INE091A14DZ5</t>
  </si>
  <si>
    <t>CRISIL A1+</t>
  </si>
  <si>
    <t>1009356</t>
  </si>
  <si>
    <t>INE121A14WD7</t>
  </si>
  <si>
    <t>1009357</t>
  </si>
  <si>
    <t>BOBCARD Ltd.</t>
  </si>
  <si>
    <t>INE027214548</t>
  </si>
  <si>
    <t>1009358</t>
  </si>
  <si>
    <t>Hero FinCorp Ltd.</t>
  </si>
  <si>
    <t>INE957N14HR8</t>
  </si>
  <si>
    <t>1102458</t>
  </si>
  <si>
    <t>The Jammu &amp; Kashmir Bank Ltd.</t>
  </si>
  <si>
    <t>INE168A16MP8</t>
  </si>
  <si>
    <t>1102485</t>
  </si>
  <si>
    <t>RBL Bank Ltd.</t>
  </si>
  <si>
    <t>INE976G16NM6</t>
  </si>
  <si>
    <t>[ICRA]A1+</t>
  </si>
  <si>
    <t>1102507</t>
  </si>
  <si>
    <t>INE976G16NL8</t>
  </si>
  <si>
    <t>1102506</t>
  </si>
  <si>
    <t>IndusInd Bank Ltd.</t>
  </si>
  <si>
    <t>INE095A16V38</t>
  </si>
  <si>
    <t>1102505</t>
  </si>
  <si>
    <t>INE063P16958</t>
  </si>
  <si>
    <t>1800702</t>
  </si>
  <si>
    <t>GOI 22.08.2026 GOV</t>
  </si>
  <si>
    <t>IN000826C023</t>
  </si>
  <si>
    <t>028</t>
  </si>
  <si>
    <t>SBI Magnum Income Fund</t>
  </si>
  <si>
    <t>704307</t>
  </si>
  <si>
    <t>INE813H07283</t>
  </si>
  <si>
    <t>704469</t>
  </si>
  <si>
    <t>Godrej Properties Ltd.</t>
  </si>
  <si>
    <t>INE484J08055</t>
  </si>
  <si>
    <t>[ICRA]AA+</t>
  </si>
  <si>
    <t>704655</t>
  </si>
  <si>
    <t>Indostar Capital Finance Ltd.</t>
  </si>
  <si>
    <t>INE896L07942</t>
  </si>
  <si>
    <t>CRISIL AA-</t>
  </si>
  <si>
    <t>703918</t>
  </si>
  <si>
    <t>Mahanagar Telephone Nigam Ltd.</t>
  </si>
  <si>
    <t>INE153A08105</t>
  </si>
  <si>
    <t>IND AAA(CE)</t>
  </si>
  <si>
    <t>704275</t>
  </si>
  <si>
    <t>INE020B08EJ6</t>
  </si>
  <si>
    <t>704408</t>
  </si>
  <si>
    <t>Jamnagar Utilities &amp; Power Pvt. Ltd.</t>
  </si>
  <si>
    <t>INE936D07182</t>
  </si>
  <si>
    <t>704339</t>
  </si>
  <si>
    <t>LIC Housing Finance Ltd.</t>
  </si>
  <si>
    <t>INE115A07QK0</t>
  </si>
  <si>
    <t>704671</t>
  </si>
  <si>
    <t>JM Financial Credit Solutions Ltd.</t>
  </si>
  <si>
    <t>INE651J07978</t>
  </si>
  <si>
    <t>[ICRA]AA</t>
  </si>
  <si>
    <t>703474</t>
  </si>
  <si>
    <t>Jindal Stainless Ltd.</t>
  </si>
  <si>
    <t>INE220G07119</t>
  </si>
  <si>
    <t>704327</t>
  </si>
  <si>
    <t>Grihum Housing Finance Ltd.</t>
  </si>
  <si>
    <t>INE055I07156</t>
  </si>
  <si>
    <t>704407</t>
  </si>
  <si>
    <t>INE725H08154</t>
  </si>
  <si>
    <t>704411</t>
  </si>
  <si>
    <t>Aadhar Housing Finance Ltd.</t>
  </si>
  <si>
    <t>INE883F07314</t>
  </si>
  <si>
    <t>6400002</t>
  </si>
  <si>
    <t>INF0RQ622028</t>
  </si>
  <si>
    <t>CDMDF</t>
  </si>
  <si>
    <t>033</t>
  </si>
  <si>
    <t>SBI Consumption Opportunities Fund</t>
  </si>
  <si>
    <t>100179</t>
  </si>
  <si>
    <t>Hero MotoCorp Ltd.</t>
  </si>
  <si>
    <t>INE158A01026</t>
  </si>
  <si>
    <t>100223</t>
  </si>
  <si>
    <t>United Spirits Ltd.</t>
  </si>
  <si>
    <t>INE854D01024</t>
  </si>
  <si>
    <t>101679</t>
  </si>
  <si>
    <t>EIH Ltd.</t>
  </si>
  <si>
    <t>INE230A01023</t>
  </si>
  <si>
    <t>100154</t>
  </si>
  <si>
    <t>Colgate Palmolive (India) Ltd.</t>
  </si>
  <si>
    <t>INE259A01022</t>
  </si>
  <si>
    <t>101213</t>
  </si>
  <si>
    <t>Mrs. Bectors Food Specialities Ltd.</t>
  </si>
  <si>
    <t>INE495P01012</t>
  </si>
  <si>
    <t>100873</t>
  </si>
  <si>
    <t>Chalet Hotels Ltd.</t>
  </si>
  <si>
    <t>INE427F01016</t>
  </si>
  <si>
    <t>102038</t>
  </si>
  <si>
    <t>Doms Industries Ltd.</t>
  </si>
  <si>
    <t>INE321T01012</t>
  </si>
  <si>
    <t>Household Products</t>
  </si>
  <si>
    <t>102004</t>
  </si>
  <si>
    <t>Flair Writing Industries Ltd.</t>
  </si>
  <si>
    <t>INE00Y201027</t>
  </si>
  <si>
    <t>101397</t>
  </si>
  <si>
    <t>Go Fashion (India) Ltd.</t>
  </si>
  <si>
    <t>INE0BJS01011</t>
  </si>
  <si>
    <t>100138</t>
  </si>
  <si>
    <t>PVR Inox Ltd.</t>
  </si>
  <si>
    <t>INE191H01014</t>
  </si>
  <si>
    <t>101573</t>
  </si>
  <si>
    <t>Campus Activewear Ltd.</t>
  </si>
  <si>
    <t>INE278Y01022</t>
  </si>
  <si>
    <t>100821</t>
  </si>
  <si>
    <t>TTK Prestige Ltd.</t>
  </si>
  <si>
    <t>INE690A01028</t>
  </si>
  <si>
    <t>101949</t>
  </si>
  <si>
    <t>Samhi Hotels Ltd.</t>
  </si>
  <si>
    <t>INE08U801020</t>
  </si>
  <si>
    <t>100529</t>
  </si>
  <si>
    <t>Hawkins Cookers Ltd.</t>
  </si>
  <si>
    <t>INE979B01015</t>
  </si>
  <si>
    <t>101799</t>
  </si>
  <si>
    <t>Sula Vineyards Ltd.</t>
  </si>
  <si>
    <t>INE142Q01026</t>
  </si>
  <si>
    <t>100554</t>
  </si>
  <si>
    <t>V-Guard Industries Ltd.</t>
  </si>
  <si>
    <t>INE951I01027</t>
  </si>
  <si>
    <t>101303</t>
  </si>
  <si>
    <t>Dodla Dairy Ltd.</t>
  </si>
  <si>
    <t>INE021O01019</t>
  </si>
  <si>
    <t>101958</t>
  </si>
  <si>
    <t>Sai Silks (Kalamandir) Ltd.</t>
  </si>
  <si>
    <t>INE438K01021</t>
  </si>
  <si>
    <t>100559</t>
  </si>
  <si>
    <t>Avanti Feeds Ltd.</t>
  </si>
  <si>
    <t>INE871C01038</t>
  </si>
  <si>
    <t>034</t>
  </si>
  <si>
    <t>SBI Technology Opportunities Fund</t>
  </si>
  <si>
    <t>100188</t>
  </si>
  <si>
    <t>Firstsource Solutions Ltd.</t>
  </si>
  <si>
    <t>INE684F01012</t>
  </si>
  <si>
    <t>Commercial Services &amp; Supplies</t>
  </si>
  <si>
    <t>100916</t>
  </si>
  <si>
    <t>Indiamart Intermesh Ltd.</t>
  </si>
  <si>
    <t>INE933S01016</t>
  </si>
  <si>
    <t>100026</t>
  </si>
  <si>
    <t>Persistent Systems Ltd.</t>
  </si>
  <si>
    <t>INE262H01013</t>
  </si>
  <si>
    <t>101556</t>
  </si>
  <si>
    <t>eMudhra Ltd.</t>
  </si>
  <si>
    <t>INE01QM01018</t>
  </si>
  <si>
    <t>100538</t>
  </si>
  <si>
    <t>Indbazaar.Com Ltd.</t>
  </si>
  <si>
    <t>EQ578801XXXX</t>
  </si>
  <si>
    <t>100539</t>
  </si>
  <si>
    <t>SIP Technologies  Ltd.</t>
  </si>
  <si>
    <t>INE468B01019</t>
  </si>
  <si>
    <t>101350</t>
  </si>
  <si>
    <t>Netflix Inc.</t>
  </si>
  <si>
    <t>US64110L1061</t>
  </si>
  <si>
    <t>100568</t>
  </si>
  <si>
    <t>Cognizant Technology Solutions Corporation</t>
  </si>
  <si>
    <t>US1924461023</t>
  </si>
  <si>
    <t>035</t>
  </si>
  <si>
    <t>SBI Healthcare Opportunities Fund</t>
  </si>
  <si>
    <t>101239</t>
  </si>
  <si>
    <t>Max Healthcare Institute Ltd.</t>
  </si>
  <si>
    <t>INE027H01010</t>
  </si>
  <si>
    <t>101774</t>
  </si>
  <si>
    <t>Global Health Ltd.</t>
  </si>
  <si>
    <t>INE474Q01031</t>
  </si>
  <si>
    <t>101304</t>
  </si>
  <si>
    <t>Krishna Institute of Medical Sciences Ltd.</t>
  </si>
  <si>
    <t>INE967H01017</t>
  </si>
  <si>
    <t>101548</t>
  </si>
  <si>
    <t>Rainbow Children's Medicare Ltd.</t>
  </si>
  <si>
    <t>INE961O01016</t>
  </si>
  <si>
    <t>101933</t>
  </si>
  <si>
    <t>Jupiter Life Line Hospitals Ltd.</t>
  </si>
  <si>
    <t>INE682M01012</t>
  </si>
  <si>
    <t>100201</t>
  </si>
  <si>
    <t>Aurobindo Pharma Ltd.</t>
  </si>
  <si>
    <t>INE406A01037</t>
  </si>
  <si>
    <t>100004</t>
  </si>
  <si>
    <t>Zydus Lifesciences Ltd.</t>
  </si>
  <si>
    <t>INE010B01027</t>
  </si>
  <si>
    <t>101080</t>
  </si>
  <si>
    <t>JB Chemicals &amp; Pharmaceuticals Ltd.</t>
  </si>
  <si>
    <t>INE572A01036</t>
  </si>
  <si>
    <t>100566</t>
  </si>
  <si>
    <t>Laurus Labs Ltd.</t>
  </si>
  <si>
    <t>INE947Q01028</t>
  </si>
  <si>
    <t>100645</t>
  </si>
  <si>
    <t>Gufic Biosciences Ltd.</t>
  </si>
  <si>
    <t>INE742B01025</t>
  </si>
  <si>
    <t>101934</t>
  </si>
  <si>
    <t>200005</t>
  </si>
  <si>
    <t>Shreno Ltd.</t>
  </si>
  <si>
    <t>INE274D04011</t>
  </si>
  <si>
    <t>CRISIL A</t>
  </si>
  <si>
    <t>036</t>
  </si>
  <si>
    <t>SBI Contra Fund</t>
  </si>
  <si>
    <t>100370</t>
  </si>
  <si>
    <t>Biocon Ltd.</t>
  </si>
  <si>
    <t>INE376G01013</t>
  </si>
  <si>
    <t>100374</t>
  </si>
  <si>
    <t>CESC Ltd.</t>
  </si>
  <si>
    <t>INE486A01021</t>
  </si>
  <si>
    <t>100169</t>
  </si>
  <si>
    <t>Indian Oil Corporation Ltd.</t>
  </si>
  <si>
    <t>INE242A01010</t>
  </si>
  <si>
    <t>100055</t>
  </si>
  <si>
    <t>The Federal Bank Ltd.</t>
  </si>
  <si>
    <t>INE171A01029</t>
  </si>
  <si>
    <t>100132</t>
  </si>
  <si>
    <t>Info Edge (India) Ltd.</t>
  </si>
  <si>
    <t>INE663F01024</t>
  </si>
  <si>
    <t>100286</t>
  </si>
  <si>
    <t>NHPC Ltd.</t>
  </si>
  <si>
    <t>INE848E01016</t>
  </si>
  <si>
    <t>100442</t>
  </si>
  <si>
    <t>Coromandel International Ltd.</t>
  </si>
  <si>
    <t>INE169A01031</t>
  </si>
  <si>
    <t>101959</t>
  </si>
  <si>
    <t>JSW Infrastructure Ltd.</t>
  </si>
  <si>
    <t>INE880J01026</t>
  </si>
  <si>
    <t>100723</t>
  </si>
  <si>
    <t>Ashiana Housing Ltd.</t>
  </si>
  <si>
    <t>INE365D01021</t>
  </si>
  <si>
    <t>100137</t>
  </si>
  <si>
    <t>The Ramco Cements Ltd.</t>
  </si>
  <si>
    <t>INE331A01037</t>
  </si>
  <si>
    <t>100499</t>
  </si>
  <si>
    <t>Disa India Ltd.</t>
  </si>
  <si>
    <t>INE131C01011</t>
  </si>
  <si>
    <t>100694</t>
  </si>
  <si>
    <t>Indian Energy Exchange Ltd.</t>
  </si>
  <si>
    <t>INE022Q01020</t>
  </si>
  <si>
    <t>101225</t>
  </si>
  <si>
    <t>WENDT (India) Ltd.</t>
  </si>
  <si>
    <t>INE274C01019</t>
  </si>
  <si>
    <t>100570</t>
  </si>
  <si>
    <t>K.P.R. Mill Ltd.</t>
  </si>
  <si>
    <t>INE930H01031</t>
  </si>
  <si>
    <t>100163</t>
  </si>
  <si>
    <t>INE323A01026</t>
  </si>
  <si>
    <t>100292</t>
  </si>
  <si>
    <t>Steel Authority of India Ltd.</t>
  </si>
  <si>
    <t>INE114A01011</t>
  </si>
  <si>
    <t>101452</t>
  </si>
  <si>
    <t>Gateway Distriparks Ltd.</t>
  </si>
  <si>
    <t>INE079J01017</t>
  </si>
  <si>
    <t>100386</t>
  </si>
  <si>
    <t>Carborundum Universal Ltd.</t>
  </si>
  <si>
    <t>INE120A01034</t>
  </si>
  <si>
    <t>100107</t>
  </si>
  <si>
    <t>Max Financial Services Ltd.</t>
  </si>
  <si>
    <t>INE180A01020</t>
  </si>
  <si>
    <t>100259</t>
  </si>
  <si>
    <t>Kalpataru Projects International Ltd.</t>
  </si>
  <si>
    <t>INE220B01022</t>
  </si>
  <si>
    <t>100513</t>
  </si>
  <si>
    <t>Greenply Industries Ltd.</t>
  </si>
  <si>
    <t>INE461C01038</t>
  </si>
  <si>
    <t>100654</t>
  </si>
  <si>
    <t>Automotive Axles Ltd.</t>
  </si>
  <si>
    <t>INE449A01011</t>
  </si>
  <si>
    <t>100686</t>
  </si>
  <si>
    <t>Prataap Snacks Ltd.</t>
  </si>
  <si>
    <t>INE393P01035</t>
  </si>
  <si>
    <t>100421</t>
  </si>
  <si>
    <t>Dabur India Ltd.</t>
  </si>
  <si>
    <t>INE016A01026</t>
  </si>
  <si>
    <t>101775</t>
  </si>
  <si>
    <t>NMDC Steel Ltd.</t>
  </si>
  <si>
    <t>INE0NNS01018</t>
  </si>
  <si>
    <t>1801122</t>
  </si>
  <si>
    <t>91 DAY T-BILL 02.05.24</t>
  </si>
  <si>
    <t>IN002023X450</t>
  </si>
  <si>
    <t>1801087</t>
  </si>
  <si>
    <t>182 DAY T-BILL 16.05.24</t>
  </si>
  <si>
    <t>IN002023Y342</t>
  </si>
  <si>
    <t>1801140</t>
  </si>
  <si>
    <t>91 DAY T-BILL 30.05.24</t>
  </si>
  <si>
    <t>IN002023X518</t>
  </si>
  <si>
    <t>1801077</t>
  </si>
  <si>
    <t>182 DAY T-BILL 11.04.24</t>
  </si>
  <si>
    <t>IN002023Y292</t>
  </si>
  <si>
    <t>055</t>
  </si>
  <si>
    <t>SBI Nifty Index Fund</t>
  </si>
  <si>
    <t>100181</t>
  </si>
  <si>
    <t>NTPC Ltd.</t>
  </si>
  <si>
    <t>INE733E01010</t>
  </si>
  <si>
    <t>100081</t>
  </si>
  <si>
    <t>Titan Company Ltd.</t>
  </si>
  <si>
    <t>INE280A01028</t>
  </si>
  <si>
    <t>100173</t>
  </si>
  <si>
    <t>Asian Paints Ltd.</t>
  </si>
  <si>
    <t>INE021A01026</t>
  </si>
  <si>
    <t>100097</t>
  </si>
  <si>
    <t>Coal India Ltd.</t>
  </si>
  <si>
    <t>INE522F01014</t>
  </si>
  <si>
    <t>Consumable Fuels</t>
  </si>
  <si>
    <t>100013</t>
  </si>
  <si>
    <t>INE095A01012</t>
  </si>
  <si>
    <t>100108</t>
  </si>
  <si>
    <t>Adani Ports and Special Economic Zone Ltd.</t>
  </si>
  <si>
    <t>INE742F01042</t>
  </si>
  <si>
    <t>100380</t>
  </si>
  <si>
    <t>Bajaj Finserv Ltd.</t>
  </si>
  <si>
    <t>INE918I01026</t>
  </si>
  <si>
    <t>100418</t>
  </si>
  <si>
    <t>Adani Enterprises Ltd.</t>
  </si>
  <si>
    <t>INE423A01024</t>
  </si>
  <si>
    <t>Metals &amp; Minerals Trading</t>
  </si>
  <si>
    <t>100080</t>
  </si>
  <si>
    <t>Dr. Reddy's Laboratories Ltd.</t>
  </si>
  <si>
    <t>INE089A01023</t>
  </si>
  <si>
    <t>100193</t>
  </si>
  <si>
    <t>JSW Steel Ltd.</t>
  </si>
  <si>
    <t>INE019A01038</t>
  </si>
  <si>
    <t>100020</t>
  </si>
  <si>
    <t>Tata Consumer Products Ltd.</t>
  </si>
  <si>
    <t>INE192A01025</t>
  </si>
  <si>
    <t>100150</t>
  </si>
  <si>
    <t>Apollo Hospitals Enterprise Ltd.</t>
  </si>
  <si>
    <t>INE437A01024</t>
  </si>
  <si>
    <t>100706</t>
  </si>
  <si>
    <t>HDFC Life Insurance Company Ltd.</t>
  </si>
  <si>
    <t>INE795G01014</t>
  </si>
  <si>
    <t>100139</t>
  </si>
  <si>
    <t>UPL Ltd.</t>
  </si>
  <si>
    <t>INE628A01036</t>
  </si>
  <si>
    <t>056</t>
  </si>
  <si>
    <t>SBI Magnum Children's Benefit Fund - Savings Plan</t>
  </si>
  <si>
    <t>102050</t>
  </si>
  <si>
    <t>Tips Industries Ltd.</t>
  </si>
  <si>
    <t>INE716B01029</t>
  </si>
  <si>
    <t>100326</t>
  </si>
  <si>
    <t>E.I.D-Parry (India) Ltd.</t>
  </si>
  <si>
    <t>INE126A01031</t>
  </si>
  <si>
    <t>101801</t>
  </si>
  <si>
    <t>Elin Electronics Ltd.</t>
  </si>
  <si>
    <t>INE050401020</t>
  </si>
  <si>
    <t>100535</t>
  </si>
  <si>
    <t>Thangamayil Jewellery Ltd.</t>
  </si>
  <si>
    <t>INE085J01014</t>
  </si>
  <si>
    <t>102039</t>
  </si>
  <si>
    <t>Inox India Ltd.</t>
  </si>
  <si>
    <t>INE616N01034</t>
  </si>
  <si>
    <t>101196</t>
  </si>
  <si>
    <t>Gujarat Ambuja Exports Ltd.</t>
  </si>
  <si>
    <t>INE036B01030</t>
  </si>
  <si>
    <t>704385</t>
  </si>
  <si>
    <t>INE774D07VC5</t>
  </si>
  <si>
    <t>704331</t>
  </si>
  <si>
    <t>Nexus Select Trust</t>
  </si>
  <si>
    <t>INE0NDH07019</t>
  </si>
  <si>
    <t>704135</t>
  </si>
  <si>
    <t>INE153A08121</t>
  </si>
  <si>
    <t>704590</t>
  </si>
  <si>
    <t>INE414G07IS4</t>
  </si>
  <si>
    <t>702561</t>
  </si>
  <si>
    <t>INE062A08256</t>
  </si>
  <si>
    <t>703516</t>
  </si>
  <si>
    <t>Mangloor Highways Pvt. Ltd.</t>
  </si>
  <si>
    <t>INE00PT07014</t>
  </si>
  <si>
    <t>900291</t>
  </si>
  <si>
    <t>7.17% CGL 2030</t>
  </si>
  <si>
    <t>IN0020230036</t>
  </si>
  <si>
    <t>900166</t>
  </si>
  <si>
    <t>8.10% CGL 2034</t>
  </si>
  <si>
    <t>IN0020210137</t>
  </si>
  <si>
    <t>5100005</t>
  </si>
  <si>
    <t>GOI 16.12.2026 GOV</t>
  </si>
  <si>
    <t>IN001226C074</t>
  </si>
  <si>
    <t>057</t>
  </si>
  <si>
    <t>SBI Overnight Fund</t>
  </si>
  <si>
    <t>1801106</t>
  </si>
  <si>
    <t>91 DAY T-BILL 28.03.24</t>
  </si>
  <si>
    <t>IN002023X401</t>
  </si>
  <si>
    <t>1801067</t>
  </si>
  <si>
    <t>182 DAY T-BILL 21.03.24</t>
  </si>
  <si>
    <t>IN002023Y268</t>
  </si>
  <si>
    <t>103241003</t>
  </si>
  <si>
    <t>069</t>
  </si>
  <si>
    <t>SBI Magnum Medium Duration Fund</t>
  </si>
  <si>
    <t>701820</t>
  </si>
  <si>
    <t>Yes Bank Ltd.</t>
  </si>
  <si>
    <t>INE528G08345</t>
  </si>
  <si>
    <t>[ICRA]A-</t>
  </si>
  <si>
    <t>702543</t>
  </si>
  <si>
    <t>India Grid Trust</t>
  </si>
  <si>
    <t>INE219X07108</t>
  </si>
  <si>
    <t>703536</t>
  </si>
  <si>
    <t>INE813H07184</t>
  </si>
  <si>
    <t>703921</t>
  </si>
  <si>
    <t>INE121A07QH4</t>
  </si>
  <si>
    <t>703483</t>
  </si>
  <si>
    <t>INE813H07150</t>
  </si>
  <si>
    <t>702617</t>
  </si>
  <si>
    <t>Latur Renewable Pvt. Ltd.</t>
  </si>
  <si>
    <t>INE03IL08026</t>
  </si>
  <si>
    <t>CRISIL AA+(CE)</t>
  </si>
  <si>
    <t>702618</t>
  </si>
  <si>
    <t>INE03IL08034</t>
  </si>
  <si>
    <t>703634</t>
  </si>
  <si>
    <t>INE813H07234</t>
  </si>
  <si>
    <t>703635</t>
  </si>
  <si>
    <t>INE813H07242</t>
  </si>
  <si>
    <t>704601</t>
  </si>
  <si>
    <t>INE556F08KM1</t>
  </si>
  <si>
    <t>704546</t>
  </si>
  <si>
    <t>JM Financial Services Ltd.</t>
  </si>
  <si>
    <t>INE012I07066</t>
  </si>
  <si>
    <t>704116</t>
  </si>
  <si>
    <t>INE261F08DW2</t>
  </si>
  <si>
    <t>704615</t>
  </si>
  <si>
    <t>INE261F08EF5</t>
  </si>
  <si>
    <t>[ICRA]AAA</t>
  </si>
  <si>
    <t>702992</t>
  </si>
  <si>
    <t>Godrej Industries Ltd.</t>
  </si>
  <si>
    <t>INE233A08105</t>
  </si>
  <si>
    <t>704683</t>
  </si>
  <si>
    <t>INE091A07208</t>
  </si>
  <si>
    <t>702613</t>
  </si>
  <si>
    <t>INE160A08159</t>
  </si>
  <si>
    <t>701874</t>
  </si>
  <si>
    <t>INE528G08279</t>
  </si>
  <si>
    <t>900288</t>
  </si>
  <si>
    <t>7.26% CGL 2033</t>
  </si>
  <si>
    <t>IN0020220151</t>
  </si>
  <si>
    <t>1904627</t>
  </si>
  <si>
    <t>7.44% State Government of Haryana 2027</t>
  </si>
  <si>
    <t>IN1620220294</t>
  </si>
  <si>
    <t>1904830</t>
  </si>
  <si>
    <t>7.79% State Government of Andhra Pradesh 2031</t>
  </si>
  <si>
    <t>IN1020220357</t>
  </si>
  <si>
    <t>072</t>
  </si>
  <si>
    <t>SBI Liquid Fund</t>
  </si>
  <si>
    <t>2100003</t>
  </si>
  <si>
    <t>TATA Capital Ltd.</t>
  </si>
  <si>
    <t>INE306N07MH3</t>
  </si>
  <si>
    <t>900114</t>
  </si>
  <si>
    <t>8.35% CGL 2024</t>
  </si>
  <si>
    <t>IN0020079045</t>
  </si>
  <si>
    <t>1901417</t>
  </si>
  <si>
    <t>6.68% State Government of Andhra Pradesh 2024</t>
  </si>
  <si>
    <t>IN1020200045</t>
  </si>
  <si>
    <t>1904621</t>
  </si>
  <si>
    <t>5.39% State Government of Gujarat 2024</t>
  </si>
  <si>
    <t>IN1520200313</t>
  </si>
  <si>
    <t>1009349</t>
  </si>
  <si>
    <t>INE018A14KJ7</t>
  </si>
  <si>
    <t>1009314</t>
  </si>
  <si>
    <t>Reliance Retail Ventures Ltd.</t>
  </si>
  <si>
    <t>INE929O14BF3</t>
  </si>
  <si>
    <t>1009402</t>
  </si>
  <si>
    <t>Tata Teleservices (Maharastra) Ltd.</t>
  </si>
  <si>
    <t>INE517B14966</t>
  </si>
  <si>
    <t>1009374</t>
  </si>
  <si>
    <t>INE296A14WW7</t>
  </si>
  <si>
    <t>1009383</t>
  </si>
  <si>
    <t>INE261F14KS3</t>
  </si>
  <si>
    <t>1009431</t>
  </si>
  <si>
    <t>INE929O14BK3</t>
  </si>
  <si>
    <t>1009457</t>
  </si>
  <si>
    <t>INE261F14LB7</t>
  </si>
  <si>
    <t>1009353</t>
  </si>
  <si>
    <t>INE121A14WC9</t>
  </si>
  <si>
    <t>1009343</t>
  </si>
  <si>
    <t>ICICI Securities Ltd.</t>
  </si>
  <si>
    <t>INE763G14RA9</t>
  </si>
  <si>
    <t>1009362</t>
  </si>
  <si>
    <t>INE261F14KP9</t>
  </si>
  <si>
    <t>1009413</t>
  </si>
  <si>
    <t>INE556F14JY6</t>
  </si>
  <si>
    <t>1009354</t>
  </si>
  <si>
    <t>INE556F14JV2</t>
  </si>
  <si>
    <t>1009432</t>
  </si>
  <si>
    <t>INE081A14EU5</t>
  </si>
  <si>
    <t>1009409</t>
  </si>
  <si>
    <t>Can Fin Homes Ltd.</t>
  </si>
  <si>
    <t>INE477A14CT1</t>
  </si>
  <si>
    <t>1009339</t>
  </si>
  <si>
    <t>Birla Group Holding Pvt. Ltd.</t>
  </si>
  <si>
    <t>INE09OL14EG0</t>
  </si>
  <si>
    <t>1009430</t>
  </si>
  <si>
    <t>Sikka Ports &amp; Terminals Ltd.</t>
  </si>
  <si>
    <t>INE941D14535</t>
  </si>
  <si>
    <t>1009429</t>
  </si>
  <si>
    <t>INE936D14311</t>
  </si>
  <si>
    <t>1009329</t>
  </si>
  <si>
    <t>INE261F14KO2</t>
  </si>
  <si>
    <t>1009338</t>
  </si>
  <si>
    <t>Kotak Securities Ltd.</t>
  </si>
  <si>
    <t>INE028E14MU1</t>
  </si>
  <si>
    <t>1009347</t>
  </si>
  <si>
    <t>INE102D14906</t>
  </si>
  <si>
    <t>1009345</t>
  </si>
  <si>
    <t>INE028E14MV9</t>
  </si>
  <si>
    <t>1009350</t>
  </si>
  <si>
    <t>INE028E14MW7</t>
  </si>
  <si>
    <t>1009405</t>
  </si>
  <si>
    <t>Export-Import Bank of India</t>
  </si>
  <si>
    <t>INE514E14RI4</t>
  </si>
  <si>
    <t>1009415</t>
  </si>
  <si>
    <t>INE556F14JZ3</t>
  </si>
  <si>
    <t>1008903</t>
  </si>
  <si>
    <t>Tata Capital Housing Finance Ltd.</t>
  </si>
  <si>
    <t>INE033L14ML5</t>
  </si>
  <si>
    <t>1009442</t>
  </si>
  <si>
    <t>INE929O14BL1</t>
  </si>
  <si>
    <t>1009436</t>
  </si>
  <si>
    <t>L&amp;T Finance Holdings Ltd.</t>
  </si>
  <si>
    <t>INE498L14BB4</t>
  </si>
  <si>
    <t>1009451</t>
  </si>
  <si>
    <t>INE477S14CA3</t>
  </si>
  <si>
    <t>1009410</t>
  </si>
  <si>
    <t>Godrej &amp; Boyce Manufacturing Co. Ltd.</t>
  </si>
  <si>
    <t>INE982D14AU6</t>
  </si>
  <si>
    <t>1009351</t>
  </si>
  <si>
    <t>INE514E14RH6</t>
  </si>
  <si>
    <t>1009407</t>
  </si>
  <si>
    <t>ICICI Home Finance Co. Ltd.</t>
  </si>
  <si>
    <t>INE071G14FH7</t>
  </si>
  <si>
    <t>1009444</t>
  </si>
  <si>
    <t>L&amp;T Metro Rail (Hyderabad) Ltd. [Guaranteed by Larsen &amp; Toubro Ltd.]</t>
  </si>
  <si>
    <t>INE128M14761</t>
  </si>
  <si>
    <t>1009385</t>
  </si>
  <si>
    <t>HDFC Securities Ltd.</t>
  </si>
  <si>
    <t>INE700G14II3</t>
  </si>
  <si>
    <t>1009391</t>
  </si>
  <si>
    <t>INE700G14IL7</t>
  </si>
  <si>
    <t>1009435</t>
  </si>
  <si>
    <t>INE514E14RK0</t>
  </si>
  <si>
    <t>1009433</t>
  </si>
  <si>
    <t>INE700G14IW4</t>
  </si>
  <si>
    <t>1009427</t>
  </si>
  <si>
    <t>INE514E14RJ2</t>
  </si>
  <si>
    <t>1009453</t>
  </si>
  <si>
    <t>TMF Holdings Ltd.</t>
  </si>
  <si>
    <t>INE909H14PM5</t>
  </si>
  <si>
    <t>1009333</t>
  </si>
  <si>
    <t>ICICI Securities Primary Dealership Ltd.</t>
  </si>
  <si>
    <t>INE849D14HK3</t>
  </si>
  <si>
    <t>1009371</t>
  </si>
  <si>
    <t>Poonawalla Fincorp Ltd.</t>
  </si>
  <si>
    <t>INE511C14WB9</t>
  </si>
  <si>
    <t>1009452</t>
  </si>
  <si>
    <t>INE909H14PL7</t>
  </si>
  <si>
    <t>1009316</t>
  </si>
  <si>
    <t>INE763G14PA3</t>
  </si>
  <si>
    <t>1009401</t>
  </si>
  <si>
    <t>Maithon Power Ltd.</t>
  </si>
  <si>
    <t>INE082G14440</t>
  </si>
  <si>
    <t>1009454</t>
  </si>
  <si>
    <t>INE296A14XG8</t>
  </si>
  <si>
    <t>1009458</t>
  </si>
  <si>
    <t>INE763G14TJ6</t>
  </si>
  <si>
    <t>1009323</t>
  </si>
  <si>
    <t>INE296A14WO4</t>
  </si>
  <si>
    <t>1009406</t>
  </si>
  <si>
    <t>INE071G14FI5</t>
  </si>
  <si>
    <t>1009282</t>
  </si>
  <si>
    <t>Bharti Enterprises Ltd.</t>
  </si>
  <si>
    <t>INE396J14323</t>
  </si>
  <si>
    <t>1009332</t>
  </si>
  <si>
    <t>INE071G14FF1</t>
  </si>
  <si>
    <t>1009448</t>
  </si>
  <si>
    <t>INE027214563</t>
  </si>
  <si>
    <t>1009411</t>
  </si>
  <si>
    <t>INE091A14DY8</t>
  </si>
  <si>
    <t>1009368</t>
  </si>
  <si>
    <t>INE929O14BI7</t>
  </si>
  <si>
    <t>1009382</t>
  </si>
  <si>
    <t>INE002A14KL7</t>
  </si>
  <si>
    <t>1102451</t>
  </si>
  <si>
    <t>Canara Bank</t>
  </si>
  <si>
    <t>INE476A16XB2</t>
  </si>
  <si>
    <t>1102476</t>
  </si>
  <si>
    <t>INE160A16OE5</t>
  </si>
  <si>
    <t>1102496</t>
  </si>
  <si>
    <t>Bank of Baroda</t>
  </si>
  <si>
    <t>INE028A16EO4</t>
  </si>
  <si>
    <t>IND A1+</t>
  </si>
  <si>
    <t>1102445</t>
  </si>
  <si>
    <t>INE028A16EH8</t>
  </si>
  <si>
    <t>1102444</t>
  </si>
  <si>
    <t>INE040A16DV6</t>
  </si>
  <si>
    <t>1102492</t>
  </si>
  <si>
    <t>Punjab &amp; Sind Bank</t>
  </si>
  <si>
    <t>INE608A16QK5</t>
  </si>
  <si>
    <t>1102514</t>
  </si>
  <si>
    <t>INE608A16QL3</t>
  </si>
  <si>
    <t>1102523</t>
  </si>
  <si>
    <t>INE562A16MN7</t>
  </si>
  <si>
    <t>1102516</t>
  </si>
  <si>
    <t>INE562A16ML1</t>
  </si>
  <si>
    <t>1102520</t>
  </si>
  <si>
    <t>INE562A16MM9</t>
  </si>
  <si>
    <t>1102527</t>
  </si>
  <si>
    <t>INE160A16ON6</t>
  </si>
  <si>
    <t>1102452</t>
  </si>
  <si>
    <t>INE608A16QJ7</t>
  </si>
  <si>
    <t>1102228</t>
  </si>
  <si>
    <t>INE040A16DU8</t>
  </si>
  <si>
    <t>1102486</t>
  </si>
  <si>
    <t>INE028A16EK2</t>
  </si>
  <si>
    <t>1102454</t>
  </si>
  <si>
    <t>INE562A16MJ5</t>
  </si>
  <si>
    <t>1102284</t>
  </si>
  <si>
    <t>INE238AD6421</t>
  </si>
  <si>
    <t>1102517</t>
  </si>
  <si>
    <t>Union Bank of India</t>
  </si>
  <si>
    <t>INE692A16GV7</t>
  </si>
  <si>
    <t>1102518</t>
  </si>
  <si>
    <t>INE608A16QN9</t>
  </si>
  <si>
    <t>1102533</t>
  </si>
  <si>
    <t>INE040A16EO9</t>
  </si>
  <si>
    <t>1102537</t>
  </si>
  <si>
    <t>INE562A16MO5</t>
  </si>
  <si>
    <t>1102214</t>
  </si>
  <si>
    <t>INE261F16702</t>
  </si>
  <si>
    <t>1102472</t>
  </si>
  <si>
    <t>INE562A16MK3</t>
  </si>
  <si>
    <t>1102438</t>
  </si>
  <si>
    <t>INE476A16WZ3</t>
  </si>
  <si>
    <t>1102241</t>
  </si>
  <si>
    <t>INE238AD6405</t>
  </si>
  <si>
    <t>1102477</t>
  </si>
  <si>
    <t>INE028A16EM8</t>
  </si>
  <si>
    <t>1102471</t>
  </si>
  <si>
    <t>INE160A16OD7</t>
  </si>
  <si>
    <t>1102502</t>
  </si>
  <si>
    <t>INE692A16GT1</t>
  </si>
  <si>
    <t>1102503</t>
  </si>
  <si>
    <t>INE028A16ER7</t>
  </si>
  <si>
    <t>1102275</t>
  </si>
  <si>
    <t>INE160A16NH0</t>
  </si>
  <si>
    <t>1102493</t>
  </si>
  <si>
    <t>INE476A16XA4</t>
  </si>
  <si>
    <t>1102453</t>
  </si>
  <si>
    <t>INE692A16GO2</t>
  </si>
  <si>
    <t>1102473</t>
  </si>
  <si>
    <t>INE692A16GH6</t>
  </si>
  <si>
    <t>1102258</t>
  </si>
  <si>
    <t>INE556F16AI3</t>
  </si>
  <si>
    <t>1102501</t>
  </si>
  <si>
    <t>INE171A16LL3</t>
  </si>
  <si>
    <t>1102262</t>
  </si>
  <si>
    <t>INE090A168Z5</t>
  </si>
  <si>
    <t>1102497</t>
  </si>
  <si>
    <t>INE476A16XL1</t>
  </si>
  <si>
    <t>1801110</t>
  </si>
  <si>
    <t>91 DAY T-BILL 04.04.24</t>
  </si>
  <si>
    <t>IN002023X419</t>
  </si>
  <si>
    <t>1801068</t>
  </si>
  <si>
    <t>182 DAY T-BILL 29.03.24</t>
  </si>
  <si>
    <t>IN002023Y276</t>
  </si>
  <si>
    <t>1801131</t>
  </si>
  <si>
    <t>91 DAY T-BILL 16.05.24</t>
  </si>
  <si>
    <t>IN002023X476</t>
  </si>
  <si>
    <t>1801126</t>
  </si>
  <si>
    <t>91 DAY T-BILL 09.05.24</t>
  </si>
  <si>
    <t>IN002023X468</t>
  </si>
  <si>
    <t>1801134</t>
  </si>
  <si>
    <t>91 DAY T-BILL 23.05.24</t>
  </si>
  <si>
    <t>IN002023X492</t>
  </si>
  <si>
    <t>1800984</t>
  </si>
  <si>
    <t>364 DAY T-BILL 22.03.24</t>
  </si>
  <si>
    <t>IN002022Z515</t>
  </si>
  <si>
    <t>1801113</t>
  </si>
  <si>
    <t>91 DAY T-BILL 11.04.24</t>
  </si>
  <si>
    <t>IN002023X427</t>
  </si>
  <si>
    <t>1801103</t>
  </si>
  <si>
    <t>91 DAY T-BILL 21.03.24</t>
  </si>
  <si>
    <t>IN002023X393</t>
  </si>
  <si>
    <t>1801118</t>
  </si>
  <si>
    <t>91 DAY T-BILL 25.04.24</t>
  </si>
  <si>
    <t>IN002023X443</t>
  </si>
  <si>
    <t>1801005</t>
  </si>
  <si>
    <t>364 DAY T-BILL 09.05.24</t>
  </si>
  <si>
    <t>IN002023Z075</t>
  </si>
  <si>
    <t>1801100</t>
  </si>
  <si>
    <t>91 DAY T-BILL 14.03.24</t>
  </si>
  <si>
    <t>IN002023X385</t>
  </si>
  <si>
    <t>1801061</t>
  </si>
  <si>
    <t>182 DAY T-BILL 14.03.24</t>
  </si>
  <si>
    <t>IN002023Y250</t>
  </si>
  <si>
    <t>1800979</t>
  </si>
  <si>
    <t>364 DAY T-BILL 14.03.24</t>
  </si>
  <si>
    <t>IN002022Z507</t>
  </si>
  <si>
    <t>1801139</t>
  </si>
  <si>
    <t>182 DAY T-BILL 02.05.24</t>
  </si>
  <si>
    <t>IN002023Y326</t>
  </si>
  <si>
    <t>074</t>
  </si>
  <si>
    <t>SBI Dynamic Bond Fund</t>
  </si>
  <si>
    <t>704637</t>
  </si>
  <si>
    <t>Highways Infrastructure Trust</t>
  </si>
  <si>
    <t>INE0KXY07034</t>
  </si>
  <si>
    <t>704660</t>
  </si>
  <si>
    <t>INE153A08170</t>
  </si>
  <si>
    <t>704586</t>
  </si>
  <si>
    <t>INE306N07NO7</t>
  </si>
  <si>
    <t>704603</t>
  </si>
  <si>
    <t>Summit Digitel Infrastructure Pvt. Ltd.</t>
  </si>
  <si>
    <t>INE507T07112</t>
  </si>
  <si>
    <t>079</t>
  </si>
  <si>
    <t>SBI Savings Fund</t>
  </si>
  <si>
    <t>1904878</t>
  </si>
  <si>
    <t>8.97% State Government of Karnataka 2024</t>
  </si>
  <si>
    <t>IN1920140036</t>
  </si>
  <si>
    <t>1900161</t>
  </si>
  <si>
    <t>8.21% State Government of Haryana 2024</t>
  </si>
  <si>
    <t>IN1620150160</t>
  </si>
  <si>
    <t>1901919</t>
  </si>
  <si>
    <t>5.80% State Government of Maharashtra 2025</t>
  </si>
  <si>
    <t>IN2220210263</t>
  </si>
  <si>
    <t>1904923</t>
  </si>
  <si>
    <t>5.52% State Government of Madhya Pradesh 2024</t>
  </si>
  <si>
    <t>IN2120200265</t>
  </si>
  <si>
    <t>1009077</t>
  </si>
  <si>
    <t>INE115A14EN6</t>
  </si>
  <si>
    <t>1008794</t>
  </si>
  <si>
    <t>INE514E14QY3</t>
  </si>
  <si>
    <t>1009377</t>
  </si>
  <si>
    <t>Panatone Finvest Ltd.</t>
  </si>
  <si>
    <t>INE116F14182</t>
  </si>
  <si>
    <t>1009447</t>
  </si>
  <si>
    <t>INE403D14528</t>
  </si>
  <si>
    <t>1008761</t>
  </si>
  <si>
    <t>INE601U14JE1</t>
  </si>
  <si>
    <t>1009289</t>
  </si>
  <si>
    <t>ONGC Petro Additions Ltd.</t>
  </si>
  <si>
    <t>INE163N14352</t>
  </si>
  <si>
    <t>1009395</t>
  </si>
  <si>
    <t>INE033L14MX0</t>
  </si>
  <si>
    <t>1009242</t>
  </si>
  <si>
    <t>INE0KXY14014</t>
  </si>
  <si>
    <t>1008782</t>
  </si>
  <si>
    <t>INE414G14SQ3</t>
  </si>
  <si>
    <t>1009422</t>
  </si>
  <si>
    <t>INE09OL14EL0</t>
  </si>
  <si>
    <t>1009417</t>
  </si>
  <si>
    <t>HDFC Credila Financial Services Pvt. Ltd.</t>
  </si>
  <si>
    <t>INE539K14BJ0</t>
  </si>
  <si>
    <t>1009446</t>
  </si>
  <si>
    <t>INE539K14BK8</t>
  </si>
  <si>
    <t>1008776</t>
  </si>
  <si>
    <t>INE414G14SR1</t>
  </si>
  <si>
    <t>1009004</t>
  </si>
  <si>
    <t>Infina Finance Pvt. Ltd.</t>
  </si>
  <si>
    <t>INE879F14HI9</t>
  </si>
  <si>
    <t>1009217</t>
  </si>
  <si>
    <t>INE725H14BJ1</t>
  </si>
  <si>
    <t>1009396</t>
  </si>
  <si>
    <t>INE192A14416</t>
  </si>
  <si>
    <t>1008783</t>
  </si>
  <si>
    <t>INE414G14SP5</t>
  </si>
  <si>
    <t>1009459</t>
  </si>
  <si>
    <t>INE539K14BL6</t>
  </si>
  <si>
    <t>1009145</t>
  </si>
  <si>
    <t>INE012I14PE3</t>
  </si>
  <si>
    <t>1009146</t>
  </si>
  <si>
    <t>INE651J14AY6</t>
  </si>
  <si>
    <t>1009147</t>
  </si>
  <si>
    <t>JM Financial Products Ltd.</t>
  </si>
  <si>
    <t>INE523H141J6</t>
  </si>
  <si>
    <t>1009384</t>
  </si>
  <si>
    <t>INE763G14SK6</t>
  </si>
  <si>
    <t>1009455</t>
  </si>
  <si>
    <t>INE115A14ET3</t>
  </si>
  <si>
    <t>1009187</t>
  </si>
  <si>
    <t>JM Financial Properties &amp; Holdings Ltd.</t>
  </si>
  <si>
    <t>INE525R14916</t>
  </si>
  <si>
    <t>1102433</t>
  </si>
  <si>
    <t>INE238AD6587</t>
  </si>
  <si>
    <t>1102479</t>
  </si>
  <si>
    <t>INE160A16OF2</t>
  </si>
  <si>
    <t>1102478</t>
  </si>
  <si>
    <t>INE476A16XI7</t>
  </si>
  <si>
    <t>1102482</t>
  </si>
  <si>
    <t>INE261F16769</t>
  </si>
  <si>
    <t>1102305</t>
  </si>
  <si>
    <t>INE608A16PZ5</t>
  </si>
  <si>
    <t>1102366</t>
  </si>
  <si>
    <t>INE171A16KY8</t>
  </si>
  <si>
    <t>1102238</t>
  </si>
  <si>
    <t>INE556F16AH5</t>
  </si>
  <si>
    <t>1102389</t>
  </si>
  <si>
    <t>INE237A168U0</t>
  </si>
  <si>
    <t>1102498</t>
  </si>
  <si>
    <t>INE171A16LP4</t>
  </si>
  <si>
    <t>1102456</t>
  </si>
  <si>
    <t>IDFC First Bank Ltd.</t>
  </si>
  <si>
    <t>INE092T16VW7</t>
  </si>
  <si>
    <t>1102443</t>
  </si>
  <si>
    <t>INE556F16AM5</t>
  </si>
  <si>
    <t>1102416</t>
  </si>
  <si>
    <t>INE090AD6063</t>
  </si>
  <si>
    <t>1102521</t>
  </si>
  <si>
    <t>INE028A16EX5</t>
  </si>
  <si>
    <t>1102524</t>
  </si>
  <si>
    <t>INE063P16966</t>
  </si>
  <si>
    <t>1102372</t>
  </si>
  <si>
    <t>INE040A16DX2</t>
  </si>
  <si>
    <t>1102460</t>
  </si>
  <si>
    <t>INE090AD6105</t>
  </si>
  <si>
    <t>1102480</t>
  </si>
  <si>
    <t>INE556F16AP8</t>
  </si>
  <si>
    <t>1102490</t>
  </si>
  <si>
    <t>INE692A16GR5</t>
  </si>
  <si>
    <t>1102495</t>
  </si>
  <si>
    <t>INE238AD6645</t>
  </si>
  <si>
    <t>1102522</t>
  </si>
  <si>
    <t>INE040A16EN1</t>
  </si>
  <si>
    <t>1102529</t>
  </si>
  <si>
    <t>INE692A16GZ8</t>
  </si>
  <si>
    <t>1102528</t>
  </si>
  <si>
    <t>INE556F16AR4</t>
  </si>
  <si>
    <t>1102296</t>
  </si>
  <si>
    <t>INE556F16AK9</t>
  </si>
  <si>
    <t>1102373</t>
  </si>
  <si>
    <t>INE095A16T81</t>
  </si>
  <si>
    <t>1102491</t>
  </si>
  <si>
    <t>INE095A16V12</t>
  </si>
  <si>
    <t>1102511</t>
  </si>
  <si>
    <t>INE090AD6113</t>
  </si>
  <si>
    <t>1102525</t>
  </si>
  <si>
    <t>INE063P16974</t>
  </si>
  <si>
    <t>1102468</t>
  </si>
  <si>
    <t>INE476A16XF3</t>
  </si>
  <si>
    <t>1102455</t>
  </si>
  <si>
    <t>INE090AD6097</t>
  </si>
  <si>
    <t>1102526</t>
  </si>
  <si>
    <t>INE261F16819</t>
  </si>
  <si>
    <t>1102310</t>
  </si>
  <si>
    <t>INE556F16AL7</t>
  </si>
  <si>
    <t>1800989</t>
  </si>
  <si>
    <t>364 DAY T-BILL 29.03.24</t>
  </si>
  <si>
    <t>IN002022Z523</t>
  </si>
  <si>
    <t>5100023</t>
  </si>
  <si>
    <t>GOI 15.06.2024 GOV</t>
  </si>
  <si>
    <t>IN000624C055</t>
  </si>
  <si>
    <t>5100096</t>
  </si>
  <si>
    <t>GOI 26.04.2024 GOV</t>
  </si>
  <si>
    <t>IN000424C019</t>
  </si>
  <si>
    <t>5100095</t>
  </si>
  <si>
    <t>GOI 12.06.2024 GOV</t>
  </si>
  <si>
    <t>IN000624C048</t>
  </si>
  <si>
    <t>080</t>
  </si>
  <si>
    <t>SBI Credit Risk Fund</t>
  </si>
  <si>
    <t>704291</t>
  </si>
  <si>
    <t>INE883F07306</t>
  </si>
  <si>
    <t>704295</t>
  </si>
  <si>
    <t>INE163N08255</t>
  </si>
  <si>
    <t>703793</t>
  </si>
  <si>
    <t>INE118D07195</t>
  </si>
  <si>
    <t>704054</t>
  </si>
  <si>
    <t>INE019A08033</t>
  </si>
  <si>
    <t>702806</t>
  </si>
  <si>
    <t>INE233A08097</t>
  </si>
  <si>
    <t>704330</t>
  </si>
  <si>
    <t>Patel KNR Heavy Infrastructures Ltd.</t>
  </si>
  <si>
    <t>INE555J07013</t>
  </si>
  <si>
    <t>CARE AA+</t>
  </si>
  <si>
    <t>703364</t>
  </si>
  <si>
    <t>Yes Bank Ltd.( Tier II Bond under Basel III )</t>
  </si>
  <si>
    <t>INE528G08337</t>
  </si>
  <si>
    <t>650</t>
  </si>
  <si>
    <t>704415</t>
  </si>
  <si>
    <t>Phoenix Arc Pvt. Ltd.</t>
  </si>
  <si>
    <t>INE163K07121</t>
  </si>
  <si>
    <t>703357</t>
  </si>
  <si>
    <t>INE155A08209</t>
  </si>
  <si>
    <t>704005</t>
  </si>
  <si>
    <t>INE020B08EA5</t>
  </si>
  <si>
    <t>704159</t>
  </si>
  <si>
    <t>INE163N08180</t>
  </si>
  <si>
    <t>703800</t>
  </si>
  <si>
    <t>Godrej Housing Finance Ltd.</t>
  </si>
  <si>
    <t>INE02JD07025</t>
  </si>
  <si>
    <t>704582</t>
  </si>
  <si>
    <t>INE163N08230</t>
  </si>
  <si>
    <t>704297</t>
  </si>
  <si>
    <t>INE725H08113</t>
  </si>
  <si>
    <t>701150</t>
  </si>
  <si>
    <t>AU Small Finance Bank Ltd.( Tier II Bond under Basel III )</t>
  </si>
  <si>
    <t>INE949L08418</t>
  </si>
  <si>
    <t>704000</t>
  </si>
  <si>
    <t>INE153A08113</t>
  </si>
  <si>
    <t>704166</t>
  </si>
  <si>
    <t>Nuclear Power Corporation of India Ltd.</t>
  </si>
  <si>
    <t>INE206D08501</t>
  </si>
  <si>
    <t>704602</t>
  </si>
  <si>
    <t>PNB Housing Finance Ltd.</t>
  </si>
  <si>
    <t>INE572E07118</t>
  </si>
  <si>
    <t>704452</t>
  </si>
  <si>
    <t>INE572E07134</t>
  </si>
  <si>
    <t>704298</t>
  </si>
  <si>
    <t>Indian Railway Finance Corporation Ltd.</t>
  </si>
  <si>
    <t>INE053F08304</t>
  </si>
  <si>
    <t>703816</t>
  </si>
  <si>
    <t>TVS Credit Services Ltd.</t>
  </si>
  <si>
    <t>INE729N07032</t>
  </si>
  <si>
    <t>704487</t>
  </si>
  <si>
    <t>INE916U08038</t>
  </si>
  <si>
    <t>704485</t>
  </si>
  <si>
    <t>INE916U08046</t>
  </si>
  <si>
    <t>704486</t>
  </si>
  <si>
    <t>INE916U08020</t>
  </si>
  <si>
    <t>704488</t>
  </si>
  <si>
    <t>INE916U08012</t>
  </si>
  <si>
    <t>704477</t>
  </si>
  <si>
    <t>INE233A08089</t>
  </si>
  <si>
    <t>900162</t>
  </si>
  <si>
    <t>7.69% CGL 2028</t>
  </si>
  <si>
    <t>IN0020210160</t>
  </si>
  <si>
    <t>1009434</t>
  </si>
  <si>
    <t>Aarti Industries Ltd.</t>
  </si>
  <si>
    <t>INE769A14833</t>
  </si>
  <si>
    <t>1009365</t>
  </si>
  <si>
    <t>INE128M14753</t>
  </si>
  <si>
    <t>081</t>
  </si>
  <si>
    <t>SBI Focused Equity Fund</t>
  </si>
  <si>
    <t>101364</t>
  </si>
  <si>
    <t>IN9397D01014</t>
  </si>
  <si>
    <t>101410</t>
  </si>
  <si>
    <t>Medplus Health Services Ltd.</t>
  </si>
  <si>
    <t>INE804L01022</t>
  </si>
  <si>
    <t>082</t>
  </si>
  <si>
    <t>SBI Conservative Hybrid Fund</t>
  </si>
  <si>
    <t>101488</t>
  </si>
  <si>
    <t>Aptus Value Housing Finance India Ltd.</t>
  </si>
  <si>
    <t>INE852O01025</t>
  </si>
  <si>
    <t>100528</t>
  </si>
  <si>
    <t>Graphite India Ltd.</t>
  </si>
  <si>
    <t>INE371A01025</t>
  </si>
  <si>
    <t>100675</t>
  </si>
  <si>
    <t>VRL Logistics Ltd.</t>
  </si>
  <si>
    <t>INE366I01010</t>
  </si>
  <si>
    <t>704638</t>
  </si>
  <si>
    <t>INE556F08KN9</t>
  </si>
  <si>
    <t>704357</t>
  </si>
  <si>
    <t>INE484J08048</t>
  </si>
  <si>
    <t>704286</t>
  </si>
  <si>
    <t>INE261F08EA6</t>
  </si>
  <si>
    <t>704293</t>
  </si>
  <si>
    <t>INE725H08121</t>
  </si>
  <si>
    <t>704639</t>
  </si>
  <si>
    <t>Mahindra Rural Housing Finance Ltd.</t>
  </si>
  <si>
    <t>INE950O07438</t>
  </si>
  <si>
    <t>704284</t>
  </si>
  <si>
    <t>INE950O08287</t>
  </si>
  <si>
    <t>703997</t>
  </si>
  <si>
    <t>Bajaj Housing Finance Ltd.</t>
  </si>
  <si>
    <t>INE377Y07334</t>
  </si>
  <si>
    <t>702895</t>
  </si>
  <si>
    <t>INE507T07062</t>
  </si>
  <si>
    <t>704326</t>
  </si>
  <si>
    <t>INE163N08263</t>
  </si>
  <si>
    <t>704285</t>
  </si>
  <si>
    <t>SMFG India Home Finance Co. Ltd.</t>
  </si>
  <si>
    <t>INE213W07251</t>
  </si>
  <si>
    <t>704651</t>
  </si>
  <si>
    <t>INE163N08289</t>
  </si>
  <si>
    <t>704306</t>
  </si>
  <si>
    <t>INE813H07291</t>
  </si>
  <si>
    <t>704309</t>
  </si>
  <si>
    <t>INE813H07267</t>
  </si>
  <si>
    <t>704479</t>
  </si>
  <si>
    <t>Punjab National Bank( AT1 Bond under Basel III )</t>
  </si>
  <si>
    <t>INE160A08282</t>
  </si>
  <si>
    <t>704170</t>
  </si>
  <si>
    <t>SMFG India Credit Company Ltd.</t>
  </si>
  <si>
    <t>INE535H07BZ4</t>
  </si>
  <si>
    <t>704040</t>
  </si>
  <si>
    <t>Citicorp Finance (India) Ltd.</t>
  </si>
  <si>
    <t>INE915D08CU4</t>
  </si>
  <si>
    <t>703673</t>
  </si>
  <si>
    <t>INE219X07330</t>
  </si>
  <si>
    <t>704589</t>
  </si>
  <si>
    <t>INE725H08162</t>
  </si>
  <si>
    <t>704592</t>
  </si>
  <si>
    <t>INE414G07IR6</t>
  </si>
  <si>
    <t>703904</t>
  </si>
  <si>
    <t>Motilal Oswal Finvest Ltd.</t>
  </si>
  <si>
    <t>INE01WN07060</t>
  </si>
  <si>
    <t>703940</t>
  </si>
  <si>
    <t>INE115A07QB9</t>
  </si>
  <si>
    <t>704169</t>
  </si>
  <si>
    <t>INE535H07BY7</t>
  </si>
  <si>
    <t>704661</t>
  </si>
  <si>
    <t>INE115A07QI4</t>
  </si>
  <si>
    <t>704664</t>
  </si>
  <si>
    <t>INE115A07QN4</t>
  </si>
  <si>
    <t>704121</t>
  </si>
  <si>
    <t>INE033L07HF1</t>
  </si>
  <si>
    <t>703739</t>
  </si>
  <si>
    <t>Union Bank of India( AT1 Bond under Basel III )</t>
  </si>
  <si>
    <t>INE692A08193</t>
  </si>
  <si>
    <t>704277</t>
  </si>
  <si>
    <t>INE414G07IG9</t>
  </si>
  <si>
    <t>703481</t>
  </si>
  <si>
    <t>INE692A08185</t>
  </si>
  <si>
    <t>703085</t>
  </si>
  <si>
    <t>INE692A08169</t>
  </si>
  <si>
    <t>900254</t>
  </si>
  <si>
    <t>7.38% CGL 2027</t>
  </si>
  <si>
    <t>IN0020220037</t>
  </si>
  <si>
    <t>1904843</t>
  </si>
  <si>
    <t>7.76% State Government of Maharashtra 2030</t>
  </si>
  <si>
    <t>IN2220220122</t>
  </si>
  <si>
    <t>1904589</t>
  </si>
  <si>
    <t>7.70% State Government of Maharashtra 2030</t>
  </si>
  <si>
    <t>IN2220220130</t>
  </si>
  <si>
    <t>1904723</t>
  </si>
  <si>
    <t>7.70% State Government of Maharashtra 2031</t>
  </si>
  <si>
    <t>IN2220220197</t>
  </si>
  <si>
    <t>1904965</t>
  </si>
  <si>
    <t>7.62% State Government of Bihar 2031</t>
  </si>
  <si>
    <t>IN1320230080</t>
  </si>
  <si>
    <t>1904547</t>
  </si>
  <si>
    <t>7.62% State Government of Maharashtra 2030</t>
  </si>
  <si>
    <t>IN2220220106</t>
  </si>
  <si>
    <t>1905054</t>
  </si>
  <si>
    <t>7.75% State Government of Uttar Pradesh 2034</t>
  </si>
  <si>
    <t>IN3320230201</t>
  </si>
  <si>
    <t>1904984</t>
  </si>
  <si>
    <t>7.70% State Government of Bihar 2031</t>
  </si>
  <si>
    <t>IN1320230098</t>
  </si>
  <si>
    <t>086</t>
  </si>
  <si>
    <t>SBI Magnum Ultra Short Duration Fund</t>
  </si>
  <si>
    <t>703693</t>
  </si>
  <si>
    <t>INE115A07OE8</t>
  </si>
  <si>
    <t>702798</t>
  </si>
  <si>
    <t>INE020B08DR1</t>
  </si>
  <si>
    <t>704312</t>
  </si>
  <si>
    <t>INE018A08BI0</t>
  </si>
  <si>
    <t>701438</t>
  </si>
  <si>
    <t>INE261F08BK1</t>
  </si>
  <si>
    <t>702800</t>
  </si>
  <si>
    <t>INE261F08DD2</t>
  </si>
  <si>
    <t>704234</t>
  </si>
  <si>
    <t>INE377Y07227</t>
  </si>
  <si>
    <t>702206</t>
  </si>
  <si>
    <t>Power Finance Corporation Ltd.</t>
  </si>
  <si>
    <t>INE134E08KH0</t>
  </si>
  <si>
    <t>703579</t>
  </si>
  <si>
    <t>INE018A08BB5</t>
  </si>
  <si>
    <t>702376</t>
  </si>
  <si>
    <t>INE115A07OL3</t>
  </si>
  <si>
    <t>704313</t>
  </si>
  <si>
    <t>INE018A08BG4</t>
  </si>
  <si>
    <t>702218</t>
  </si>
  <si>
    <t>INE020B08CF8</t>
  </si>
  <si>
    <t>704580</t>
  </si>
  <si>
    <t>Kotak Mahindra Prime Ltd.</t>
  </si>
  <si>
    <t>INE916DA7RI1</t>
  </si>
  <si>
    <t>704337</t>
  </si>
  <si>
    <t>INE153A08071</t>
  </si>
  <si>
    <t>CRISIL AAA(CE)</t>
  </si>
  <si>
    <t>701525</t>
  </si>
  <si>
    <t>INE752E07LQ0</t>
  </si>
  <si>
    <t>701549</t>
  </si>
  <si>
    <t>INE134E08GD7</t>
  </si>
  <si>
    <t>701887</t>
  </si>
  <si>
    <t>INE134E08GL0</t>
  </si>
  <si>
    <t>703775</t>
  </si>
  <si>
    <t>INE306N07MV4</t>
  </si>
  <si>
    <t>704413</t>
  </si>
  <si>
    <t>INE020B08EM0</t>
  </si>
  <si>
    <t>704314</t>
  </si>
  <si>
    <t>INE018A08BH2</t>
  </si>
  <si>
    <t>703772</t>
  </si>
  <si>
    <t>INE261F08DQ4</t>
  </si>
  <si>
    <t>704581</t>
  </si>
  <si>
    <t>INE916DA7RF7</t>
  </si>
  <si>
    <t>704064</t>
  </si>
  <si>
    <t>INE033L07HV8</t>
  </si>
  <si>
    <t>704024</t>
  </si>
  <si>
    <t>INE733E08213</t>
  </si>
  <si>
    <t>701666</t>
  </si>
  <si>
    <t>INE134E08GK2</t>
  </si>
  <si>
    <t>701555</t>
  </si>
  <si>
    <t>INE134E08GU1</t>
  </si>
  <si>
    <t>703913</t>
  </si>
  <si>
    <t>INE556F08KE8</t>
  </si>
  <si>
    <t>702893</t>
  </si>
  <si>
    <t>INE377Y07235</t>
  </si>
  <si>
    <t>704338</t>
  </si>
  <si>
    <t>INE153A08048</t>
  </si>
  <si>
    <t>703498</t>
  </si>
  <si>
    <t>INE976I08375</t>
  </si>
  <si>
    <t>1904955</t>
  </si>
  <si>
    <t>8.43% State Government of Rajasthan 2024</t>
  </si>
  <si>
    <t>IN2920140174</t>
  </si>
  <si>
    <t>1900494</t>
  </si>
  <si>
    <t>9.71% State Government of Andhra Pradesh 2024</t>
  </si>
  <si>
    <t>IN1020130168</t>
  </si>
  <si>
    <t>1901449</t>
  </si>
  <si>
    <t>8.36% State Government of Madhya Pradesh 2025</t>
  </si>
  <si>
    <t>IN2120150023</t>
  </si>
  <si>
    <t>1009398</t>
  </si>
  <si>
    <t>INE192A14432</t>
  </si>
  <si>
    <t>1008775</t>
  </si>
  <si>
    <t>INE414G14SS9</t>
  </si>
  <si>
    <t>1009103</t>
  </si>
  <si>
    <t>Brookfield India Real Estate Trust</t>
  </si>
  <si>
    <t>INE0FDU14014</t>
  </si>
  <si>
    <t>1009397</t>
  </si>
  <si>
    <t>INE192A14424</t>
  </si>
  <si>
    <t>1009162</t>
  </si>
  <si>
    <t>INE396J14307</t>
  </si>
  <si>
    <t>1009199</t>
  </si>
  <si>
    <t>INE296A14UP5</t>
  </si>
  <si>
    <t>1102448</t>
  </si>
  <si>
    <t>INE556F16AN3</t>
  </si>
  <si>
    <t>1102408</t>
  </si>
  <si>
    <t>INE095A16U62</t>
  </si>
  <si>
    <t>1102388</t>
  </si>
  <si>
    <t>INE238AD6520</t>
  </si>
  <si>
    <t>1102441</t>
  </si>
  <si>
    <t>INE171A16LK5</t>
  </si>
  <si>
    <t>1102538</t>
  </si>
  <si>
    <t>INE040A16EP6</t>
  </si>
  <si>
    <t>1102457</t>
  </si>
  <si>
    <t>INE092T16VX5</t>
  </si>
  <si>
    <t>1102459</t>
  </si>
  <si>
    <t>INE028A16EJ4</t>
  </si>
  <si>
    <t>1102461</t>
  </si>
  <si>
    <t>INE238AD6611</t>
  </si>
  <si>
    <t>1102464</t>
  </si>
  <si>
    <t>INE476A16XE6</t>
  </si>
  <si>
    <t>1801073</t>
  </si>
  <si>
    <t>182 DAY T-BILL 04.04.24</t>
  </si>
  <si>
    <t>IN002023Y284</t>
  </si>
  <si>
    <t>091</t>
  </si>
  <si>
    <t>SBI Magnum Midcap Fund</t>
  </si>
  <si>
    <t>100235</t>
  </si>
  <si>
    <t>CRISIL Ltd.</t>
  </si>
  <si>
    <t>INE007A01025</t>
  </si>
  <si>
    <t>100116</t>
  </si>
  <si>
    <t>Sundaram Finance Ltd.</t>
  </si>
  <si>
    <t>INE660A01013</t>
  </si>
  <si>
    <t>100272</t>
  </si>
  <si>
    <t>JK Cement Ltd.</t>
  </si>
  <si>
    <t>INE823G01014</t>
  </si>
  <si>
    <t>101370</t>
  </si>
  <si>
    <t>Gokaldas Exports Ltd.</t>
  </si>
  <si>
    <t>INE887G01027</t>
  </si>
  <si>
    <t>100022</t>
  </si>
  <si>
    <t>The Phoenix Mills Ltd.</t>
  </si>
  <si>
    <t>INE211B01039</t>
  </si>
  <si>
    <t>100385</t>
  </si>
  <si>
    <t>Triveni Turbine Ltd.</t>
  </si>
  <si>
    <t>INE152M01016</t>
  </si>
  <si>
    <t>100218</t>
  </si>
  <si>
    <t>INE484J01027</t>
  </si>
  <si>
    <t>100054</t>
  </si>
  <si>
    <t>Oberoi Realty Ltd.</t>
  </si>
  <si>
    <t>INE093I01010</t>
  </si>
  <si>
    <t>100471</t>
  </si>
  <si>
    <t>Endurance Technologies Ltd.</t>
  </si>
  <si>
    <t>INE913H01037</t>
  </si>
  <si>
    <t>100565</t>
  </si>
  <si>
    <t>Glaxosmithkline Pharmaceuticals Ltd.</t>
  </si>
  <si>
    <t>INE159A01016</t>
  </si>
  <si>
    <t>100270</t>
  </si>
  <si>
    <t>PI Industries Ltd.</t>
  </si>
  <si>
    <t>INE603J01030</t>
  </si>
  <si>
    <t>100701</t>
  </si>
  <si>
    <t>Nippon Life India Asset Management Ltd.</t>
  </si>
  <si>
    <t>INE298J01013</t>
  </si>
  <si>
    <t>100275</t>
  </si>
  <si>
    <t>Pfizer Ltd.</t>
  </si>
  <si>
    <t>INE182A01018</t>
  </si>
  <si>
    <t>101316</t>
  </si>
  <si>
    <t>Tatva Chintan Pharma Chem Ltd.</t>
  </si>
  <si>
    <t>INE0GK401011</t>
  </si>
  <si>
    <t>100317</t>
  </si>
  <si>
    <t>Natco Pharma Ltd.</t>
  </si>
  <si>
    <t>INE987B01026</t>
  </si>
  <si>
    <t>100256</t>
  </si>
  <si>
    <t>City Union Bank Ltd.</t>
  </si>
  <si>
    <t>INE491A01021</t>
  </si>
  <si>
    <t>100545</t>
  </si>
  <si>
    <t>Mangalam Cement Ltd.</t>
  </si>
  <si>
    <t>INE347A01017</t>
  </si>
  <si>
    <t>100419</t>
  </si>
  <si>
    <t>Swaraj Engines Ltd.</t>
  </si>
  <si>
    <t>INE277A01016</t>
  </si>
  <si>
    <t>101226</t>
  </si>
  <si>
    <t>Indigo Paints Ltd.</t>
  </si>
  <si>
    <t>INE09VQ01012</t>
  </si>
  <si>
    <t>092</t>
  </si>
  <si>
    <t>SBI Magnum Constant Maturity Fund</t>
  </si>
  <si>
    <t>094</t>
  </si>
  <si>
    <t>SBI Magnum Comma Fund</t>
  </si>
  <si>
    <t>101214</t>
  </si>
  <si>
    <t>Antony Waste Handling Cell Ltd.</t>
  </si>
  <si>
    <t>INE01BK01022</t>
  </si>
  <si>
    <t>101686</t>
  </si>
  <si>
    <t>INE220G01021</t>
  </si>
  <si>
    <t>100100</t>
  </si>
  <si>
    <t>Hindustan Petroleum Corporation Ltd.</t>
  </si>
  <si>
    <t>INE094A01015</t>
  </si>
  <si>
    <t>101696</t>
  </si>
  <si>
    <t>Shyam Metalics and Energy Ltd.</t>
  </si>
  <si>
    <t>INE810G01011</t>
  </si>
  <si>
    <t>100550</t>
  </si>
  <si>
    <t>Sagar Cements Ltd.</t>
  </si>
  <si>
    <t>INE229C01021</t>
  </si>
  <si>
    <t>100267</t>
  </si>
  <si>
    <t>Oil India Ltd.</t>
  </si>
  <si>
    <t>INE274J01014</t>
  </si>
  <si>
    <t>097</t>
  </si>
  <si>
    <t>SBI Magnum Gilt Fund</t>
  </si>
  <si>
    <t>900069</t>
  </si>
  <si>
    <t>6.62% CGL 2051</t>
  </si>
  <si>
    <t>IN0020160092</t>
  </si>
  <si>
    <t>900167</t>
  </si>
  <si>
    <t>6.99% CGL 2051</t>
  </si>
  <si>
    <t>IN0020210194</t>
  </si>
  <si>
    <t>1904810</t>
  </si>
  <si>
    <t>7.85% State Government of West Bengal 2042</t>
  </si>
  <si>
    <t>IN3420220318</t>
  </si>
  <si>
    <t>099</t>
  </si>
  <si>
    <t>SBI Flexicap Fund</t>
  </si>
  <si>
    <t>100195</t>
  </si>
  <si>
    <t>INE020B01018</t>
  </si>
  <si>
    <t>100191</t>
  </si>
  <si>
    <t>INE476A01014</t>
  </si>
  <si>
    <t>100114</t>
  </si>
  <si>
    <t>Shriram Finance Ltd.</t>
  </si>
  <si>
    <t>INE721A01013</t>
  </si>
  <si>
    <t>100273</t>
  </si>
  <si>
    <t>Havells India Ltd.</t>
  </si>
  <si>
    <t>INE176B01034</t>
  </si>
  <si>
    <t>100302</t>
  </si>
  <si>
    <t>DLF Ltd.</t>
  </si>
  <si>
    <t>INE271C01023</t>
  </si>
  <si>
    <t>100717</t>
  </si>
  <si>
    <t>Star Cement Ltd.</t>
  </si>
  <si>
    <t>INE460H01021</t>
  </si>
  <si>
    <t>100194</t>
  </si>
  <si>
    <t>INE134E01011</t>
  </si>
  <si>
    <t>101555</t>
  </si>
  <si>
    <t>Paradeep Phosphates Ltd.</t>
  </si>
  <si>
    <t>INE088F01024</t>
  </si>
  <si>
    <t>101159</t>
  </si>
  <si>
    <t>Rossari Biotech Ltd.</t>
  </si>
  <si>
    <t>INE02A801020</t>
  </si>
  <si>
    <t>102041</t>
  </si>
  <si>
    <t>Happy Forgings Ltd.</t>
  </si>
  <si>
    <t>INE330T01021</t>
  </si>
  <si>
    <t>100536</t>
  </si>
  <si>
    <t>VIP Industries Ltd.</t>
  </si>
  <si>
    <t>INE054A01027</t>
  </si>
  <si>
    <t>101</t>
  </si>
  <si>
    <t>SBI Multi Asset Allocation Fund</t>
  </si>
  <si>
    <t>6200001</t>
  </si>
  <si>
    <t>INE121A08PJ0</t>
  </si>
  <si>
    <t>100183</t>
  </si>
  <si>
    <t>Vedanta Ltd.</t>
  </si>
  <si>
    <t>INE205A01025</t>
  </si>
  <si>
    <t>Diversified Metals</t>
  </si>
  <si>
    <t>101633</t>
  </si>
  <si>
    <t>Harsha Engineers International Ltd.</t>
  </si>
  <si>
    <t>INE0JUS01029</t>
  </si>
  <si>
    <t>100768</t>
  </si>
  <si>
    <t>V-Mart Retail Ltd.</t>
  </si>
  <si>
    <t>INE665J01013</t>
  </si>
  <si>
    <t>100230</t>
  </si>
  <si>
    <t>100085</t>
  </si>
  <si>
    <t>Ashoka Buildcon Ltd.</t>
  </si>
  <si>
    <t>INE442H01029</t>
  </si>
  <si>
    <t>100105</t>
  </si>
  <si>
    <t>Marico Ltd.</t>
  </si>
  <si>
    <t>INE196A01026</t>
  </si>
  <si>
    <t>704631</t>
  </si>
  <si>
    <t>INE213W07277</t>
  </si>
  <si>
    <t>704484</t>
  </si>
  <si>
    <t>INE265J07555</t>
  </si>
  <si>
    <t>200017</t>
  </si>
  <si>
    <t>INE105A04013</t>
  </si>
  <si>
    <t>704693</t>
  </si>
  <si>
    <t>INE950O07446</t>
  </si>
  <si>
    <t>704325</t>
  </si>
  <si>
    <t>National Bank for Financing Infrastructure and Development</t>
  </si>
  <si>
    <t>INE0KUG08019</t>
  </si>
  <si>
    <t>704443</t>
  </si>
  <si>
    <t>INE012I07041</t>
  </si>
  <si>
    <t>200018</t>
  </si>
  <si>
    <t>INE0Q3R04012</t>
  </si>
  <si>
    <t>900290</t>
  </si>
  <si>
    <t>7.06% CGL 2028</t>
  </si>
  <si>
    <t>IN0020230010</t>
  </si>
  <si>
    <t>1905015</t>
  </si>
  <si>
    <t>7.75% State Government of Rajasthan 2036</t>
  </si>
  <si>
    <t>IN2920230306</t>
  </si>
  <si>
    <t>1009342</t>
  </si>
  <si>
    <t>Motilal Oswal Financial Services Ltd.</t>
  </si>
  <si>
    <t>INE338I14ER8</t>
  </si>
  <si>
    <t>1009341</t>
  </si>
  <si>
    <t>INE01WN14AT7</t>
  </si>
  <si>
    <t>1009370</t>
  </si>
  <si>
    <t>INE338I14GH4</t>
  </si>
  <si>
    <t>1009381</t>
  </si>
  <si>
    <t>INE523H142G0</t>
  </si>
  <si>
    <t>417210</t>
  </si>
  <si>
    <t>SBI Gold ETF</t>
  </si>
  <si>
    <t>INF200KA16D8</t>
  </si>
  <si>
    <t>Mutual Fund</t>
  </si>
  <si>
    <t>103</t>
  </si>
  <si>
    <t>SBI Blue Chip Fund</t>
  </si>
  <si>
    <t>100083</t>
  </si>
  <si>
    <t>Samvardhana Motherson International Ltd.</t>
  </si>
  <si>
    <t>INE775A01035</t>
  </si>
  <si>
    <t>101313</t>
  </si>
  <si>
    <t>Zomato Ltd.</t>
  </si>
  <si>
    <t>INE758T01015</t>
  </si>
  <si>
    <t>114</t>
  </si>
  <si>
    <t>SBI Arbitrage Opportunities Fund</t>
  </si>
  <si>
    <t>100089</t>
  </si>
  <si>
    <t>Bharat Electronics Ltd.</t>
  </si>
  <si>
    <t>INE263A01024</t>
  </si>
  <si>
    <t>Aerospace &amp; Defense</t>
  </si>
  <si>
    <t>100092</t>
  </si>
  <si>
    <t>INE028A01039</t>
  </si>
  <si>
    <t>100185</t>
  </si>
  <si>
    <t>Tata Power Company Ltd.</t>
  </si>
  <si>
    <t>INE245A01021</t>
  </si>
  <si>
    <t>100773</t>
  </si>
  <si>
    <t>Hindustan Aeronautics Ltd.</t>
  </si>
  <si>
    <t>INE066F01020</t>
  </si>
  <si>
    <t>100945</t>
  </si>
  <si>
    <t>Indian Railway Catering &amp; Tourism Corporation Ltd.</t>
  </si>
  <si>
    <t>INE335Y01020</t>
  </si>
  <si>
    <t>100178</t>
  </si>
  <si>
    <t>Ambuja Cements Ltd.</t>
  </si>
  <si>
    <t>INE079A01024</t>
  </si>
  <si>
    <t>100088</t>
  </si>
  <si>
    <t>Bharat Heavy Electricals Ltd.</t>
  </si>
  <si>
    <t>INE257A01026</t>
  </si>
  <si>
    <t>100186</t>
  </si>
  <si>
    <t>Zee Entertainment Enterprises Ltd.</t>
  </si>
  <si>
    <t>INE256A01028</t>
  </si>
  <si>
    <t>100174</t>
  </si>
  <si>
    <t>Vodafone Idea Ltd.</t>
  </si>
  <si>
    <t>INE669E01016</t>
  </si>
  <si>
    <t>100098</t>
  </si>
  <si>
    <t>Glenmark Pharmaceuticals Ltd.</t>
  </si>
  <si>
    <t>INE935A01035</t>
  </si>
  <si>
    <t>100035</t>
  </si>
  <si>
    <t>NMDC Ltd.</t>
  </si>
  <si>
    <t>INE584A01023</t>
  </si>
  <si>
    <t>Minerals &amp; Mining</t>
  </si>
  <si>
    <t>100665</t>
  </si>
  <si>
    <t>Aditya Birla Capital Ltd.</t>
  </si>
  <si>
    <t>INE674K01013</t>
  </si>
  <si>
    <t>100843</t>
  </si>
  <si>
    <t>Dalmia Bharat Ltd.</t>
  </si>
  <si>
    <t>INE00R701025</t>
  </si>
  <si>
    <t>100453</t>
  </si>
  <si>
    <t>INE976G01028</t>
  </si>
  <si>
    <t>100046</t>
  </si>
  <si>
    <t>Manappuram Finance Ltd.</t>
  </si>
  <si>
    <t>INE522D01027</t>
  </si>
  <si>
    <t>100091</t>
  </si>
  <si>
    <t>Indus Towers Ltd.</t>
  </si>
  <si>
    <t>INE121J01017</t>
  </si>
  <si>
    <t>100027</t>
  </si>
  <si>
    <t>Pidilite Industries Ltd.</t>
  </si>
  <si>
    <t>INE318A01026</t>
  </si>
  <si>
    <t>100007</t>
  </si>
  <si>
    <t>IDFC Ltd.</t>
  </si>
  <si>
    <t>INE043D01016</t>
  </si>
  <si>
    <t>100771</t>
  </si>
  <si>
    <t>Bandhan Bank Ltd.</t>
  </si>
  <si>
    <t>INE545U01014</t>
  </si>
  <si>
    <t>100018</t>
  </si>
  <si>
    <t>INE151A01013</t>
  </si>
  <si>
    <t>100473</t>
  </si>
  <si>
    <t>INE769A01020</t>
  </si>
  <si>
    <t>100168</t>
  </si>
  <si>
    <t>Escorts Kubota Ltd.</t>
  </si>
  <si>
    <t>INE042A01014</t>
  </si>
  <si>
    <t>100050</t>
  </si>
  <si>
    <t>Trent Ltd.</t>
  </si>
  <si>
    <t>INE849A01020</t>
  </si>
  <si>
    <t>100578</t>
  </si>
  <si>
    <t>Granules India Ltd.</t>
  </si>
  <si>
    <t>INE101D01020</t>
  </si>
  <si>
    <t>100663</t>
  </si>
  <si>
    <t>AU Small Finance Bank Ltd.</t>
  </si>
  <si>
    <t>INE949L01017</t>
  </si>
  <si>
    <t>100896</t>
  </si>
  <si>
    <t>Polycab India Ltd.</t>
  </si>
  <si>
    <t>INE455K01017</t>
  </si>
  <si>
    <t>100371</t>
  </si>
  <si>
    <t>Sun TV Network Ltd.</t>
  </si>
  <si>
    <t>INE424H01027</t>
  </si>
  <si>
    <t>100060</t>
  </si>
  <si>
    <t>Deepak Nitrite Ltd.</t>
  </si>
  <si>
    <t>INE288B01029</t>
  </si>
  <si>
    <t>100392</t>
  </si>
  <si>
    <t>Gujarat Narmada Valley Fertilizers &amp; Chemicals Ltd.</t>
  </si>
  <si>
    <t>INE113A01013</t>
  </si>
  <si>
    <t>100109</t>
  </si>
  <si>
    <t>Piramal Enterprises Ltd.</t>
  </si>
  <si>
    <t>INE140A01024</t>
  </si>
  <si>
    <t>100398</t>
  </si>
  <si>
    <t>Aditya Birla Fashion and Retail Ltd.</t>
  </si>
  <si>
    <t>INE647O01011</t>
  </si>
  <si>
    <t>100416</t>
  </si>
  <si>
    <t>GMR Airports Infrastructure Ltd.</t>
  </si>
  <si>
    <t>INE776C01039</t>
  </si>
  <si>
    <t>100314</t>
  </si>
  <si>
    <t>SRF Ltd.</t>
  </si>
  <si>
    <t>INE647A01010</t>
  </si>
  <si>
    <t>100677</t>
  </si>
  <si>
    <t>Dixon Technologies (India) Ltd.</t>
  </si>
  <si>
    <t>INE935N01020</t>
  </si>
  <si>
    <t>100332</t>
  </si>
  <si>
    <t>Navin Fluorine International Ltd.</t>
  </si>
  <si>
    <t>INE048G01026</t>
  </si>
  <si>
    <t>100271</t>
  </si>
  <si>
    <t>Balkrishna Industries Ltd.</t>
  </si>
  <si>
    <t>INE787D01026</t>
  </si>
  <si>
    <t>100307</t>
  </si>
  <si>
    <t>The India Cements Ltd.</t>
  </si>
  <si>
    <t>INE383A01012</t>
  </si>
  <si>
    <t>100240</t>
  </si>
  <si>
    <t>INE477A01020</t>
  </si>
  <si>
    <t>100219</t>
  </si>
  <si>
    <t>Indraprastha Gas Ltd.</t>
  </si>
  <si>
    <t>INE203G01027</t>
  </si>
  <si>
    <t>100042</t>
  </si>
  <si>
    <t>INE115A01026</t>
  </si>
  <si>
    <t>100236</t>
  </si>
  <si>
    <t>INE498L01015</t>
  </si>
  <si>
    <t>100425</t>
  </si>
  <si>
    <t>Chambal Fertilisers and Chemicals Ltd.</t>
  </si>
  <si>
    <t>INE085A01013</t>
  </si>
  <si>
    <t>100432</t>
  </si>
  <si>
    <t>Birlasoft Ltd.</t>
  </si>
  <si>
    <t>INE836A01035</t>
  </si>
  <si>
    <t>100388</t>
  </si>
  <si>
    <t>Balrampur Chini Mills Ltd.</t>
  </si>
  <si>
    <t>INE119A01028</t>
  </si>
  <si>
    <t>100145</t>
  </si>
  <si>
    <t>Atul Ltd.</t>
  </si>
  <si>
    <t>INE100A01010</t>
  </si>
  <si>
    <t>100029</t>
  </si>
  <si>
    <t>Mphasis Ltd.</t>
  </si>
  <si>
    <t>INE356A01018</t>
  </si>
  <si>
    <t>100133</t>
  </si>
  <si>
    <t>Oracle Financial Services Software Ltd.</t>
  </si>
  <si>
    <t>INE881D01027</t>
  </si>
  <si>
    <t>100469</t>
  </si>
  <si>
    <t>Syngene International Ltd.</t>
  </si>
  <si>
    <t>INE398R01022</t>
  </si>
  <si>
    <t>100372</t>
  </si>
  <si>
    <t>Apollo Tyres Ltd.</t>
  </si>
  <si>
    <t>INE438A01022</t>
  </si>
  <si>
    <t>100441</t>
  </si>
  <si>
    <t>Mahanagar Gas Ltd.</t>
  </si>
  <si>
    <t>INE002S01010</t>
  </si>
  <si>
    <t>100115</t>
  </si>
  <si>
    <t>Siemens Ltd.</t>
  </si>
  <si>
    <t>INE003A01024</t>
  </si>
  <si>
    <t>100211</t>
  </si>
  <si>
    <t>INE092T01019</t>
  </si>
  <si>
    <t>100461</t>
  </si>
  <si>
    <t>Astral Ltd.</t>
  </si>
  <si>
    <t>INE006I01046</t>
  </si>
  <si>
    <t>100130</t>
  </si>
  <si>
    <t>Gujarat Gas Ltd.</t>
  </si>
  <si>
    <t>INE844O01030</t>
  </si>
  <si>
    <t>100034</t>
  </si>
  <si>
    <t>IPCA Laboratories Ltd.</t>
  </si>
  <si>
    <t>INE571A01038</t>
  </si>
  <si>
    <t>704324</t>
  </si>
  <si>
    <t>INE403D08108</t>
  </si>
  <si>
    <t>1009322</t>
  </si>
  <si>
    <t>INE539K14BG6</t>
  </si>
  <si>
    <t>1009392</t>
  </si>
  <si>
    <t>Julius Baer Capital (India) Pvt. Ltd.</t>
  </si>
  <si>
    <t>INE824H14NB4</t>
  </si>
  <si>
    <t>1009328</t>
  </si>
  <si>
    <t>INE539K14BH4</t>
  </si>
  <si>
    <t>1009440</t>
  </si>
  <si>
    <t>INE879F14HU4</t>
  </si>
  <si>
    <t>1009234</t>
  </si>
  <si>
    <t>INE774D14SA1</t>
  </si>
  <si>
    <t>1009321</t>
  </si>
  <si>
    <t>INE192A14358</t>
  </si>
  <si>
    <t>1009348</t>
  </si>
  <si>
    <t>INE763G14PZ0</t>
  </si>
  <si>
    <t>1009305</t>
  </si>
  <si>
    <t>INE763G14QB9</t>
  </si>
  <si>
    <t>1801116</t>
  </si>
  <si>
    <t>91 DAY T-BILL 18.04.24</t>
  </si>
  <si>
    <t>IN002023X435</t>
  </si>
  <si>
    <t>417108</t>
  </si>
  <si>
    <t>INF200K01SZ5</t>
  </si>
  <si>
    <t>417195</t>
  </si>
  <si>
    <t>INF200K01VM7</t>
  </si>
  <si>
    <t>144</t>
  </si>
  <si>
    <t>SBI Infrastructure Fund</t>
  </si>
  <si>
    <t>100071</t>
  </si>
  <si>
    <t>Sobha Ltd.</t>
  </si>
  <si>
    <t>INE671H01015</t>
  </si>
  <si>
    <t>100498</t>
  </si>
  <si>
    <t>Ahluwalia Contracts (India) Ltd.</t>
  </si>
  <si>
    <t>INE758C01029</t>
  </si>
  <si>
    <t>3300005</t>
  </si>
  <si>
    <t>National Highways Infra Trust</t>
  </si>
  <si>
    <t>INE0H7R23014</t>
  </si>
  <si>
    <t>147</t>
  </si>
  <si>
    <t>SBI Magnum Low Duration Fund</t>
  </si>
  <si>
    <t>704168</t>
  </si>
  <si>
    <t>National Housing Bank</t>
  </si>
  <si>
    <t>INE557F08FP2</t>
  </si>
  <si>
    <t>703394</t>
  </si>
  <si>
    <t>INE128M08060</t>
  </si>
  <si>
    <t>704641</t>
  </si>
  <si>
    <t>INE018A08BJ8</t>
  </si>
  <si>
    <t>702654</t>
  </si>
  <si>
    <t>INE115A07OX8</t>
  </si>
  <si>
    <t>704334</t>
  </si>
  <si>
    <t>INE053F08312</t>
  </si>
  <si>
    <t>702966</t>
  </si>
  <si>
    <t>INE261F08DI1</t>
  </si>
  <si>
    <t>704122</t>
  </si>
  <si>
    <t>INE556F08KG3</t>
  </si>
  <si>
    <t>702696</t>
  </si>
  <si>
    <t>INE652A08015</t>
  </si>
  <si>
    <t>704688</t>
  </si>
  <si>
    <t>INE091A07190</t>
  </si>
  <si>
    <t>703298</t>
  </si>
  <si>
    <t>INE121A07OI7</t>
  </si>
  <si>
    <t>704328</t>
  </si>
  <si>
    <t>INE055I07149</t>
  </si>
  <si>
    <t>701517</t>
  </si>
  <si>
    <t>INE062A08207</t>
  </si>
  <si>
    <t>704003</t>
  </si>
  <si>
    <t>INE403D08140</t>
  </si>
  <si>
    <t>704359</t>
  </si>
  <si>
    <t>HDB Financial Services Ltd.</t>
  </si>
  <si>
    <t>INE756I07EG8</t>
  </si>
  <si>
    <t>704440</t>
  </si>
  <si>
    <t>Tata Realty and Infrastructure Ltd.</t>
  </si>
  <si>
    <t>INE371K08185</t>
  </si>
  <si>
    <t>702549</t>
  </si>
  <si>
    <t>INE134E08LD7</t>
  </si>
  <si>
    <t>703792</t>
  </si>
  <si>
    <t>INE813H07168</t>
  </si>
  <si>
    <t>704299</t>
  </si>
  <si>
    <t>INE950O08238</t>
  </si>
  <si>
    <t>701590</t>
  </si>
  <si>
    <t>INE219X07058</t>
  </si>
  <si>
    <t>702885</t>
  </si>
  <si>
    <t>Sundaram Home Finance Ltd.</t>
  </si>
  <si>
    <t>INE667F07IA7</t>
  </si>
  <si>
    <t>704128</t>
  </si>
  <si>
    <t>INE020B08EF4</t>
  </si>
  <si>
    <t>703509</t>
  </si>
  <si>
    <t>INE219X07116</t>
  </si>
  <si>
    <t>704496</t>
  </si>
  <si>
    <t>INE756I07ED5</t>
  </si>
  <si>
    <t>702958</t>
  </si>
  <si>
    <t>INE134E08LK2</t>
  </si>
  <si>
    <t>704604</t>
  </si>
  <si>
    <t>INE115A07PN6</t>
  </si>
  <si>
    <t>702693</t>
  </si>
  <si>
    <t>INE020B08DK6</t>
  </si>
  <si>
    <t>704416</t>
  </si>
  <si>
    <t>INE219X07405</t>
  </si>
  <si>
    <t>704025</t>
  </si>
  <si>
    <t>INE403D08116</t>
  </si>
  <si>
    <t>701551</t>
  </si>
  <si>
    <t>INE020B07IZ5</t>
  </si>
  <si>
    <t>704658</t>
  </si>
  <si>
    <t>INE020B08EW9</t>
  </si>
  <si>
    <t>704011</t>
  </si>
  <si>
    <t>INE556F08KF5</t>
  </si>
  <si>
    <t>700850</t>
  </si>
  <si>
    <t>INE053F07AB5</t>
  </si>
  <si>
    <t>900301</t>
  </si>
  <si>
    <t>7.37% CGL 2028</t>
  </si>
  <si>
    <t>IN0020230101</t>
  </si>
  <si>
    <t>900104</t>
  </si>
  <si>
    <t>6.35% CGL 2024</t>
  </si>
  <si>
    <t>IN0020089036</t>
  </si>
  <si>
    <t>1900028</t>
  </si>
  <si>
    <t>8.14% State Government of Karnataka 2025</t>
  </si>
  <si>
    <t>IN1920150035</t>
  </si>
  <si>
    <t>1901385</t>
  </si>
  <si>
    <t>8.14% State Government of Maharashtra 2025</t>
  </si>
  <si>
    <t>IN2220150022</t>
  </si>
  <si>
    <t>1008939</t>
  </si>
  <si>
    <t>INE414G14SX9</t>
  </si>
  <si>
    <t>1008840</t>
  </si>
  <si>
    <t>INE414G14ST7</t>
  </si>
  <si>
    <t>1008801</t>
  </si>
  <si>
    <t>INE514E14QW7</t>
  </si>
  <si>
    <t>1009194</t>
  </si>
  <si>
    <t>INE163K14143</t>
  </si>
  <si>
    <t>1102449</t>
  </si>
  <si>
    <t>INE679A16243</t>
  </si>
  <si>
    <t>1102254</t>
  </si>
  <si>
    <t>INE090A167Z7</t>
  </si>
  <si>
    <t>1102294</t>
  </si>
  <si>
    <t>INE237A162U3</t>
  </si>
  <si>
    <t>1102484</t>
  </si>
  <si>
    <t>INE692A16GQ7</t>
  </si>
  <si>
    <t>5100032</t>
  </si>
  <si>
    <t>GOI 12.04.2024 GOV</t>
  </si>
  <si>
    <t>IN000424C035</t>
  </si>
  <si>
    <t>5100037</t>
  </si>
  <si>
    <t>GOI 12.10.2024 GOV</t>
  </si>
  <si>
    <t>IN001024C032</t>
  </si>
  <si>
    <t>5100038</t>
  </si>
  <si>
    <t>GOI 12.10.2025 GOV</t>
  </si>
  <si>
    <t>IN001025C039</t>
  </si>
  <si>
    <t>148</t>
  </si>
  <si>
    <t>SBI Short Term Debt Fund</t>
  </si>
  <si>
    <t>704156</t>
  </si>
  <si>
    <t>INE134E08MC7</t>
  </si>
  <si>
    <t>703636</t>
  </si>
  <si>
    <t>INE261F08DO9</t>
  </si>
  <si>
    <t>704445</t>
  </si>
  <si>
    <t>Mindspace Business Parks Reit</t>
  </si>
  <si>
    <t>INE0CCU07090</t>
  </si>
  <si>
    <t>704162</t>
  </si>
  <si>
    <t>INE053F08288</t>
  </si>
  <si>
    <t>704333</t>
  </si>
  <si>
    <t>INE557F08FS6</t>
  </si>
  <si>
    <t>704260</t>
  </si>
  <si>
    <t>Toyota Financial Services India Ltd.</t>
  </si>
  <si>
    <t>INE692Q07415</t>
  </si>
  <si>
    <t>704013</t>
  </si>
  <si>
    <t>INE306N07NF5</t>
  </si>
  <si>
    <t>704130</t>
  </si>
  <si>
    <t>INE667F07IJ8</t>
  </si>
  <si>
    <t>704164</t>
  </si>
  <si>
    <t>INE306N07NL3</t>
  </si>
  <si>
    <t>703788</t>
  </si>
  <si>
    <t>INE477A07357</t>
  </si>
  <si>
    <t>704652</t>
  </si>
  <si>
    <t>INE660A07RL1</t>
  </si>
  <si>
    <t>704692</t>
  </si>
  <si>
    <t>INE813H07382</t>
  </si>
  <si>
    <t>703625</t>
  </si>
  <si>
    <t>INE813H07176</t>
  </si>
  <si>
    <t>701091</t>
  </si>
  <si>
    <t>INE115A07MW4</t>
  </si>
  <si>
    <t>704171</t>
  </si>
  <si>
    <t>INE535H07BX9</t>
  </si>
  <si>
    <t>704667</t>
  </si>
  <si>
    <t>INE121A07RT7</t>
  </si>
  <si>
    <t>704596</t>
  </si>
  <si>
    <t>INE033L07ID4</t>
  </si>
  <si>
    <t>704048</t>
  </si>
  <si>
    <t>INE134E08LZ0</t>
  </si>
  <si>
    <t>704252</t>
  </si>
  <si>
    <t>INE950O08261</t>
  </si>
  <si>
    <t>704636</t>
  </si>
  <si>
    <t>INE813H07341</t>
  </si>
  <si>
    <t>701292</t>
  </si>
  <si>
    <t>INE115A07OB4</t>
  </si>
  <si>
    <t>704194</t>
  </si>
  <si>
    <t>INE018A08BE9</t>
  </si>
  <si>
    <t>703922</t>
  </si>
  <si>
    <t>INE296A07SF4</t>
  </si>
  <si>
    <t>704258</t>
  </si>
  <si>
    <t>INE040A08948</t>
  </si>
  <si>
    <t>704578</t>
  </si>
  <si>
    <t>INE0NDH07027</t>
  </si>
  <si>
    <t>704192</t>
  </si>
  <si>
    <t>INE115A07OF5</t>
  </si>
  <si>
    <t>704635</t>
  </si>
  <si>
    <t>INE813H07358</t>
  </si>
  <si>
    <t>704110</t>
  </si>
  <si>
    <t>INE916DA7SC2</t>
  </si>
  <si>
    <t>702659</t>
  </si>
  <si>
    <t>INE020B08DH2</t>
  </si>
  <si>
    <t>704417</t>
  </si>
  <si>
    <t>INE219X07397</t>
  </si>
  <si>
    <t>800312</t>
  </si>
  <si>
    <t>INE774D07UP9</t>
  </si>
  <si>
    <t>702917</t>
  </si>
  <si>
    <t>INE296A07RU5</t>
  </si>
  <si>
    <t>700003</t>
  </si>
  <si>
    <t>INE134E08GV9</t>
  </si>
  <si>
    <t>900302</t>
  </si>
  <si>
    <t>7.32% CGL 2030</t>
  </si>
  <si>
    <t>IN0020230135</t>
  </si>
  <si>
    <t>900249</t>
  </si>
  <si>
    <t>7.10% CGL 2029</t>
  </si>
  <si>
    <t>IN0020220011</t>
  </si>
  <si>
    <t>1905088</t>
  </si>
  <si>
    <t>7.66% State Government of Tamil Nadu 2033</t>
  </si>
  <si>
    <t>IN3120230344</t>
  </si>
  <si>
    <t>5100024</t>
  </si>
  <si>
    <t>GOI 15.06.2027 GOV</t>
  </si>
  <si>
    <t>IN000627C058</t>
  </si>
  <si>
    <t>186</t>
  </si>
  <si>
    <t>500001</t>
  </si>
  <si>
    <t>Gold</t>
  </si>
  <si>
    <t>IDIA00500001</t>
  </si>
  <si>
    <t>192</t>
  </si>
  <si>
    <t>SBI PSU Fund</t>
  </si>
  <si>
    <t>100644</t>
  </si>
  <si>
    <t>Housing and Urban Development Corporation Ltd.</t>
  </si>
  <si>
    <t>INE031A01017</t>
  </si>
  <si>
    <t>100809</t>
  </si>
  <si>
    <t>Rites Ltd.</t>
  </si>
  <si>
    <t>INE320J01015</t>
  </si>
  <si>
    <t>102003</t>
  </si>
  <si>
    <t>Indian Renewable Energy Development Agency Ltd.</t>
  </si>
  <si>
    <t>INE202E01016</t>
  </si>
  <si>
    <t>100826</t>
  </si>
  <si>
    <t>Garden Reach Shipbuilders &amp; Engineers Ltd.</t>
  </si>
  <si>
    <t>INE382Z01011</t>
  </si>
  <si>
    <t>246</t>
  </si>
  <si>
    <t>SBI Gold Fund</t>
  </si>
  <si>
    <t>326</t>
  </si>
  <si>
    <t>SBI S&amp;P BSE Sensex ETF</t>
  </si>
  <si>
    <t>346</t>
  </si>
  <si>
    <t>SBI Smallcap Fund</t>
  </si>
  <si>
    <t>100512</t>
  </si>
  <si>
    <t>Elgi Equipments Ltd.</t>
  </si>
  <si>
    <t>INE285A01027</t>
  </si>
  <si>
    <t>101929</t>
  </si>
  <si>
    <t>SBFC Finance Ltd.</t>
  </si>
  <si>
    <t>INE423Y01016</t>
  </si>
  <si>
    <t>101434</t>
  </si>
  <si>
    <t>CMS Info Systems Ltd.</t>
  </si>
  <si>
    <t>INE925R01014</t>
  </si>
  <si>
    <t>100049</t>
  </si>
  <si>
    <t>VST Industries Ltd.</t>
  </si>
  <si>
    <t>INE710A01016</t>
  </si>
  <si>
    <t>Cigarettes &amp; Tobacco Products</t>
  </si>
  <si>
    <t>100254</t>
  </si>
  <si>
    <t>Karur Vysya Bank Ltd.</t>
  </si>
  <si>
    <t>INE036D01028</t>
  </si>
  <si>
    <t>101782</t>
  </si>
  <si>
    <t>Archean Chemical Industries Ltd.</t>
  </si>
  <si>
    <t>INE128X01021</t>
  </si>
  <si>
    <t>100794</t>
  </si>
  <si>
    <t>Fine Organic Industries Ltd.</t>
  </si>
  <si>
    <t>INE686Y01026</t>
  </si>
  <si>
    <t>100571</t>
  </si>
  <si>
    <t>KNR Constructions Ltd.</t>
  </si>
  <si>
    <t>INE634I01029</t>
  </si>
  <si>
    <t>101404</t>
  </si>
  <si>
    <t>AnandRathi Wealth Ltd.</t>
  </si>
  <si>
    <t>INE463V01026</t>
  </si>
  <si>
    <t>100586</t>
  </si>
  <si>
    <t>Ratnamani Metals &amp; Tubes Ltd.</t>
  </si>
  <si>
    <t>INE703B01027</t>
  </si>
  <si>
    <t>100541</t>
  </si>
  <si>
    <t>Rajratan Global Wire Ltd.</t>
  </si>
  <si>
    <t>INE451D01029</t>
  </si>
  <si>
    <t>100389</t>
  </si>
  <si>
    <t>Zydus Wellness Ltd.</t>
  </si>
  <si>
    <t>INE768C01010</t>
  </si>
  <si>
    <t>100266</t>
  </si>
  <si>
    <t>Gujarat State Petronet Ltd.</t>
  </si>
  <si>
    <t>INE246F01010</t>
  </si>
  <si>
    <t>348</t>
  </si>
  <si>
    <t>SBI Banking &amp; PSU Fund</t>
  </si>
  <si>
    <t>704111</t>
  </si>
  <si>
    <t>INE053F08239</t>
  </si>
  <si>
    <t>703787</t>
  </si>
  <si>
    <t>INE134E08LP1</t>
  </si>
  <si>
    <t>704065</t>
  </si>
  <si>
    <t>INE020B08ED9</t>
  </si>
  <si>
    <t>704185</t>
  </si>
  <si>
    <t>INE129A08014</t>
  </si>
  <si>
    <t>703510</t>
  </si>
  <si>
    <t>INE040A08997</t>
  </si>
  <si>
    <t>703030</t>
  </si>
  <si>
    <t>INE514E08FG5</t>
  </si>
  <si>
    <t>701796</t>
  </si>
  <si>
    <t>INE238A08351</t>
  </si>
  <si>
    <t>704525</t>
  </si>
  <si>
    <t>INE556F08KK5</t>
  </si>
  <si>
    <t>702288</t>
  </si>
  <si>
    <t>Bank of Baroda( Tier II Bond under Basel III )</t>
  </si>
  <si>
    <t>INE028A08190</t>
  </si>
  <si>
    <t>700996</t>
  </si>
  <si>
    <t>INE020B08AY3</t>
  </si>
  <si>
    <t>704532</t>
  </si>
  <si>
    <t>INE020B08EP3</t>
  </si>
  <si>
    <t>701815</t>
  </si>
  <si>
    <t>INE040A08369</t>
  </si>
  <si>
    <t>700844</t>
  </si>
  <si>
    <t>INE053F07AC3</t>
  </si>
  <si>
    <t>702865</t>
  </si>
  <si>
    <t>INE733E07KA6</t>
  </si>
  <si>
    <t>701884</t>
  </si>
  <si>
    <t>INE160A08068</t>
  </si>
  <si>
    <t>704659</t>
  </si>
  <si>
    <t>INE261F08EG3</t>
  </si>
  <si>
    <t>704666</t>
  </si>
  <si>
    <t>INE848E07AQ9</t>
  </si>
  <si>
    <t>701988</t>
  </si>
  <si>
    <t>INE206D08436</t>
  </si>
  <si>
    <t>701987</t>
  </si>
  <si>
    <t>INE206D08428</t>
  </si>
  <si>
    <t>702410</t>
  </si>
  <si>
    <t>INE848E07AV9</t>
  </si>
  <si>
    <t>704300</t>
  </si>
  <si>
    <t>INE134E08MO2</t>
  </si>
  <si>
    <t>702994</t>
  </si>
  <si>
    <t>INE733E07KC2</t>
  </si>
  <si>
    <t>702381</t>
  </si>
  <si>
    <t>INE514E08FT8</t>
  </si>
  <si>
    <t>701534</t>
  </si>
  <si>
    <t>INE053F09GV6</t>
  </si>
  <si>
    <t>701753</t>
  </si>
  <si>
    <t>INE752E07KA6</t>
  </si>
  <si>
    <t>702411</t>
  </si>
  <si>
    <t>INE848E07AW7</t>
  </si>
  <si>
    <t>349</t>
  </si>
  <si>
    <t>SBI Tax Advantage Fund - Series III</t>
  </si>
  <si>
    <t>453</t>
  </si>
  <si>
    <t>SBI Long Term Advantage Fund - Series I</t>
  </si>
  <si>
    <t>100474</t>
  </si>
  <si>
    <t>Narayana Hrudayalaya Ltd.</t>
  </si>
  <si>
    <t>INE410P01011</t>
  </si>
  <si>
    <t>100315</t>
  </si>
  <si>
    <t>Prestige Estates Projects Ltd.</t>
  </si>
  <si>
    <t>INE811K01011</t>
  </si>
  <si>
    <t>461</t>
  </si>
  <si>
    <t>SBI Long Term Advantage Fund - Series II</t>
  </si>
  <si>
    <t>464</t>
  </si>
  <si>
    <t>SBI Banking And Financial Services Fund</t>
  </si>
  <si>
    <t>100575</t>
  </si>
  <si>
    <t>BSE Ltd.</t>
  </si>
  <si>
    <t>INE118H01025</t>
  </si>
  <si>
    <t>100824</t>
  </si>
  <si>
    <t>Aavas Financiers Ltd.</t>
  </si>
  <si>
    <t>INE216P01012</t>
  </si>
  <si>
    <t>101829</t>
  </si>
  <si>
    <t>Fusion Micro Finance Ltd.</t>
  </si>
  <si>
    <t>INE139R01012</t>
  </si>
  <si>
    <t>466</t>
  </si>
  <si>
    <t>SBI Nifty Next 50 ETF</t>
  </si>
  <si>
    <t>100781</t>
  </si>
  <si>
    <t>Adani Green Energy Ltd.</t>
  </si>
  <si>
    <t>INE364U01010</t>
  </si>
  <si>
    <t>100830</t>
  </si>
  <si>
    <t>Varun Beverages Ltd.</t>
  </si>
  <si>
    <t>INE200M01021</t>
  </si>
  <si>
    <t>101119</t>
  </si>
  <si>
    <t>SBI Cards &amp; Payment Services Ltd.</t>
  </si>
  <si>
    <t>INE018E01016</t>
  </si>
  <si>
    <t>100196</t>
  </si>
  <si>
    <t>Berger Paints India Ltd.</t>
  </si>
  <si>
    <t>INE463A01038</t>
  </si>
  <si>
    <t>100325</t>
  </si>
  <si>
    <t>Bajaj Holdings &amp; Investment Ltd.</t>
  </si>
  <si>
    <t>INE118A01012</t>
  </si>
  <si>
    <t>101121</t>
  </si>
  <si>
    <t>Adani Energy Solutions Ltd.</t>
  </si>
  <si>
    <t>INE931S01010</t>
  </si>
  <si>
    <t>101209</t>
  </si>
  <si>
    <t>Adani Total Gas Ltd.</t>
  </si>
  <si>
    <t>INE399L01023</t>
  </si>
  <si>
    <t>101668</t>
  </si>
  <si>
    <t>Adani Wilmar Ltd.</t>
  </si>
  <si>
    <t>INE699H01024</t>
  </si>
  <si>
    <t>467</t>
  </si>
  <si>
    <t>SBI Nifty Bank ETF</t>
  </si>
  <si>
    <t>468</t>
  </si>
  <si>
    <t>SBI S&amp;P BSE 100 ETF</t>
  </si>
  <si>
    <t>626</t>
  </si>
  <si>
    <t>671</t>
  </si>
  <si>
    <t>668</t>
  </si>
  <si>
    <t>669</t>
  </si>
  <si>
    <t>100149</t>
  </si>
  <si>
    <t>INE528G01035</t>
  </si>
  <si>
    <t>100816</t>
  </si>
  <si>
    <t>APL Apollo Tubes Ltd.</t>
  </si>
  <si>
    <t>INE702C01027</t>
  </si>
  <si>
    <t>673</t>
  </si>
  <si>
    <t>473</t>
  </si>
  <si>
    <t>SBI Equity Savings Fund</t>
  </si>
  <si>
    <t>704351</t>
  </si>
  <si>
    <t>INE155A08399</t>
  </si>
  <si>
    <t>704027</t>
  </si>
  <si>
    <t>INE403D08165</t>
  </si>
  <si>
    <t>704343</t>
  </si>
  <si>
    <t>INE909H08444</t>
  </si>
  <si>
    <t>703517</t>
  </si>
  <si>
    <t>INE00PT07022</t>
  </si>
  <si>
    <t>704548</t>
  </si>
  <si>
    <t>INE055I07131</t>
  </si>
  <si>
    <t>704421</t>
  </si>
  <si>
    <t>INE883F07231</t>
  </si>
  <si>
    <t>1801124</t>
  </si>
  <si>
    <t>364 DAY T-BILL 30.01.25</t>
  </si>
  <si>
    <t>IN002023Z463</t>
  </si>
  <si>
    <t>1801080</t>
  </si>
  <si>
    <t>182 DAY T-BILL 18.04.24</t>
  </si>
  <si>
    <t>IN002023Y300</t>
  </si>
  <si>
    <t>483</t>
  </si>
  <si>
    <t>SBI Nifty 50 ETF</t>
  </si>
  <si>
    <t>493</t>
  </si>
  <si>
    <t>SBI Long Term Advantage Fund - Series III</t>
  </si>
  <si>
    <t>504</t>
  </si>
  <si>
    <t>SBI Nifty 10 yr Benchmark G-Sec ETF</t>
  </si>
  <si>
    <t>511</t>
  </si>
  <si>
    <t>SBI Long Term Advantage Fund - Series IV</t>
  </si>
  <si>
    <t>100651</t>
  </si>
  <si>
    <t>GKW Ltd.</t>
  </si>
  <si>
    <t>INE528A01020</t>
  </si>
  <si>
    <t>524</t>
  </si>
  <si>
    <t>SBI Long Term Advantage Fund - Series V</t>
  </si>
  <si>
    <t>535</t>
  </si>
  <si>
    <t>SBI Long Term Advantage Fund - Series VI</t>
  </si>
  <si>
    <t>101880</t>
  </si>
  <si>
    <t>NIIT Learning Systems Ltd.</t>
  </si>
  <si>
    <t>INE342G01023</t>
  </si>
  <si>
    <t>Other Consumer Services</t>
  </si>
  <si>
    <t>547</t>
  </si>
  <si>
    <t>SBI S&amp;P BSE Sensex Next 50 ETF</t>
  </si>
  <si>
    <t>651</t>
  </si>
  <si>
    <t>556</t>
  </si>
  <si>
    <t>SBI NIFTY 200 Quality 30 ETF</t>
  </si>
  <si>
    <t>566</t>
  </si>
  <si>
    <t>SBI Corporate Bond Fund</t>
  </si>
  <si>
    <t>704041</t>
  </si>
  <si>
    <t>INE134E08LX5</t>
  </si>
  <si>
    <t>704318</t>
  </si>
  <si>
    <t>INE941D07208</t>
  </si>
  <si>
    <t>704190</t>
  </si>
  <si>
    <t>INE134E08MK0</t>
  </si>
  <si>
    <t>704653</t>
  </si>
  <si>
    <t>INE507T07120</t>
  </si>
  <si>
    <t>703902</t>
  </si>
  <si>
    <t>INE219X07421</t>
  </si>
  <si>
    <t>703012</t>
  </si>
  <si>
    <t>INE936D07174</t>
  </si>
  <si>
    <t>702990</t>
  </si>
  <si>
    <t>John Deere Financial India Pvt. Ltd.</t>
  </si>
  <si>
    <t>INE00V208074</t>
  </si>
  <si>
    <t>704690</t>
  </si>
  <si>
    <t>INE507T07104</t>
  </si>
  <si>
    <t>704261</t>
  </si>
  <si>
    <t>INE667F07IL4</t>
  </si>
  <si>
    <t>704321</t>
  </si>
  <si>
    <t>INE020B08EL2</t>
  </si>
  <si>
    <t>704529</t>
  </si>
  <si>
    <t>INE018A08BF6</t>
  </si>
  <si>
    <t>703225</t>
  </si>
  <si>
    <t>INE941D07158</t>
  </si>
  <si>
    <t>703887</t>
  </si>
  <si>
    <t>INE916DA7RT8</t>
  </si>
  <si>
    <t>703845</t>
  </si>
  <si>
    <t>INE0KXY07018</t>
  </si>
  <si>
    <t>704474</t>
  </si>
  <si>
    <t>INE377Y07433</t>
  </si>
  <si>
    <t>704585</t>
  </si>
  <si>
    <t>INE377Y07425</t>
  </si>
  <si>
    <t>704450</t>
  </si>
  <si>
    <t>INE692Q07449</t>
  </si>
  <si>
    <t>702601</t>
  </si>
  <si>
    <t>Bharat Sanchar Nigam Ltd.</t>
  </si>
  <si>
    <t>INE103D08021</t>
  </si>
  <si>
    <t>704549</t>
  </si>
  <si>
    <t>INE306N07NS8</t>
  </si>
  <si>
    <t>700706</t>
  </si>
  <si>
    <t>INE134E08IT9</t>
  </si>
  <si>
    <t>704302</t>
  </si>
  <si>
    <t>INE115A07QD5</t>
  </si>
  <si>
    <t>703780</t>
  </si>
  <si>
    <t>INE033L07HT2</t>
  </si>
  <si>
    <t>703767</t>
  </si>
  <si>
    <t>INE219X07348</t>
  </si>
  <si>
    <t>703197</t>
  </si>
  <si>
    <t>INE261F08CO1</t>
  </si>
  <si>
    <t>704617</t>
  </si>
  <si>
    <t>INE261F08CN3</t>
  </si>
  <si>
    <t>704384</t>
  </si>
  <si>
    <t>INE667F07IN0</t>
  </si>
  <si>
    <t>704112</t>
  </si>
  <si>
    <t>INE00V208090</t>
  </si>
  <si>
    <t>704301</t>
  </si>
  <si>
    <t>INE667F07IM2</t>
  </si>
  <si>
    <t>700751</t>
  </si>
  <si>
    <t>INE134E08IO0</t>
  </si>
  <si>
    <t>800317</t>
  </si>
  <si>
    <t>INE134E08MS3</t>
  </si>
  <si>
    <t>700805</t>
  </si>
  <si>
    <t>INE752E07OF7</t>
  </si>
  <si>
    <t>703782</t>
  </si>
  <si>
    <t>INE556F08KB4</t>
  </si>
  <si>
    <t>703785</t>
  </si>
  <si>
    <t>INE115A07PY3</t>
  </si>
  <si>
    <t>704587</t>
  </si>
  <si>
    <t>INE377Y07417</t>
  </si>
  <si>
    <t>704430</t>
  </si>
  <si>
    <t>INE134E08MT1</t>
  </si>
  <si>
    <t>704008</t>
  </si>
  <si>
    <t>INE261F08DR2</t>
  </si>
  <si>
    <t>1904693</t>
  </si>
  <si>
    <t>7.63% State Government of Jharkhand 2030</t>
  </si>
  <si>
    <t>IN3720220042</t>
  </si>
  <si>
    <t>575</t>
  </si>
  <si>
    <t>SBI Equity Minimum Variance Fund</t>
  </si>
  <si>
    <t>581</t>
  </si>
  <si>
    <t>SBI Fixed Maturity Plan (FMP)- Series 1</t>
  </si>
  <si>
    <t>1900306</t>
  </si>
  <si>
    <t>8.39% State Government of Bihar 2029</t>
  </si>
  <si>
    <t>IN1320180079</t>
  </si>
  <si>
    <t>1900308</t>
  </si>
  <si>
    <t>8.39% State Government of Uttar Pradesh 2029</t>
  </si>
  <si>
    <t>IN3320180182</t>
  </si>
  <si>
    <t>1900289</t>
  </si>
  <si>
    <t>8.35% State Government of Gujarat 2029</t>
  </si>
  <si>
    <t>IN1520180317</t>
  </si>
  <si>
    <t>1900298</t>
  </si>
  <si>
    <t>8.30% State Government of Gujarat 2029</t>
  </si>
  <si>
    <t>IN1520180325</t>
  </si>
  <si>
    <t>1900305</t>
  </si>
  <si>
    <t>8.06% State Government of Karnataka 2029</t>
  </si>
  <si>
    <t>IN1920180222</t>
  </si>
  <si>
    <t>1900304</t>
  </si>
  <si>
    <t>8.05% State Government of Gujarat 2029</t>
  </si>
  <si>
    <t>IN1520180341</t>
  </si>
  <si>
    <t>5100014</t>
  </si>
  <si>
    <t>GOI 16.12.2028 GOV</t>
  </si>
  <si>
    <t>IN001228C070</t>
  </si>
  <si>
    <t>5100088</t>
  </si>
  <si>
    <t>GOI 19.03.2029 GOV</t>
  </si>
  <si>
    <t>IN000329C044</t>
  </si>
  <si>
    <t>1800647</t>
  </si>
  <si>
    <t>GOI 12.06.2028 GOV</t>
  </si>
  <si>
    <t>IN000628C049</t>
  </si>
  <si>
    <t>1800735</t>
  </si>
  <si>
    <t>GOI 22.02.2029 GOV</t>
  </si>
  <si>
    <t>IN000229C020</t>
  </si>
  <si>
    <t>5100103</t>
  </si>
  <si>
    <t>GOI 12.12.2028 GOV</t>
  </si>
  <si>
    <t>IN001228C047</t>
  </si>
  <si>
    <t>5100105</t>
  </si>
  <si>
    <t>GOI 12.03.2029 GOV</t>
  </si>
  <si>
    <t>IN000329C051</t>
  </si>
  <si>
    <t>587</t>
  </si>
  <si>
    <t>SBI Fixed Maturity Plan (FMP)- Series 6</t>
  </si>
  <si>
    <t>1900362</t>
  </si>
  <si>
    <t>8.15% State Government of Rajasthan 2029</t>
  </si>
  <si>
    <t>IN2920190021</t>
  </si>
  <si>
    <t>900100</t>
  </si>
  <si>
    <t>8.16% State Government of Karnataka 2029</t>
  </si>
  <si>
    <t>IN1920180214</t>
  </si>
  <si>
    <t>1800689</t>
  </si>
  <si>
    <t>GOI 17.12.2028 GOV</t>
  </si>
  <si>
    <t>IN001228C039</t>
  </si>
  <si>
    <t>5100094</t>
  </si>
  <si>
    <t>GOI 19.12.2028 GOV</t>
  </si>
  <si>
    <t>IN001228C096</t>
  </si>
  <si>
    <t>618</t>
  </si>
  <si>
    <t>SBI Fixed Maturity Plan (FMP)- Series 34</t>
  </si>
  <si>
    <t>1901217</t>
  </si>
  <si>
    <t>6.84% State Government of Rajasthan 2030</t>
  </si>
  <si>
    <t>IN2920190443</t>
  </si>
  <si>
    <t>5100089</t>
  </si>
  <si>
    <t>GOI 19.09.2029 GOV</t>
  </si>
  <si>
    <t>IN000929C041</t>
  </si>
  <si>
    <t>1800740</t>
  </si>
  <si>
    <t>GOI 15.12.2029 GOV</t>
  </si>
  <si>
    <t>IN001229C052</t>
  </si>
  <si>
    <t>619</t>
  </si>
  <si>
    <t>SBI Magnum Children's Benefit Fund- Investment Plan</t>
  </si>
  <si>
    <t>620</t>
  </si>
  <si>
    <t>SBI Floating Rate Debt Fund</t>
  </si>
  <si>
    <t>704439</t>
  </si>
  <si>
    <t>INE0CCU07058</t>
  </si>
  <si>
    <t>702916</t>
  </si>
  <si>
    <t>INE033L07HH7</t>
  </si>
  <si>
    <t>704283</t>
  </si>
  <si>
    <t>Nagpur Seoni Expressway Ltd.</t>
  </si>
  <si>
    <t>INE626J07012</t>
  </si>
  <si>
    <t>1901500</t>
  </si>
  <si>
    <t>8.84% State Government of Punjab 2024</t>
  </si>
  <si>
    <t>IN2820140035</t>
  </si>
  <si>
    <t>621</t>
  </si>
  <si>
    <t>SBI Nifty IT ETF</t>
  </si>
  <si>
    <t>622</t>
  </si>
  <si>
    <t>SBI Nifty Private Bank ETF</t>
  </si>
  <si>
    <t>623</t>
  </si>
  <si>
    <t>SBI RETIREMENT BENEFIT FUND - AGGRESSIVE PLAN</t>
  </si>
  <si>
    <t>100405</t>
  </si>
  <si>
    <t>TeamLease Services Ltd.</t>
  </si>
  <si>
    <t>INE985S01024</t>
  </si>
  <si>
    <t>900130</t>
  </si>
  <si>
    <t>8.03% CGL 2024</t>
  </si>
  <si>
    <t>IN0020060011</t>
  </si>
  <si>
    <t>1900671</t>
  </si>
  <si>
    <t>8.16% State Government of Karnataka 2025</t>
  </si>
  <si>
    <t>IN1920150043</t>
  </si>
  <si>
    <t>1900388</t>
  </si>
  <si>
    <t>9.10% State Government of West Bengal 2024</t>
  </si>
  <si>
    <t>IN3420140060</t>
  </si>
  <si>
    <t>624</t>
  </si>
  <si>
    <t>SBI RETIREMENT BENEFIT FUND - AGGRESSIVE HYBRID PLAN</t>
  </si>
  <si>
    <t>704397</t>
  </si>
  <si>
    <t>INE040A08484</t>
  </si>
  <si>
    <t>900028</t>
  </si>
  <si>
    <t>7.59% CGL 2026</t>
  </si>
  <si>
    <t>IN0020150093</t>
  </si>
  <si>
    <t>1904996</t>
  </si>
  <si>
    <t>8.05% State Government of Gujarat 2025</t>
  </si>
  <si>
    <t>IN1520150013</t>
  </si>
  <si>
    <t>1102260</t>
  </si>
  <si>
    <t>INE237A165T8</t>
  </si>
  <si>
    <t>625</t>
  </si>
  <si>
    <t>SBI RETIREMENT BENEFIT FUND - CONSERVATIVE HYBRID PLAN</t>
  </si>
  <si>
    <t>704046</t>
  </si>
  <si>
    <t>INE103D08039</t>
  </si>
  <si>
    <t>704066</t>
  </si>
  <si>
    <t>INE020B08EE7</t>
  </si>
  <si>
    <t>704191</t>
  </si>
  <si>
    <t>INE134E08MJ2</t>
  </si>
  <si>
    <t>SBI RETIREMENT BENEFIT FUND - CONSERVATIVE PLAN</t>
  </si>
  <si>
    <t>627</t>
  </si>
  <si>
    <t>SBI International Access- US Equity FoF</t>
  </si>
  <si>
    <t>101468</t>
  </si>
  <si>
    <t>Amundi Funds US Pioneer Fund -I15 USD CAP</t>
  </si>
  <si>
    <t>LU2428739630</t>
  </si>
  <si>
    <t>628</t>
  </si>
  <si>
    <t>SBI Fixed Maturity Plan (FMP)- Series 41</t>
  </si>
  <si>
    <t>701825</t>
  </si>
  <si>
    <t>INE134E08GY3</t>
  </si>
  <si>
    <t>701478</t>
  </si>
  <si>
    <t>INE020B08930</t>
  </si>
  <si>
    <t>900125</t>
  </si>
  <si>
    <t>7.95% CGL 2025</t>
  </si>
  <si>
    <t>IN0020079029</t>
  </si>
  <si>
    <t>1901425</t>
  </si>
  <si>
    <t>6.69% State Government of Madhya Pradesh 2025</t>
  </si>
  <si>
    <t>IN2120200273</t>
  </si>
  <si>
    <t>1901430</t>
  </si>
  <si>
    <t>6.64% State Government of Bihar 2025</t>
  </si>
  <si>
    <t>IN1320200158</t>
  </si>
  <si>
    <t>1900948</t>
  </si>
  <si>
    <t>8.08% State Government of Haryana 2025</t>
  </si>
  <si>
    <t>IN1620140153</t>
  </si>
  <si>
    <t>1900988</t>
  </si>
  <si>
    <t>8.07% State Government of Gujarat 2025</t>
  </si>
  <si>
    <t>IN1520140097</t>
  </si>
  <si>
    <t>5100043</t>
  </si>
  <si>
    <t>GOI 12.03.2025 GOV</t>
  </si>
  <si>
    <t>IN000325C059</t>
  </si>
  <si>
    <t>1800686</t>
  </si>
  <si>
    <t>GOI 22.02.2025 GOV</t>
  </si>
  <si>
    <t>IN000225C028</t>
  </si>
  <si>
    <t>5100097</t>
  </si>
  <si>
    <t>GOI 12.12.2024 GOV</t>
  </si>
  <si>
    <t>IN001224C046</t>
  </si>
  <si>
    <t>5100040</t>
  </si>
  <si>
    <t>GOI 19.03.2025 GOV</t>
  </si>
  <si>
    <t>IN000325C042</t>
  </si>
  <si>
    <t>5100106</t>
  </si>
  <si>
    <t>GOI 19.12.2024 GOV</t>
  </si>
  <si>
    <t>IN001224C095</t>
  </si>
  <si>
    <t>5100030</t>
  </si>
  <si>
    <t>GOI 16.12.2024 GOV</t>
  </si>
  <si>
    <t>IN001224C079</t>
  </si>
  <si>
    <t>5100029</t>
  </si>
  <si>
    <t>GOI 15.12.2024 GOV</t>
  </si>
  <si>
    <t>IN001224C053</t>
  </si>
  <si>
    <t>629</t>
  </si>
  <si>
    <t>SBI Fixed Maturity Plan (FMP)- Series 42</t>
  </si>
  <si>
    <t>1901436</t>
  </si>
  <si>
    <t>8.28% State Government of Karnataka 2026</t>
  </si>
  <si>
    <t>IN1920180198</t>
  </si>
  <si>
    <t>1901346</t>
  </si>
  <si>
    <t>8.38% State Government of Tamil Nadu 2026</t>
  </si>
  <si>
    <t>IN3120150187</t>
  </si>
  <si>
    <t>1901016</t>
  </si>
  <si>
    <t>8.27% State Government of Karnataka 2026</t>
  </si>
  <si>
    <t>IN1920150076</t>
  </si>
  <si>
    <t>1900131</t>
  </si>
  <si>
    <t>8.83% State Government of Uttar Pradesh 2026</t>
  </si>
  <si>
    <t>IN3320150383</t>
  </si>
  <si>
    <t>1901438</t>
  </si>
  <si>
    <t>7.90% State Government of Rajasthan 2026</t>
  </si>
  <si>
    <t>IN2920200028</t>
  </si>
  <si>
    <t>1900632</t>
  </si>
  <si>
    <t>8.54% State Government of Bihar 2026</t>
  </si>
  <si>
    <t>IN1320150031</t>
  </si>
  <si>
    <t>1901232</t>
  </si>
  <si>
    <t>8.42% State Government of Kerala 2026</t>
  </si>
  <si>
    <t>IN2020150149</t>
  </si>
  <si>
    <t>1901435</t>
  </si>
  <si>
    <t>8.38% State Government of Rajasthan 2026</t>
  </si>
  <si>
    <t>IN2920150231</t>
  </si>
  <si>
    <t>1901312</t>
  </si>
  <si>
    <t>8.36% State Government of Maharashtra 2026</t>
  </si>
  <si>
    <t>IN2220150170</t>
  </si>
  <si>
    <t>1901437</t>
  </si>
  <si>
    <t>6.18% State Government of Gujarat 2026</t>
  </si>
  <si>
    <t>IN1520200339</t>
  </si>
  <si>
    <t>1900303</t>
  </si>
  <si>
    <t>8.32% State Government of Chhattisgarh 2026</t>
  </si>
  <si>
    <t>IN3520150043</t>
  </si>
  <si>
    <t>1900781</t>
  </si>
  <si>
    <t>8.51% State Government of Haryana 2026</t>
  </si>
  <si>
    <t>IN1620150137</t>
  </si>
  <si>
    <t>1901527</t>
  </si>
  <si>
    <t>8.31% State Government of West Bengal 2025</t>
  </si>
  <si>
    <t>IN3420150044</t>
  </si>
  <si>
    <t>5100098</t>
  </si>
  <si>
    <t>GOI 12.12.2025 GOV</t>
  </si>
  <si>
    <t>IN001225C043</t>
  </si>
  <si>
    <t>1800687</t>
  </si>
  <si>
    <t>GOI 22.02.2026 GOV</t>
  </si>
  <si>
    <t>IN000226C026</t>
  </si>
  <si>
    <t>5100049</t>
  </si>
  <si>
    <t>GOI 12.03.2026 GOV</t>
  </si>
  <si>
    <t>IN000326C057</t>
  </si>
  <si>
    <t>5100008</t>
  </si>
  <si>
    <t>GOI 15.03.2026 GOV</t>
  </si>
  <si>
    <t>IN000326C024</t>
  </si>
  <si>
    <t>5100012</t>
  </si>
  <si>
    <t>GOI 15.12.2025 GOV</t>
  </si>
  <si>
    <t>IN001225C050</t>
  </si>
  <si>
    <t>5100079</t>
  </si>
  <si>
    <t>GOI 19.03.2026 GOV</t>
  </si>
  <si>
    <t>IN000326C040</t>
  </si>
  <si>
    <t>5100041</t>
  </si>
  <si>
    <t>GOI 19.09.2025 GOV</t>
  </si>
  <si>
    <t>IN000925C049</t>
  </si>
  <si>
    <t>5100100</t>
  </si>
  <si>
    <t>GOI 19.12.2025 GOV</t>
  </si>
  <si>
    <t>IN001225C092</t>
  </si>
  <si>
    <t>630</t>
  </si>
  <si>
    <t>SBI Fixed Maturity Plan (FMP)- Series 43</t>
  </si>
  <si>
    <t>1901285</t>
  </si>
  <si>
    <t>8.24% State Government of Tamil Nadu 2025</t>
  </si>
  <si>
    <t>IN3120150104</t>
  </si>
  <si>
    <t>1901029</t>
  </si>
  <si>
    <t>8.15% State Government of Gujarat 2025</t>
  </si>
  <si>
    <t>IN1520150054</t>
  </si>
  <si>
    <t>1900956</t>
  </si>
  <si>
    <t>8.25% State Government of Madhya Pradesh 2025</t>
  </si>
  <si>
    <t>IN2120150049</t>
  </si>
  <si>
    <t>1900437</t>
  </si>
  <si>
    <t>8.33% State Government of Andhra Pradesh 2025</t>
  </si>
  <si>
    <t>IN1020150034</t>
  </si>
  <si>
    <t>1900135</t>
  </si>
  <si>
    <t>8.29% State Government of Tamil Nadu 2025</t>
  </si>
  <si>
    <t>IN3120150070</t>
  </si>
  <si>
    <t>1900027</t>
  </si>
  <si>
    <t>8.25% State Government of Maharashtra 2025</t>
  </si>
  <si>
    <t>IN2220150014</t>
  </si>
  <si>
    <t>1900705</t>
  </si>
  <si>
    <t>8.23% State Government of Maharashtra 2025</t>
  </si>
  <si>
    <t>IN2220150089</t>
  </si>
  <si>
    <t>1901453</t>
  </si>
  <si>
    <t>8.16% State Government of Maharashtra 2025</t>
  </si>
  <si>
    <t>IN2220150097</t>
  </si>
  <si>
    <t>5100009</t>
  </si>
  <si>
    <t>GOI 16.06.2025 GOV</t>
  </si>
  <si>
    <t>IN000625C078</t>
  </si>
  <si>
    <t>5100046</t>
  </si>
  <si>
    <t>GOI 12.09.2025 GOV</t>
  </si>
  <si>
    <t>IN000925C056</t>
  </si>
  <si>
    <t>5100099</t>
  </si>
  <si>
    <t>GOI 19.06.2025 GOV</t>
  </si>
  <si>
    <t>IN000625C094</t>
  </si>
  <si>
    <t>5100091</t>
  </si>
  <si>
    <t>GOI 12.06.2025 GOV</t>
  </si>
  <si>
    <t>IN000625C045</t>
  </si>
  <si>
    <t>631</t>
  </si>
  <si>
    <t>SBI Nifty Next 50 Index Fund</t>
  </si>
  <si>
    <t>632</t>
  </si>
  <si>
    <t>SBI Fixed Maturity Plan (FMP)- Series 44</t>
  </si>
  <si>
    <t>1900841</t>
  </si>
  <si>
    <t>8.07% State Government of Rajasthan 2026</t>
  </si>
  <si>
    <t>IN2920160032</t>
  </si>
  <si>
    <t>1901130</t>
  </si>
  <si>
    <t>8.09% State Government of West Bengal 2026</t>
  </si>
  <si>
    <t>IN3420160019</t>
  </si>
  <si>
    <t>1901464</t>
  </si>
  <si>
    <t>8.07% State Government of Tamil Nadu 2026</t>
  </si>
  <si>
    <t>IN3120160053</t>
  </si>
  <si>
    <t>1901151</t>
  </si>
  <si>
    <t>8.02% State Government of Telangana 2026</t>
  </si>
  <si>
    <t>IN4520160032</t>
  </si>
  <si>
    <t>1900683</t>
  </si>
  <si>
    <t>8.09% State Government of Andhra Pradesh 2026</t>
  </si>
  <si>
    <t>IN1020160025</t>
  </si>
  <si>
    <t>1901461</t>
  </si>
  <si>
    <t>8.05% State Government of Gujarat 2026</t>
  </si>
  <si>
    <t>IN1520160053</t>
  </si>
  <si>
    <t>1800637</t>
  </si>
  <si>
    <t>GOI 15.06.2026 GOV</t>
  </si>
  <si>
    <t>IN000626C050</t>
  </si>
  <si>
    <t>5100010</t>
  </si>
  <si>
    <t>GOI 16.06.2026 GOV</t>
  </si>
  <si>
    <t>IN000626C076</t>
  </si>
  <si>
    <t>5100093</t>
  </si>
  <si>
    <t>GOI 19.06.2026 GOV</t>
  </si>
  <si>
    <t>IN000626C092</t>
  </si>
  <si>
    <t>1800638</t>
  </si>
  <si>
    <t>GOI 23.06.2026 GOV</t>
  </si>
  <si>
    <t>IN000626C068</t>
  </si>
  <si>
    <t>1800677</t>
  </si>
  <si>
    <t>GOI 17.06.2026 GOV</t>
  </si>
  <si>
    <t>IN000626C035</t>
  </si>
  <si>
    <t>1800671</t>
  </si>
  <si>
    <t>GOI 12.06.2026 GOV</t>
  </si>
  <si>
    <t>IN000626C043</t>
  </si>
  <si>
    <t>633</t>
  </si>
  <si>
    <t>SBI Fixed Maturity Plan (FMP)- Series 45</t>
  </si>
  <si>
    <t>1900929</t>
  </si>
  <si>
    <t>8.60% State Government of Bihar 2026</t>
  </si>
  <si>
    <t>IN1320150056</t>
  </si>
  <si>
    <t>1901469</t>
  </si>
  <si>
    <t>8.01% State Government of Tamil Nadu 2026</t>
  </si>
  <si>
    <t>IN3120160038</t>
  </si>
  <si>
    <t>1901468</t>
  </si>
  <si>
    <t>7.97% State Government of Telangana 2026</t>
  </si>
  <si>
    <t>IN4520160057</t>
  </si>
  <si>
    <t>1900907</t>
  </si>
  <si>
    <t>8.03% State Government of Uttar Pradesh 2026</t>
  </si>
  <si>
    <t>IN3320160028</t>
  </si>
  <si>
    <t>1900825</t>
  </si>
  <si>
    <t>8.08% State Government of Maharashtra 2026</t>
  </si>
  <si>
    <t>IN2220160013</t>
  </si>
  <si>
    <t>1901470</t>
  </si>
  <si>
    <t>7.98% State Government of Kerala 2026</t>
  </si>
  <si>
    <t>IN2020160056</t>
  </si>
  <si>
    <t>634</t>
  </si>
  <si>
    <t>SBI Nifty Consumption ETF</t>
  </si>
  <si>
    <t>635</t>
  </si>
  <si>
    <t>SBI Fixed Maturity Plan (FMP)- Series 46</t>
  </si>
  <si>
    <t>1901484</t>
  </si>
  <si>
    <t>7.85% State Government of Telangana 2026</t>
  </si>
  <si>
    <t>IN4520160065</t>
  </si>
  <si>
    <t>1901485</t>
  </si>
  <si>
    <t>7.86% State Government of West Bengal 2026</t>
  </si>
  <si>
    <t>IN3420160027</t>
  </si>
  <si>
    <t>1901555</t>
  </si>
  <si>
    <t>7.83% State Government of Gujarat 2026</t>
  </si>
  <si>
    <t>IN1520160061</t>
  </si>
  <si>
    <t>636</t>
  </si>
  <si>
    <t>SBI Fixed Maturity Plan (FMP)- Series 47</t>
  </si>
  <si>
    <t>1900472</t>
  </si>
  <si>
    <t>8.21% State Government of West Bengal 2025</t>
  </si>
  <si>
    <t>IN3420150036</t>
  </si>
  <si>
    <t>1900857</t>
  </si>
  <si>
    <t>8.21% State Government of Tamil Nadu 2025</t>
  </si>
  <si>
    <t>IN3120150062</t>
  </si>
  <si>
    <t>5100006</t>
  </si>
  <si>
    <t>GOI 15.06.2025 GOV</t>
  </si>
  <si>
    <t>IN000625C052</t>
  </si>
  <si>
    <t>1800681</t>
  </si>
  <si>
    <t>GOI 17.06.2025 GOV</t>
  </si>
  <si>
    <t>IN000625C037</t>
  </si>
  <si>
    <t>637</t>
  </si>
  <si>
    <t>SBI Fixed Maturity Plan (FMP)- Series 48</t>
  </si>
  <si>
    <t>1900025</t>
  </si>
  <si>
    <t>8.31% State Government of Uttar Pradesh 2025</t>
  </si>
  <si>
    <t>IN3320150250</t>
  </si>
  <si>
    <t>1901521</t>
  </si>
  <si>
    <t>8.15% State Government of Haryana 2025</t>
  </si>
  <si>
    <t>IN1620150020</t>
  </si>
  <si>
    <t>638</t>
  </si>
  <si>
    <t>SBI Balanced Advantage Fund</t>
  </si>
  <si>
    <t>704304</t>
  </si>
  <si>
    <t>INE813H07317</t>
  </si>
  <si>
    <t>900285</t>
  </si>
  <si>
    <t>7.41% CGL 2036</t>
  </si>
  <si>
    <t>IN0020220102</t>
  </si>
  <si>
    <t>1905040</t>
  </si>
  <si>
    <t>7.67% State Government of Karnataka 2036</t>
  </si>
  <si>
    <t>IN1920230076</t>
  </si>
  <si>
    <t>1905163</t>
  </si>
  <si>
    <t>7.48% State Government of Uttar Pradesh 2034</t>
  </si>
  <si>
    <t>IN3320230268</t>
  </si>
  <si>
    <t>639</t>
  </si>
  <si>
    <t>SBI Fixed Maturity Plan (FMP)- Series 49</t>
  </si>
  <si>
    <t>1901537</t>
  </si>
  <si>
    <t>7.86% State Government of Uttar Pradesh 2026</t>
  </si>
  <si>
    <t>IN3320160184</t>
  </si>
  <si>
    <t>1901540</t>
  </si>
  <si>
    <t>7.98% State Government of Haryana 2026</t>
  </si>
  <si>
    <t>IN1620160060</t>
  </si>
  <si>
    <t>1900724</t>
  </si>
  <si>
    <t>7.61% State Government of Kerala 2026</t>
  </si>
  <si>
    <t>IN2020160072</t>
  </si>
  <si>
    <t>1901539</t>
  </si>
  <si>
    <t>8.07% State Government of Kerala 2026</t>
  </si>
  <si>
    <t>IN2020160049</t>
  </si>
  <si>
    <t>1901541</t>
  </si>
  <si>
    <t>6.24% State Government of Maharashtra 2026</t>
  </si>
  <si>
    <t>IN2220210214</t>
  </si>
  <si>
    <t>1901152</t>
  </si>
  <si>
    <t>IN4520160040</t>
  </si>
  <si>
    <t>1901545</t>
  </si>
  <si>
    <t>7.85% State Government of Andhra Pradesh 2026</t>
  </si>
  <si>
    <t>IN1020160033</t>
  </si>
  <si>
    <t>640</t>
  </si>
  <si>
    <t>SBI Fixed Maturity Plan (FMP)- Series 50</t>
  </si>
  <si>
    <t>1901553</t>
  </si>
  <si>
    <t>7.38% State Government of Rajasthan 2026</t>
  </si>
  <si>
    <t>IN2920160156</t>
  </si>
  <si>
    <t>1901556</t>
  </si>
  <si>
    <t>7.39% State Government of Uttarakhand 2026</t>
  </si>
  <si>
    <t>IN3620160033</t>
  </si>
  <si>
    <t>1901548</t>
  </si>
  <si>
    <t>7.37% State Government of Tamil Nadu 2026</t>
  </si>
  <si>
    <t>IN3120160103</t>
  </si>
  <si>
    <t>1901027</t>
  </si>
  <si>
    <t>7.62% State Government of Tamil Nadu 2026</t>
  </si>
  <si>
    <t>IN3120160087</t>
  </si>
  <si>
    <t>5100048</t>
  </si>
  <si>
    <t>GOI 19.09.2026 GOV</t>
  </si>
  <si>
    <t>IN000926C047</t>
  </si>
  <si>
    <t>641</t>
  </si>
  <si>
    <t>SBI Fixed Maturity Plan (FMP)- Series 51</t>
  </si>
  <si>
    <t>1901563</t>
  </si>
  <si>
    <t>7.16% State Government of Madhya Pradesh 2026</t>
  </si>
  <si>
    <t>IN2120160048</t>
  </si>
  <si>
    <t>1901554</t>
  </si>
  <si>
    <t>7.37% State Government of Maharashtra 2026</t>
  </si>
  <si>
    <t>IN2220160062</t>
  </si>
  <si>
    <t>1901562</t>
  </si>
  <si>
    <t>7.60% State Government of Gujarat 2026</t>
  </si>
  <si>
    <t>IN1520160087</t>
  </si>
  <si>
    <t>1901564</t>
  </si>
  <si>
    <t>7.62% State Government of Telangana 2026</t>
  </si>
  <si>
    <t>IN4520160081</t>
  </si>
  <si>
    <t>1901567</t>
  </si>
  <si>
    <t>7.39% State Government of Uttar Pradesh 2026</t>
  </si>
  <si>
    <t>IN3320160226</t>
  </si>
  <si>
    <t>1901568</t>
  </si>
  <si>
    <t>7.16% State Government of Maharashtra 2026</t>
  </si>
  <si>
    <t>IN2220160070</t>
  </si>
  <si>
    <t>1901576</t>
  </si>
  <si>
    <t>6.29% State Government of Rajasthan 2026</t>
  </si>
  <si>
    <t>IN2920210225</t>
  </si>
  <si>
    <t>1901577</t>
  </si>
  <si>
    <t>7.69% State Government of Maharashtra 2026</t>
  </si>
  <si>
    <t>IN2220160047</t>
  </si>
  <si>
    <t>1800706</t>
  </si>
  <si>
    <t>GOI 02.07.2026 GOV</t>
  </si>
  <si>
    <t>IN000726C017</t>
  </si>
  <si>
    <t>5100013</t>
  </si>
  <si>
    <t>GOI 15.09.2026 GOV</t>
  </si>
  <si>
    <t>IN000926C021</t>
  </si>
  <si>
    <t>5100080</t>
  </si>
  <si>
    <t>GOI 12.09.2026 GOV</t>
  </si>
  <si>
    <t>IN000926C054</t>
  </si>
  <si>
    <t>642</t>
  </si>
  <si>
    <t>SBI Fixed Maturity Plan (FMP)- Series 52</t>
  </si>
  <si>
    <t>1900657</t>
  </si>
  <si>
    <t>8.72% State Government of Tamil Nadu 2026</t>
  </si>
  <si>
    <t>IN3120180127</t>
  </si>
  <si>
    <t>1901584</t>
  </si>
  <si>
    <t>7.19% State Government of West Bengal 2026</t>
  </si>
  <si>
    <t>IN3420160068</t>
  </si>
  <si>
    <t>1901586</t>
  </si>
  <si>
    <t>7.69% State Government of West Bengal 2026</t>
  </si>
  <si>
    <t>IN3420160035</t>
  </si>
  <si>
    <t>5100033</t>
  </si>
  <si>
    <t>GOI 12.04.2025 GOV</t>
  </si>
  <si>
    <t>IN000425C032</t>
  </si>
  <si>
    <t>643</t>
  </si>
  <si>
    <t>SBI Fixed Maturity Plan (FMP)- Series 53</t>
  </si>
  <si>
    <t>1901594</t>
  </si>
  <si>
    <t>7.39% State Government of Telangana 2026</t>
  </si>
  <si>
    <t>IN4520160099</t>
  </si>
  <si>
    <t>1901599</t>
  </si>
  <si>
    <t>7.25% State Government of West Bengal 2026</t>
  </si>
  <si>
    <t>IN3420160084</t>
  </si>
  <si>
    <t>1901596</t>
  </si>
  <si>
    <t>7.15% State Government of Madhya Pradesh 2026</t>
  </si>
  <si>
    <t>IN2120160055</t>
  </si>
  <si>
    <t>1901598</t>
  </si>
  <si>
    <t>7.23% State Government of Tamil Nadu 2026</t>
  </si>
  <si>
    <t>IN3120160129</t>
  </si>
  <si>
    <t>1901597</t>
  </si>
  <si>
    <t>7.17% State Government of Himachal Pradesh 2026</t>
  </si>
  <si>
    <t>IN1720160010</t>
  </si>
  <si>
    <t>1901544</t>
  </si>
  <si>
    <t>7.15% State Government of Maharashtra 2026</t>
  </si>
  <si>
    <t>IN2220160088</t>
  </si>
  <si>
    <t>1901602</t>
  </si>
  <si>
    <t>7.25% State Government of Jharkhand 2026</t>
  </si>
  <si>
    <t>IN3720160016</t>
  </si>
  <si>
    <t>1901601</t>
  </si>
  <si>
    <t>7.14% State Government of Tamil Nadu 2026</t>
  </si>
  <si>
    <t>IN3120160111</t>
  </si>
  <si>
    <t>5100087</t>
  </si>
  <si>
    <t>GOI 26.10.2026 GOV</t>
  </si>
  <si>
    <t>IN001026C011</t>
  </si>
  <si>
    <t>644</t>
  </si>
  <si>
    <t>SBI Fixed Maturity Plan (FMP)- Series 54</t>
  </si>
  <si>
    <t>1900001</t>
  </si>
  <si>
    <t>7.41% State Government of Uttar Pradesh 2026</t>
  </si>
  <si>
    <t>IN3320160267</t>
  </si>
  <si>
    <t>1901611</t>
  </si>
  <si>
    <t>7.05% State Government of Tamil Nadu 2026</t>
  </si>
  <si>
    <t>IN3120190191</t>
  </si>
  <si>
    <t>1900123</t>
  </si>
  <si>
    <t>7.39% State Government of Maharashtra 2026</t>
  </si>
  <si>
    <t>IN2220160104</t>
  </si>
  <si>
    <t>645</t>
  </si>
  <si>
    <t>SBI Fixed Maturity Plan (FMP)- Series 55</t>
  </si>
  <si>
    <t>1901616</t>
  </si>
  <si>
    <t>7.39% State Government of Haryana 2026</t>
  </si>
  <si>
    <t>IN1620160227</t>
  </si>
  <si>
    <t>1901551</t>
  </si>
  <si>
    <t>7.14% State Government of Karnataka 2026</t>
  </si>
  <si>
    <t>IN1920160018</t>
  </si>
  <si>
    <t>1901619</t>
  </si>
  <si>
    <t>7.42% State Government of Uttarakhand 2026</t>
  </si>
  <si>
    <t>IN3620160074</t>
  </si>
  <si>
    <t>1901614</t>
  </si>
  <si>
    <t>6.84% State Government of Tamil Nadu 2026</t>
  </si>
  <si>
    <t>IN3120160145</t>
  </si>
  <si>
    <t>1901613</t>
  </si>
  <si>
    <t>6.82% State Government of Rajasthan 2026</t>
  </si>
  <si>
    <t>IN2920160198</t>
  </si>
  <si>
    <t>1901623</t>
  </si>
  <si>
    <t>7.05% State Government of Gujarat 2026</t>
  </si>
  <si>
    <t>IN1520160152</t>
  </si>
  <si>
    <t>1900918</t>
  </si>
  <si>
    <t>7.10% State Government of West Bengal 2026</t>
  </si>
  <si>
    <t>IN3420160118</t>
  </si>
  <si>
    <t>5100002</t>
  </si>
  <si>
    <t>GOI 15.12.2026 GOV</t>
  </si>
  <si>
    <t>IN001226C058</t>
  </si>
  <si>
    <t>5100004</t>
  </si>
  <si>
    <t>GOI 01.12.2026 GOV</t>
  </si>
  <si>
    <t>IN001226C082</t>
  </si>
  <si>
    <t>646</t>
  </si>
  <si>
    <t>SBI Fixed Maturity Plan (FMP)- Series 56</t>
  </si>
  <si>
    <t>1901511</t>
  </si>
  <si>
    <t>5.94% State Government of Rajasthan 2025</t>
  </si>
  <si>
    <t>IN2920210019</t>
  </si>
  <si>
    <t>1900024</t>
  </si>
  <si>
    <t>8.09% State Government of Uttar Pradesh 2025</t>
  </si>
  <si>
    <t>IN3320150029</t>
  </si>
  <si>
    <t>647</t>
  </si>
  <si>
    <t>SBI Fixed Maturity Plan (FMP)- Series 57</t>
  </si>
  <si>
    <t>1900015</t>
  </si>
  <si>
    <t>7.07% State Government of Tamil Nadu 2026</t>
  </si>
  <si>
    <t>IN3120160152</t>
  </si>
  <si>
    <t>1901546</t>
  </si>
  <si>
    <t>6.86% State Government of Haryana 2026</t>
  </si>
  <si>
    <t>IN1620160235</t>
  </si>
  <si>
    <t>1900796</t>
  </si>
  <si>
    <t>7.08% State Government of Karnataka 2026</t>
  </si>
  <si>
    <t>IN1920160059</t>
  </si>
  <si>
    <t>5100003</t>
  </si>
  <si>
    <t>GOI 17.12.2026 GOV</t>
  </si>
  <si>
    <t>IN001226C033</t>
  </si>
  <si>
    <t>5100104</t>
  </si>
  <si>
    <t>GOI 19.12.2026 GOV</t>
  </si>
  <si>
    <t>IN001226C090</t>
  </si>
  <si>
    <t>648</t>
  </si>
  <si>
    <t>SBI Fixed Maturity Plan (FMP)- Series 58</t>
  </si>
  <si>
    <t>1901882</t>
  </si>
  <si>
    <t>7.16% State Government of Tamil Nadu 2027</t>
  </si>
  <si>
    <t>IN3120160178</t>
  </si>
  <si>
    <t>1901883</t>
  </si>
  <si>
    <t>7.15% State Government of Karnataka 2027</t>
  </si>
  <si>
    <t>IN1920160075</t>
  </si>
  <si>
    <t>1901884</t>
  </si>
  <si>
    <t>7.14% State Government of Gujarat 2027</t>
  </si>
  <si>
    <t>IN1520160178</t>
  </si>
  <si>
    <t>1901887</t>
  </si>
  <si>
    <t>7.17% State Government of Uttar Pradesh 2027</t>
  </si>
  <si>
    <t>IN3320160291</t>
  </si>
  <si>
    <t>1901889</t>
  </si>
  <si>
    <t>7.15% State Government of Kerala 2027</t>
  </si>
  <si>
    <t>IN2020160130</t>
  </si>
  <si>
    <t>1901893</t>
  </si>
  <si>
    <t>7.15% State Government of Rajasthan 2027</t>
  </si>
  <si>
    <t>IN2920160222</t>
  </si>
  <si>
    <t>5100092</t>
  </si>
  <si>
    <t>GOI 12.12.2026 GOV</t>
  </si>
  <si>
    <t>IN001226C041</t>
  </si>
  <si>
    <t>649</t>
  </si>
  <si>
    <t>SBI CPSE Bond Plus SDL Sep 2026 50 50 Index Fund</t>
  </si>
  <si>
    <t>703645</t>
  </si>
  <si>
    <t>INE514E08FZ5</t>
  </si>
  <si>
    <t>701899</t>
  </si>
  <si>
    <t>INE134E08IE1</t>
  </si>
  <si>
    <t>703781</t>
  </si>
  <si>
    <t>INE514E08GA6</t>
  </si>
  <si>
    <t>704237</t>
  </si>
  <si>
    <t>INE733E08247</t>
  </si>
  <si>
    <t>703778</t>
  </si>
  <si>
    <t>INE733E07KE8</t>
  </si>
  <si>
    <t>703409</t>
  </si>
  <si>
    <t>INE134E08LG0</t>
  </si>
  <si>
    <t>701978</t>
  </si>
  <si>
    <t>INE053F09HM3</t>
  </si>
  <si>
    <t>703814</t>
  </si>
  <si>
    <t>INE134E08LS5</t>
  </si>
  <si>
    <t>701093</t>
  </si>
  <si>
    <t>INE134E08DS2</t>
  </si>
  <si>
    <t>702623</t>
  </si>
  <si>
    <t>INE053F09HN1</t>
  </si>
  <si>
    <t>701892</t>
  </si>
  <si>
    <t>INE134E08DU8</t>
  </si>
  <si>
    <t>701744</t>
  </si>
  <si>
    <t>INE206D08261</t>
  </si>
  <si>
    <t>701752</t>
  </si>
  <si>
    <t>INE752E07JZ5</t>
  </si>
  <si>
    <t>703687</t>
  </si>
  <si>
    <t>INE848E07864</t>
  </si>
  <si>
    <t>700230</t>
  </si>
  <si>
    <t>INE134E08II2</t>
  </si>
  <si>
    <t>700780</t>
  </si>
  <si>
    <t>INE752E07MS4</t>
  </si>
  <si>
    <t>703783</t>
  </si>
  <si>
    <t>INE848E07BJ2</t>
  </si>
  <si>
    <t>900157</t>
  </si>
  <si>
    <t>5.63% CGL 2026</t>
  </si>
  <si>
    <t>IN0020210012</t>
  </si>
  <si>
    <t>900101</t>
  </si>
  <si>
    <t>7.27% CGL 2026</t>
  </si>
  <si>
    <t>IN0020190016</t>
  </si>
  <si>
    <t>1904457</t>
  </si>
  <si>
    <t>7.98% State Government of Gujarat 2026</t>
  </si>
  <si>
    <t>IN1520160038</t>
  </si>
  <si>
    <t>1904546</t>
  </si>
  <si>
    <t>7.49% State Government of Gujarat 2026</t>
  </si>
  <si>
    <t>IN1520220097</t>
  </si>
  <si>
    <t>1901921</t>
  </si>
  <si>
    <t>7.63% State Government of West Bengal 2026</t>
  </si>
  <si>
    <t>IN3420160043</t>
  </si>
  <si>
    <t>1901912</t>
  </si>
  <si>
    <t>8.00% State Government of Rajasthan 2026</t>
  </si>
  <si>
    <t>IN2920160024</t>
  </si>
  <si>
    <t>1900826</t>
  </si>
  <si>
    <t>7.96% State Government of Maharashtra 2026</t>
  </si>
  <si>
    <t>IN2220160021</t>
  </si>
  <si>
    <t>1900675</t>
  </si>
  <si>
    <t>7.84% State Government of Tamil Nadu 2026</t>
  </si>
  <si>
    <t>IN3120160061</t>
  </si>
  <si>
    <t>1901243</t>
  </si>
  <si>
    <t>7.02% State Government of Gujarat 2026</t>
  </si>
  <si>
    <t>IN1520190092</t>
  </si>
  <si>
    <t>1904160</t>
  </si>
  <si>
    <t>IN2020160031</t>
  </si>
  <si>
    <t>1901905</t>
  </si>
  <si>
    <t>7.84% State Government of Maharashtra 2026</t>
  </si>
  <si>
    <t>IN2220160039</t>
  </si>
  <si>
    <t>1904007</t>
  </si>
  <si>
    <t>7.18% State Government of Haryana 2026</t>
  </si>
  <si>
    <t>IN1620160193</t>
  </si>
  <si>
    <t>1901122</t>
  </si>
  <si>
    <t>8.02% State Government of Uttar Pradesh 2026</t>
  </si>
  <si>
    <t>IN3320160010</t>
  </si>
  <si>
    <t>1901901</t>
  </si>
  <si>
    <t>7.62% State Government of Madhya Pradesh 2026</t>
  </si>
  <si>
    <t>IN2120160014</t>
  </si>
  <si>
    <t>1900640</t>
  </si>
  <si>
    <t>7.99% State Government of Uttar Pradesh 2026</t>
  </si>
  <si>
    <t>IN3320160176</t>
  </si>
  <si>
    <t>1900231</t>
  </si>
  <si>
    <t>8.67% State Government of Karnataka 2026</t>
  </si>
  <si>
    <t>IN1920150092</t>
  </si>
  <si>
    <t>1901880</t>
  </si>
  <si>
    <t>7.19% State Government of Uttar Pradesh 2026</t>
  </si>
  <si>
    <t>IN3320160234</t>
  </si>
  <si>
    <t>1900908</t>
  </si>
  <si>
    <t>IN3320160036</t>
  </si>
  <si>
    <t>1901295</t>
  </si>
  <si>
    <t>7.04% State Government of Gujarat 2026</t>
  </si>
  <si>
    <t>IN1520190084</t>
  </si>
  <si>
    <t>1901909</t>
  </si>
  <si>
    <t>7.58% State Government of Maharashtra 2026</t>
  </si>
  <si>
    <t>IN2220160054</t>
  </si>
  <si>
    <t>1901897</t>
  </si>
  <si>
    <t>7.58% State Government of Uttar Pradesh 2026</t>
  </si>
  <si>
    <t>IN3320160218</t>
  </si>
  <si>
    <t>1900469</t>
  </si>
  <si>
    <t>8.08% State Government of Uttar Pradesh 2026</t>
  </si>
  <si>
    <t>IN3320160168</t>
  </si>
  <si>
    <t>1901241</t>
  </si>
  <si>
    <t>6.39% State Government of Andhra Pradesh 2026</t>
  </si>
  <si>
    <t>IN1020200136</t>
  </si>
  <si>
    <t>1904701</t>
  </si>
  <si>
    <t>7.98% State Government of Tamil Nadu 2026</t>
  </si>
  <si>
    <t>IN3120160046</t>
  </si>
  <si>
    <t>1901910</t>
  </si>
  <si>
    <t>7.17% State Government of Rajasthan 2026</t>
  </si>
  <si>
    <t>IN2920160164</t>
  </si>
  <si>
    <t>1900234</t>
  </si>
  <si>
    <t>8.88% State Government of West Bengal 2026</t>
  </si>
  <si>
    <t>IN3420150150</t>
  </si>
  <si>
    <t>1901907</t>
  </si>
  <si>
    <t>8.00% State Government of Gujarat 2026</t>
  </si>
  <si>
    <t>IN1520160012</t>
  </si>
  <si>
    <t>1901542</t>
  </si>
  <si>
    <t>7.58% State Government of Tamil Nadu 2026</t>
  </si>
  <si>
    <t>IN3120160095</t>
  </si>
  <si>
    <t>1904069</t>
  </si>
  <si>
    <t>IN3120160012</t>
  </si>
  <si>
    <t>1904614</t>
  </si>
  <si>
    <t>IN1520160046</t>
  </si>
  <si>
    <t>1901627</t>
  </si>
  <si>
    <t>7.38% State Government of Madhya Pradesh 2026</t>
  </si>
  <si>
    <t>IN2120160030</t>
  </si>
  <si>
    <t>1903473</t>
  </si>
  <si>
    <t>7.69% State Government of Uttar Pradesh 2026</t>
  </si>
  <si>
    <t>IN3320160192</t>
  </si>
  <si>
    <t>1901903</t>
  </si>
  <si>
    <t>7.63% State Government of Uttar Pradesh 2026</t>
  </si>
  <si>
    <t>IN3320160200</t>
  </si>
  <si>
    <t>1901895</t>
  </si>
  <si>
    <t>7.59% State Government of Kerala 2026</t>
  </si>
  <si>
    <t>IN2020160080</t>
  </si>
  <si>
    <t>1904649</t>
  </si>
  <si>
    <t>6.24% State Government of Haryana 2026</t>
  </si>
  <si>
    <t>IN1620200031</t>
  </si>
  <si>
    <t>1901902</t>
  </si>
  <si>
    <t>7.63% State Government of Andhra Pradesh 2026</t>
  </si>
  <si>
    <t>IN1020160066</t>
  </si>
  <si>
    <t>1904793</t>
  </si>
  <si>
    <t>8.39% State Government of Uttar Pradesh 2026</t>
  </si>
  <si>
    <t>IN3320150367</t>
  </si>
  <si>
    <t>1901308</t>
  </si>
  <si>
    <t>8.76% State Government of Madhya Pradesh 2026</t>
  </si>
  <si>
    <t>IN2120150106</t>
  </si>
  <si>
    <t>1900688</t>
  </si>
  <si>
    <t>8.55% State Government of Rajasthan 2026</t>
  </si>
  <si>
    <t>IN2920150264</t>
  </si>
  <si>
    <t>1904448</t>
  </si>
  <si>
    <t>IN2020160015</t>
  </si>
  <si>
    <t>1902198</t>
  </si>
  <si>
    <t>7.69% State Government of Kerala 2026</t>
  </si>
  <si>
    <t>IN2020160064</t>
  </si>
  <si>
    <t>1904532</t>
  </si>
  <si>
    <t>7.69% State Government of Telangana 2026</t>
  </si>
  <si>
    <t>IN4520160073</t>
  </si>
  <si>
    <t>1901129</t>
  </si>
  <si>
    <t>8.10% State Government of West Bengal 2026</t>
  </si>
  <si>
    <t>IN3420150176</t>
  </si>
  <si>
    <t>1901103</t>
  </si>
  <si>
    <t>8.09% State Government of Rajasthan 2026</t>
  </si>
  <si>
    <t>IN2920150363</t>
  </si>
  <si>
    <t>1901055</t>
  </si>
  <si>
    <t>IN1020150158</t>
  </si>
  <si>
    <t>SBI Fixed Maturity Plan (FMP)- Series 59</t>
  </si>
  <si>
    <t>SBI Fixed Maturity Plan (FMP)- Series 60</t>
  </si>
  <si>
    <t>1900022</t>
  </si>
  <si>
    <t>7.86% State Government of Karnataka 2027</t>
  </si>
  <si>
    <t>IN1920160117</t>
  </si>
  <si>
    <t>1900978</t>
  </si>
  <si>
    <t>7.88% State Government of Andhra Pradesh 2027</t>
  </si>
  <si>
    <t>IN1020160454</t>
  </si>
  <si>
    <t>1901927</t>
  </si>
  <si>
    <t>7.62% State Government of Andhra Pradesh 2027</t>
  </si>
  <si>
    <t>IN1020160462</t>
  </si>
  <si>
    <t>1900459</t>
  </si>
  <si>
    <t>7.62% State Government of Tamil Nadu 2027</t>
  </si>
  <si>
    <t>IN3120161424</t>
  </si>
  <si>
    <t>1901886</t>
  </si>
  <si>
    <t>7.61% State Government of Rajasthan 2027</t>
  </si>
  <si>
    <t>IN2920160446</t>
  </si>
  <si>
    <t>5100007</t>
  </si>
  <si>
    <t>GOI 22.02.2027 GOV</t>
  </si>
  <si>
    <t>IN000227C024</t>
  </si>
  <si>
    <t>5100042</t>
  </si>
  <si>
    <t>GOI 19.03.2027 GOV</t>
  </si>
  <si>
    <t>IN000327C048</t>
  </si>
  <si>
    <t>5100047</t>
  </si>
  <si>
    <t>GOI 12.03.2027 GOV</t>
  </si>
  <si>
    <t>IN000327C055</t>
  </si>
  <si>
    <t>652</t>
  </si>
  <si>
    <t>SBI MultiCap Fund</t>
  </si>
  <si>
    <t>653</t>
  </si>
  <si>
    <t>SBI Fixed Maturity Plan (FMP)- Series 61</t>
  </si>
  <si>
    <t>1901948</t>
  </si>
  <si>
    <t>7.23% State Government of Rajasthan 2027</t>
  </si>
  <si>
    <t>IN2920170023</t>
  </si>
  <si>
    <t>1901953</t>
  </si>
  <si>
    <t>7.52% State Government of Tamil Nadu 2027</t>
  </si>
  <si>
    <t>IN3120170037</t>
  </si>
  <si>
    <t>1901951</t>
  </si>
  <si>
    <t>7.26% State Government of Haryana 2027</t>
  </si>
  <si>
    <t>IN1620170028</t>
  </si>
  <si>
    <t>1901950</t>
  </si>
  <si>
    <t>7.24% State Government of Tamil Nadu 2027</t>
  </si>
  <si>
    <t>IN3120170052</t>
  </si>
  <si>
    <t>1901579</t>
  </si>
  <si>
    <t>7.52% State Government of Gujarat 2027</t>
  </si>
  <si>
    <t>IN1520170045</t>
  </si>
  <si>
    <t>1901952</t>
  </si>
  <si>
    <t>7.51% State Government of Maharashtra 2027</t>
  </si>
  <si>
    <t>IN2220170020</t>
  </si>
  <si>
    <t>1901954</t>
  </si>
  <si>
    <t>7.52% State Government of Uttar Pradesh 2027</t>
  </si>
  <si>
    <t>IN3320170043</t>
  </si>
  <si>
    <t>1901957</t>
  </si>
  <si>
    <t>7.27% State Government of Jharkhand 2027</t>
  </si>
  <si>
    <t>IN3720170015</t>
  </si>
  <si>
    <t>1900764</t>
  </si>
  <si>
    <t>8.34% State Government of Andhra Pradesh 2027</t>
  </si>
  <si>
    <t>IN1020180098</t>
  </si>
  <si>
    <t>1901958</t>
  </si>
  <si>
    <t>7.23% State Government of Tamil Nadu 2027</t>
  </si>
  <si>
    <t>IN3120170045</t>
  </si>
  <si>
    <t>1901955</t>
  </si>
  <si>
    <t>7.20% State Government of Gujarat 2027</t>
  </si>
  <si>
    <t>IN1520170052</t>
  </si>
  <si>
    <t>5100090</t>
  </si>
  <si>
    <t>GOI 12.06.2027 GOV</t>
  </si>
  <si>
    <t>IN000627C041</t>
  </si>
  <si>
    <t>5100020</t>
  </si>
  <si>
    <t>GOI 16.06.2027 GOV</t>
  </si>
  <si>
    <t>IN000627C074</t>
  </si>
  <si>
    <t>5100011</t>
  </si>
  <si>
    <t>GOI 23.12.2026 GOV</t>
  </si>
  <si>
    <t>IN001226C066</t>
  </si>
  <si>
    <t>5100108</t>
  </si>
  <si>
    <t>GOI 19.06.2027 GOV</t>
  </si>
  <si>
    <t>IN000627C090</t>
  </si>
  <si>
    <t>655</t>
  </si>
  <si>
    <t>SBI Fixed Maturity Plan (FMP)- Series 66</t>
  </si>
  <si>
    <t>1900682</t>
  </si>
  <si>
    <t>8.57% State Government of Andhra Pradesh 2026</t>
  </si>
  <si>
    <t>IN1020150141</t>
  </si>
  <si>
    <t>1904469</t>
  </si>
  <si>
    <t>8.65% State Government of Rajasthan 2026</t>
  </si>
  <si>
    <t>IN2920150256</t>
  </si>
  <si>
    <t>1904468</t>
  </si>
  <si>
    <t>8.57% State Government of West Bengal 2026</t>
  </si>
  <si>
    <t>IN3420150168</t>
  </si>
  <si>
    <t>900029</t>
  </si>
  <si>
    <t>8.51% State Government of Maharashtra 2026</t>
  </si>
  <si>
    <t>IN2220150204</t>
  </si>
  <si>
    <t>5100026</t>
  </si>
  <si>
    <t>GOI 16.12.2025 GOV</t>
  </si>
  <si>
    <t>IN001225C076</t>
  </si>
  <si>
    <t>5100025</t>
  </si>
  <si>
    <t>GOI 02.01.2026 GOV</t>
  </si>
  <si>
    <t>IN000126C010</t>
  </si>
  <si>
    <t>656</t>
  </si>
  <si>
    <t>SBI Fixed Maturity Plan (FMP)- Series 67</t>
  </si>
  <si>
    <t>1904484</t>
  </si>
  <si>
    <t>8.06% State Government of Uttarakhand 2026</t>
  </si>
  <si>
    <t>IN3620160025</t>
  </si>
  <si>
    <t>5100027</t>
  </si>
  <si>
    <t>GOI 10.05.2026 GOV</t>
  </si>
  <si>
    <t>IN000526C011</t>
  </si>
  <si>
    <t>5100028</t>
  </si>
  <si>
    <t>GOI 07.06.2026 GOV</t>
  </si>
  <si>
    <t>IN000626C019</t>
  </si>
  <si>
    <t>658</t>
  </si>
  <si>
    <t>SBI Fixed Maturity Plan (FMP)- Series 64</t>
  </si>
  <si>
    <t>900152</t>
  </si>
  <si>
    <t>5.15% CGL 2025</t>
  </si>
  <si>
    <t>IN0020200278</t>
  </si>
  <si>
    <t>1901237</t>
  </si>
  <si>
    <t>7.96% State Government of Maharashtra 2025</t>
  </si>
  <si>
    <t>IN2220150105</t>
  </si>
  <si>
    <t>1900706</t>
  </si>
  <si>
    <t>7.99% State Government of Maharashtra 2025</t>
  </si>
  <si>
    <t>IN2220150113</t>
  </si>
  <si>
    <t>1900996</t>
  </si>
  <si>
    <t>8.01% State Government of Punjab 2025</t>
  </si>
  <si>
    <t>IN2820150091</t>
  </si>
  <si>
    <t>1904521</t>
  </si>
  <si>
    <t>7.97% State Government of Tamil Nadu 2025</t>
  </si>
  <si>
    <t>IN3120150112</t>
  </si>
  <si>
    <t>1900414</t>
  </si>
  <si>
    <t>7.97% State Government of West Bengal 2025</t>
  </si>
  <si>
    <t>IN3420150077</t>
  </si>
  <si>
    <t>660</t>
  </si>
  <si>
    <t>SBI Fixed Maturity Plan (FMP)- Series 68</t>
  </si>
  <si>
    <t>5100039</t>
  </si>
  <si>
    <t>GOI 12.04.2026 GOV</t>
  </si>
  <si>
    <t>IN000426P016</t>
  </si>
  <si>
    <t>5100034</t>
  </si>
  <si>
    <t>IN000426C030</t>
  </si>
  <si>
    <t>661</t>
  </si>
  <si>
    <t>SBI Nifty Midcap 150 Index Fund</t>
  </si>
  <si>
    <t>100379</t>
  </si>
  <si>
    <t>Adani Power Ltd.</t>
  </si>
  <si>
    <t>INE814H01011</t>
  </si>
  <si>
    <t>100127</t>
  </si>
  <si>
    <t>CG Power and Industrial Solutions Ltd.</t>
  </si>
  <si>
    <t>INE067A01029</t>
  </si>
  <si>
    <t>101617</t>
  </si>
  <si>
    <t>Macrotech Developers Ltd.</t>
  </si>
  <si>
    <t>INE670K01029</t>
  </si>
  <si>
    <t>100117</t>
  </si>
  <si>
    <t>Tata Elxsi Ltd.</t>
  </si>
  <si>
    <t>INE670A01012</t>
  </si>
  <si>
    <t>100056</t>
  </si>
  <si>
    <t>Supreme Industries Ltd.</t>
  </si>
  <si>
    <t>INE195A01028</t>
  </si>
  <si>
    <t>101547</t>
  </si>
  <si>
    <t>INE053F01010</t>
  </si>
  <si>
    <t>100872</t>
  </si>
  <si>
    <t>KPIT Technologies Ltd.</t>
  </si>
  <si>
    <t>INE04I401011</t>
  </si>
  <si>
    <t>100122</t>
  </si>
  <si>
    <t>INE692A01016</t>
  </si>
  <si>
    <t>100362</t>
  </si>
  <si>
    <t>JSW Energy Ltd.</t>
  </si>
  <si>
    <t>INE121E01018</t>
  </si>
  <si>
    <t>100939</t>
  </si>
  <si>
    <t>Gujarat Fluorochemicals Ltd.</t>
  </si>
  <si>
    <t>INE09N301011</t>
  </si>
  <si>
    <t>100118</t>
  </si>
  <si>
    <t>Tata Chemicals Ltd.</t>
  </si>
  <si>
    <t>INE092A01019</t>
  </si>
  <si>
    <t>101670</t>
  </si>
  <si>
    <t>Patanjali Foods Ltd.</t>
  </si>
  <si>
    <t>INE619A01035</t>
  </si>
  <si>
    <t>100913</t>
  </si>
  <si>
    <t>Rail Vikas Nigam Ltd.</t>
  </si>
  <si>
    <t>INE415G01027</t>
  </si>
  <si>
    <t>INE511C01022</t>
  </si>
  <si>
    <t>101574</t>
  </si>
  <si>
    <t>Linde India Ltd.</t>
  </si>
  <si>
    <t>INE473A01011</t>
  </si>
  <si>
    <t>101396</t>
  </si>
  <si>
    <t>One 97 Communications Ltd.</t>
  </si>
  <si>
    <t>INE982J01020</t>
  </si>
  <si>
    <t>100356</t>
  </si>
  <si>
    <t>Ajanta Pharma Ltd.</t>
  </si>
  <si>
    <t>INE031B01049</t>
  </si>
  <si>
    <t>100733</t>
  </si>
  <si>
    <t>General Insurance Corporation of India</t>
  </si>
  <si>
    <t>INE481Y01014</t>
  </si>
  <si>
    <t>100086</t>
  </si>
  <si>
    <t>Bata India Ltd.</t>
  </si>
  <si>
    <t>INE176A01028</t>
  </si>
  <si>
    <t>100151</t>
  </si>
  <si>
    <t>3M India Ltd.</t>
  </si>
  <si>
    <t>INE470A01017</t>
  </si>
  <si>
    <t>100283</t>
  </si>
  <si>
    <t>Honeywell Automation India Ltd.</t>
  </si>
  <si>
    <t>INE671A01010</t>
  </si>
  <si>
    <t>101674</t>
  </si>
  <si>
    <t>Bharat Dynamics Ltd.</t>
  </si>
  <si>
    <t>INE171Z01018</t>
  </si>
  <si>
    <t>100225</t>
  </si>
  <si>
    <t>Hindustan Zinc Ltd.</t>
  </si>
  <si>
    <t>INE267A01025</t>
  </si>
  <si>
    <t>101432</t>
  </si>
  <si>
    <t>Star Health &amp; Allied Insurance Co. Ltd.</t>
  </si>
  <si>
    <t>INE575P01011</t>
  </si>
  <si>
    <t>100031</t>
  </si>
  <si>
    <t>Bayer Cropscience Ltd.</t>
  </si>
  <si>
    <t>INE462A01022</t>
  </si>
  <si>
    <t>100774</t>
  </si>
  <si>
    <t>INE763G01038</t>
  </si>
  <si>
    <t>100759</t>
  </si>
  <si>
    <t>The New India Assurance Co. Ltd.</t>
  </si>
  <si>
    <t>INE470Y01017</t>
  </si>
  <si>
    <t>101184</t>
  </si>
  <si>
    <t>Mazagon Dock Shipbuilders Ltd.</t>
  </si>
  <si>
    <t>INE249Z01012</t>
  </si>
  <si>
    <t>101344</t>
  </si>
  <si>
    <t>Devyani International Ltd.</t>
  </si>
  <si>
    <t>INE872J01023</t>
  </si>
  <si>
    <t>100456</t>
  </si>
  <si>
    <t>Bank of Maharashtra</t>
  </si>
  <si>
    <t>INE457A01014</t>
  </si>
  <si>
    <t>100068</t>
  </si>
  <si>
    <t>Kansai Nerolac Paints Ltd.</t>
  </si>
  <si>
    <t>INE531A01024</t>
  </si>
  <si>
    <t>100741</t>
  </si>
  <si>
    <t>Trident Ltd.</t>
  </si>
  <si>
    <t>INE064C01022</t>
  </si>
  <si>
    <t>100059</t>
  </si>
  <si>
    <t>INE233A01035</t>
  </si>
  <si>
    <t>101152</t>
  </si>
  <si>
    <t>Sumitomo Chemical India Ltd.</t>
  </si>
  <si>
    <t>INE258G01013</t>
  </si>
  <si>
    <t>101680</t>
  </si>
  <si>
    <t>The Fertilisers And Chemicals Travancore Ltd.</t>
  </si>
  <si>
    <t>INE188A01015</t>
  </si>
  <si>
    <t>100518</t>
  </si>
  <si>
    <t>Vinati Organics Ltd.</t>
  </si>
  <si>
    <t>INE410B01037</t>
  </si>
  <si>
    <t>100369</t>
  </si>
  <si>
    <t>Rajesh Exports Ltd.</t>
  </si>
  <si>
    <t>INE343B01030</t>
  </si>
  <si>
    <t>100093</t>
  </si>
  <si>
    <t>Blue Dart Express Ltd.</t>
  </si>
  <si>
    <t>INE233B01017</t>
  </si>
  <si>
    <t>101433</t>
  </si>
  <si>
    <t>Metro Brands Ltd.</t>
  </si>
  <si>
    <t>INE317I01021</t>
  </si>
  <si>
    <t>662</t>
  </si>
  <si>
    <t>SBI Nifty Smallcap 250 Index Fund</t>
  </si>
  <si>
    <t>100358</t>
  </si>
  <si>
    <t>Suzlon Energy Ltd.</t>
  </si>
  <si>
    <t>INE040H01021</t>
  </si>
  <si>
    <t>100746</t>
  </si>
  <si>
    <t>KEI Industries Ltd.</t>
  </si>
  <si>
    <t>INE878B01027</t>
  </si>
  <si>
    <t>100238</t>
  </si>
  <si>
    <t>Cyient Ltd.</t>
  </si>
  <si>
    <t>INE136B01020</t>
  </si>
  <si>
    <t>100661</t>
  </si>
  <si>
    <t>Central Depository Services (I) Ltd.</t>
  </si>
  <si>
    <t>INE736A01011</t>
  </si>
  <si>
    <t>100900</t>
  </si>
  <si>
    <t>Sonata Software Ltd.</t>
  </si>
  <si>
    <t>INE269A01021</t>
  </si>
  <si>
    <t>101632</t>
  </si>
  <si>
    <t>Angel One Ltd.</t>
  </si>
  <si>
    <t>INE732I01013</t>
  </si>
  <si>
    <t>100517</t>
  </si>
  <si>
    <t>Redington Ltd.</t>
  </si>
  <si>
    <t>INE891D01026</t>
  </si>
  <si>
    <t>100533</t>
  </si>
  <si>
    <t>Radico Khaitan Ltd.</t>
  </si>
  <si>
    <t>INE944F01028</t>
  </si>
  <si>
    <t>100229</t>
  </si>
  <si>
    <t>NCC Ltd.</t>
  </si>
  <si>
    <t>INE868B01028</t>
  </si>
  <si>
    <t>100294</t>
  </si>
  <si>
    <t>IIFL Finance Ltd.</t>
  </si>
  <si>
    <t>INE530B01024</t>
  </si>
  <si>
    <t>100632</t>
  </si>
  <si>
    <t>Apar Industries Ltd.</t>
  </si>
  <si>
    <t>INE372A01015</t>
  </si>
  <si>
    <t>100253</t>
  </si>
  <si>
    <t>Amara Raja Energy &amp; Mobility Ltd.</t>
  </si>
  <si>
    <t>INE885A01032</t>
  </si>
  <si>
    <t>100220</t>
  </si>
  <si>
    <t>Cholamandalam Financial Holdings Ltd.</t>
  </si>
  <si>
    <t>INE149A01033</t>
  </si>
  <si>
    <t>100152</t>
  </si>
  <si>
    <t>Castrol India Ltd.</t>
  </si>
  <si>
    <t>INE172A01027</t>
  </si>
  <si>
    <t>100052</t>
  </si>
  <si>
    <t>INE017A01032</t>
  </si>
  <si>
    <t>101292</t>
  </si>
  <si>
    <t>Intellect Design Arena Ltd.</t>
  </si>
  <si>
    <t>INE306R01017</t>
  </si>
  <si>
    <t>100710</t>
  </si>
  <si>
    <t>Tata Investment Corporation Ltd.</t>
  </si>
  <si>
    <t>INE672A01018</t>
  </si>
  <si>
    <t>101681</t>
  </si>
  <si>
    <t>HFCL Ltd.</t>
  </si>
  <si>
    <t>INE548A01028</t>
  </si>
  <si>
    <t>100324</t>
  </si>
  <si>
    <t>NBCC (India) Ltd.</t>
  </si>
  <si>
    <t>INE095N01031</t>
  </si>
  <si>
    <t>101255</t>
  </si>
  <si>
    <t>Kalyan Jewellers India Ltd.</t>
  </si>
  <si>
    <t>INE303R01014</t>
  </si>
  <si>
    <t>100383</t>
  </si>
  <si>
    <t>Lakshmi Machine Works Ltd.</t>
  </si>
  <si>
    <t>INE269B01029</t>
  </si>
  <si>
    <t>100061</t>
  </si>
  <si>
    <t>KEC International Ltd.</t>
  </si>
  <si>
    <t>INE389H01022</t>
  </si>
  <si>
    <t>100412</t>
  </si>
  <si>
    <t>SJVN Ltd.</t>
  </si>
  <si>
    <t>INE002L01015</t>
  </si>
  <si>
    <t>100906</t>
  </si>
  <si>
    <t>360 ONE WAM Ltd.</t>
  </si>
  <si>
    <t>INE466L01038</t>
  </si>
  <si>
    <t>100449</t>
  </si>
  <si>
    <t>Indiabulls Housing Finance Ltd.</t>
  </si>
  <si>
    <t>INE148I01020</t>
  </si>
  <si>
    <t>101689</t>
  </si>
  <si>
    <t>Olectra Greentech Ltd.</t>
  </si>
  <si>
    <t>INE260D01016</t>
  </si>
  <si>
    <t>101623</t>
  </si>
  <si>
    <t>Piramal Pharma Ltd.</t>
  </si>
  <si>
    <t>INE0DK501011</t>
  </si>
  <si>
    <t>101962</t>
  </si>
  <si>
    <t>Kaynes Technology India Ltd.</t>
  </si>
  <si>
    <t>INE918Z01012</t>
  </si>
  <si>
    <t>101210</t>
  </si>
  <si>
    <t>Credit Access Grameen Ltd.</t>
  </si>
  <si>
    <t>INE741K01010</t>
  </si>
  <si>
    <t>100827</t>
  </si>
  <si>
    <t>Ircon International Ltd.</t>
  </si>
  <si>
    <t>INE962Y01021</t>
  </si>
  <si>
    <t>100281</t>
  </si>
  <si>
    <t>Century Textiles &amp; Industries Ltd.</t>
  </si>
  <si>
    <t>INE055A01016</t>
  </si>
  <si>
    <t>101690</t>
  </si>
  <si>
    <t>Polymedicure Ltd.</t>
  </si>
  <si>
    <t>INE205C01021</t>
  </si>
  <si>
    <t>Healthcare Equipment &amp; Supplies</t>
  </si>
  <si>
    <t>100477</t>
  </si>
  <si>
    <t>INE572E01012</t>
  </si>
  <si>
    <t>101699</t>
  </si>
  <si>
    <t>Tanla Solutions Ltd.</t>
  </si>
  <si>
    <t>INE483C01032</t>
  </si>
  <si>
    <t>100156</t>
  </si>
  <si>
    <t>Finolex Cables Ltd.</t>
  </si>
  <si>
    <t>INE235A01022</t>
  </si>
  <si>
    <t>101616</t>
  </si>
  <si>
    <t>Affle (India) Ltd.</t>
  </si>
  <si>
    <t>INE00WC01027</t>
  </si>
  <si>
    <t>100755</t>
  </si>
  <si>
    <t>Amber Enterprises India Ltd.</t>
  </si>
  <si>
    <t>INE371P01015</t>
  </si>
  <si>
    <t>100728</t>
  </si>
  <si>
    <t>Welspun Corp Ltd.</t>
  </si>
  <si>
    <t>INE191B01025</t>
  </si>
  <si>
    <t>101783</t>
  </si>
  <si>
    <t>Five Star Business Finance Ltd.</t>
  </si>
  <si>
    <t>INE128S01021</t>
  </si>
  <si>
    <t>101081</t>
  </si>
  <si>
    <t>Suven Pharmaceuticals Ltd.</t>
  </si>
  <si>
    <t>INE03QK01018</t>
  </si>
  <si>
    <t>101063</t>
  </si>
  <si>
    <t>Hitachi Energy India Ltd.</t>
  </si>
  <si>
    <t>INE07Y701011</t>
  </si>
  <si>
    <t>100938</t>
  </si>
  <si>
    <t>Sterling &amp; Wilson Solar Ltd.</t>
  </si>
  <si>
    <t>INE00M201021</t>
  </si>
  <si>
    <t>100102</t>
  </si>
  <si>
    <t>Jyothy Laboratories Ltd.</t>
  </si>
  <si>
    <t>INE668F01031</t>
  </si>
  <si>
    <t>100828</t>
  </si>
  <si>
    <t>Zensar Technologies Ltd.</t>
  </si>
  <si>
    <t>INE520A01027</t>
  </si>
  <si>
    <t>100667</t>
  </si>
  <si>
    <t>Cochin Shipyard Ltd.</t>
  </si>
  <si>
    <t>INE704P01025</t>
  </si>
  <si>
    <t>100752</t>
  </si>
  <si>
    <t>Praj Industries Ltd.</t>
  </si>
  <si>
    <t>INE074A01025</t>
  </si>
  <si>
    <t>100542</t>
  </si>
  <si>
    <t>INE301A01014</t>
  </si>
  <si>
    <t>100417</t>
  </si>
  <si>
    <t>CEAT Ltd.</t>
  </si>
  <si>
    <t>INE482A01020</t>
  </si>
  <si>
    <t>101489</t>
  </si>
  <si>
    <t>Data Patterns (India) Ltd.</t>
  </si>
  <si>
    <t>INE0IX101010</t>
  </si>
  <si>
    <t>100263</t>
  </si>
  <si>
    <t>BEML Ltd.</t>
  </si>
  <si>
    <t>INE258A01016</t>
  </si>
  <si>
    <t>101677</t>
  </si>
  <si>
    <t>Capri Global Capital Ltd.</t>
  </si>
  <si>
    <t>INE180C01026</t>
  </si>
  <si>
    <t>101803</t>
  </si>
  <si>
    <t>Kfin Technologies Ltd.</t>
  </si>
  <si>
    <t>INE138Y01010</t>
  </si>
  <si>
    <t>100311</t>
  </si>
  <si>
    <t>Asahi India Glass Ltd.</t>
  </si>
  <si>
    <t>INE439A01020</t>
  </si>
  <si>
    <t>101176</t>
  </si>
  <si>
    <t>Happiest Minds Technologies Ltd.</t>
  </si>
  <si>
    <t>INE419U01012</t>
  </si>
  <si>
    <t>100129</t>
  </si>
  <si>
    <t>Engineers India Ltd.</t>
  </si>
  <si>
    <t>INE510A01028</t>
  </si>
  <si>
    <t>100148</t>
  </si>
  <si>
    <t>INE338I01027</t>
  </si>
  <si>
    <t>100074</t>
  </si>
  <si>
    <t>JK Lakshmi Cement Ltd.</t>
  </si>
  <si>
    <t>INE786A01032</t>
  </si>
  <si>
    <t>100045</t>
  </si>
  <si>
    <t>Gujarat Pipavav Port Ltd.</t>
  </si>
  <si>
    <t>INE517F01014</t>
  </si>
  <si>
    <t>100051</t>
  </si>
  <si>
    <t>Alembic Pharmaceuticals Ltd.</t>
  </si>
  <si>
    <t>INE901L01018</t>
  </si>
  <si>
    <t>100745</t>
  </si>
  <si>
    <t>Aegis Logistics Ltd.</t>
  </si>
  <si>
    <t>INE208C01025</t>
  </si>
  <si>
    <t>100233</t>
  </si>
  <si>
    <t>eClerx Services Ltd.</t>
  </si>
  <si>
    <t>INE738I01010</t>
  </si>
  <si>
    <t>100697</t>
  </si>
  <si>
    <t>Jindal Saw Ltd.</t>
  </si>
  <si>
    <t>INE324A01024</t>
  </si>
  <si>
    <t>101701</t>
  </si>
  <si>
    <t>Tejas Networks Ltd.</t>
  </si>
  <si>
    <t>INE010J01012</t>
  </si>
  <si>
    <t>Telecom - Equipment &amp; Accessories</t>
  </si>
  <si>
    <t>101496</t>
  </si>
  <si>
    <t>Sapphire Foods India Ltd.</t>
  </si>
  <si>
    <t>INE806T01012</t>
  </si>
  <si>
    <t>100769</t>
  </si>
  <si>
    <t>Aster DM Healthcare Ltd.</t>
  </si>
  <si>
    <t>INE914M01019</t>
  </si>
  <si>
    <t>100069</t>
  </si>
  <si>
    <t>CIE Automotive India Ltd.</t>
  </si>
  <si>
    <t>INE536H01010</t>
  </si>
  <si>
    <t>101963</t>
  </si>
  <si>
    <t>Usha Martin Ltd.</t>
  </si>
  <si>
    <t>INE228A01035</t>
  </si>
  <si>
    <t>101698</t>
  </si>
  <si>
    <t>Swan Energy Ltd.</t>
  </si>
  <si>
    <t>INE665A01038</t>
  </si>
  <si>
    <t>100639</t>
  </si>
  <si>
    <t>Infibeam Incorporation Ltd.</t>
  </si>
  <si>
    <t>INE483S01020</t>
  </si>
  <si>
    <t>100633</t>
  </si>
  <si>
    <t>Gillette India Ltd.</t>
  </si>
  <si>
    <t>INE322A01010</t>
  </si>
  <si>
    <t>100444</t>
  </si>
  <si>
    <t>PCBL Ltd.</t>
  </si>
  <si>
    <t>INE602A01031</t>
  </si>
  <si>
    <t>100268</t>
  </si>
  <si>
    <t>NLC India Ltd.</t>
  </si>
  <si>
    <t>INE589A01014</t>
  </si>
  <si>
    <t>101684</t>
  </si>
  <si>
    <t>Indian Overseas Bank</t>
  </si>
  <si>
    <t>INE565A01014</t>
  </si>
  <si>
    <t>100901</t>
  </si>
  <si>
    <t>Mastek Ltd.</t>
  </si>
  <si>
    <t>INE759A01021</t>
  </si>
  <si>
    <t>100265</t>
  </si>
  <si>
    <t>Gujarat State Fertilizers &amp; Chemicals Ltd.</t>
  </si>
  <si>
    <t>INE026A01025</t>
  </si>
  <si>
    <t>100255</t>
  </si>
  <si>
    <t>PNC Infratech Ltd.</t>
  </si>
  <si>
    <t>INE195J01029</t>
  </si>
  <si>
    <t>100585</t>
  </si>
  <si>
    <t>DCM Shriram Ltd.</t>
  </si>
  <si>
    <t>INE499A01024</t>
  </si>
  <si>
    <t>100440</t>
  </si>
  <si>
    <t>Birla Corporation Ltd.</t>
  </si>
  <si>
    <t>INE340A01012</t>
  </si>
  <si>
    <t>100079</t>
  </si>
  <si>
    <t>IDBI Bank Ltd.</t>
  </si>
  <si>
    <t>INE008A01015</t>
  </si>
  <si>
    <t>100707</t>
  </si>
  <si>
    <t>Cera Sanitaryware Ltd.</t>
  </si>
  <si>
    <t>INE739E01017</t>
  </si>
  <si>
    <t>101671</t>
  </si>
  <si>
    <t>Tata Teleservices Ltd.</t>
  </si>
  <si>
    <t>INE517B01013</t>
  </si>
  <si>
    <t>100411</t>
  </si>
  <si>
    <t>Jubilant Pharmova Ltd.</t>
  </si>
  <si>
    <t>INE700A01033</t>
  </si>
  <si>
    <t>100342</t>
  </si>
  <si>
    <t>Vardhman Textiles Ltd.</t>
  </si>
  <si>
    <t>INE825A01020</t>
  </si>
  <si>
    <t>101168</t>
  </si>
  <si>
    <t>GMM Pfaudler Ltd.</t>
  </si>
  <si>
    <t>INE541A01023</t>
  </si>
  <si>
    <t>100434</t>
  </si>
  <si>
    <t>Century Plyboards (India) Ltd.</t>
  </si>
  <si>
    <t>INE348B01021</t>
  </si>
  <si>
    <t>100691</t>
  </si>
  <si>
    <t>BLS International Services Ltd.</t>
  </si>
  <si>
    <t>INE153T01027</t>
  </si>
  <si>
    <t>100327</t>
  </si>
  <si>
    <t>Welspun Living Ltd.</t>
  </si>
  <si>
    <t>INE192B01031</t>
  </si>
  <si>
    <t>101177</t>
  </si>
  <si>
    <t>Route Mobile Ltd.</t>
  </si>
  <si>
    <t>INE450U01017</t>
  </si>
  <si>
    <t>100638</t>
  </si>
  <si>
    <t>Godfrey Phillips India Ltd.</t>
  </si>
  <si>
    <t>INE260B01028</t>
  </si>
  <si>
    <t>100897</t>
  </si>
  <si>
    <t>Metropolis Healthcare Ltd.</t>
  </si>
  <si>
    <t>INE112L01020</t>
  </si>
  <si>
    <t>100038</t>
  </si>
  <si>
    <t>TV18 Broadcast Ltd.</t>
  </si>
  <si>
    <t>INE886H01027</t>
  </si>
  <si>
    <t>100912</t>
  </si>
  <si>
    <t>Procter &amp; Gamble Health Ltd.</t>
  </si>
  <si>
    <t>INE199A01012</t>
  </si>
  <si>
    <t>100015</t>
  </si>
  <si>
    <t>Mangalore Refinery and Petrochemicals Ltd.</t>
  </si>
  <si>
    <t>INE103A01014</t>
  </si>
  <si>
    <t>101284</t>
  </si>
  <si>
    <t>Craftsman Automation Ltd.</t>
  </si>
  <si>
    <t>INE00LO01017</t>
  </si>
  <si>
    <t>101259</t>
  </si>
  <si>
    <t>Safari Industries (India) Ltd.</t>
  </si>
  <si>
    <t>INE429E01023</t>
  </si>
  <si>
    <t>100662</t>
  </si>
  <si>
    <t>Eris Lifesciences Ltd.</t>
  </si>
  <si>
    <t>INE406M01024</t>
  </si>
  <si>
    <t>101380</t>
  </si>
  <si>
    <t>Godawari Power &amp; Ispat Ltd.</t>
  </si>
  <si>
    <t>INE177H01021</t>
  </si>
  <si>
    <t>100783</t>
  </si>
  <si>
    <t>JM Financial Ltd.</t>
  </si>
  <si>
    <t>INE780C01023</t>
  </si>
  <si>
    <t>101482</t>
  </si>
  <si>
    <t>JBM Auto Ltd.</t>
  </si>
  <si>
    <t>INE927D01044</t>
  </si>
  <si>
    <t>100406</t>
  </si>
  <si>
    <t>KSB Ltd.</t>
  </si>
  <si>
    <t>INE999A01015</t>
  </si>
  <si>
    <t>101676</t>
  </si>
  <si>
    <t>Central Bank of India</t>
  </si>
  <si>
    <t>INE483A01010</t>
  </si>
  <si>
    <t>101207</t>
  </si>
  <si>
    <t>Restaurant Brands Asia Ltd.</t>
  </si>
  <si>
    <t>INE07T201019</t>
  </si>
  <si>
    <t>101693</t>
  </si>
  <si>
    <t>Shree Renuka Sugars Ltd.</t>
  </si>
  <si>
    <t>INE087H01022</t>
  </si>
  <si>
    <t>101181</t>
  </si>
  <si>
    <t>UTI Asset Management Co. Ltd.</t>
  </si>
  <si>
    <t>INE094J01016</t>
  </si>
  <si>
    <t>101235</t>
  </si>
  <si>
    <t>MTAR technologies Ltd.</t>
  </si>
  <si>
    <t>INE864I01014</t>
  </si>
  <si>
    <t>100685</t>
  </si>
  <si>
    <t>Rain Industries Ltd.</t>
  </si>
  <si>
    <t>INE855B01025</t>
  </si>
  <si>
    <t>101703</t>
  </si>
  <si>
    <t>Alok Industries Ltd.</t>
  </si>
  <si>
    <t>INE270A01029</t>
  </si>
  <si>
    <t>101399</t>
  </si>
  <si>
    <t>Latent View Analytics Ltd.</t>
  </si>
  <si>
    <t>INE0I7C01011</t>
  </si>
  <si>
    <t>101229</t>
  </si>
  <si>
    <t>Jubilant Ingrevia Ltd.</t>
  </si>
  <si>
    <t>INE0BY001018</t>
  </si>
  <si>
    <t>100561</t>
  </si>
  <si>
    <t>RHI Magnesita India Ltd.</t>
  </si>
  <si>
    <t>INE743M01012</t>
  </si>
  <si>
    <t>101293</t>
  </si>
  <si>
    <t>UCO Bank</t>
  </si>
  <si>
    <t>INE691A01018</t>
  </si>
  <si>
    <t>100653</t>
  </si>
  <si>
    <t>Deepak Fertilizers and Petrochemicals Corporation Ltd.</t>
  </si>
  <si>
    <t>INE501A01019</t>
  </si>
  <si>
    <t>100738</t>
  </si>
  <si>
    <t>Minda Corporation Ltd.</t>
  </si>
  <si>
    <t>INE842C01021</t>
  </si>
  <si>
    <t>100544</t>
  </si>
  <si>
    <t>Quess Corp Ltd.</t>
  </si>
  <si>
    <t>INE615P01015</t>
  </si>
  <si>
    <t>101786</t>
  </si>
  <si>
    <t>Bikaji Foods International Ltd.</t>
  </si>
  <si>
    <t>INE00E101023</t>
  </si>
  <si>
    <t>100062</t>
  </si>
  <si>
    <t>Suprajit Engineering Ltd.</t>
  </si>
  <si>
    <t>INE399C01030</t>
  </si>
  <si>
    <t>101228</t>
  </si>
  <si>
    <t>Home First Finance Company India Ltd.</t>
  </si>
  <si>
    <t>INE481N01025</t>
  </si>
  <si>
    <t>101312</t>
  </si>
  <si>
    <t>Clean Science &amp; Technology Ltd.</t>
  </si>
  <si>
    <t>INE227W01023</t>
  </si>
  <si>
    <t>100297</t>
  </si>
  <si>
    <t>The Bombay Burmah Trading Corporation Ltd.</t>
  </si>
  <si>
    <t>INE050A01025</t>
  </si>
  <si>
    <t>101289</t>
  </si>
  <si>
    <t>SAREGAMA India Ltd.</t>
  </si>
  <si>
    <t>INE979A01025</t>
  </si>
  <si>
    <t>101618</t>
  </si>
  <si>
    <t>Syrma SGS Technology Ltd.</t>
  </si>
  <si>
    <t>INE0DYJ01015</t>
  </si>
  <si>
    <t>101349</t>
  </si>
  <si>
    <t>Vijaya Diagnostic Centre Ltd.</t>
  </si>
  <si>
    <t>INE043W01024</t>
  </si>
  <si>
    <t>100914</t>
  </si>
  <si>
    <t>Alkyl Amines Chemicals Ltd.</t>
  </si>
  <si>
    <t>INE150B01039</t>
  </si>
  <si>
    <t>101258</t>
  </si>
  <si>
    <t>Easy Trip Planners Ltd.</t>
  </si>
  <si>
    <t>INE07O001026</t>
  </si>
  <si>
    <t>101694</t>
  </si>
  <si>
    <t>RattanIndia Enterprises Ltd.</t>
  </si>
  <si>
    <t>INE834M01019</t>
  </si>
  <si>
    <t>101685</t>
  </si>
  <si>
    <t>ITI Ltd.</t>
  </si>
  <si>
    <t>INE248A01017</t>
  </si>
  <si>
    <t>101347</t>
  </si>
  <si>
    <t>Brightcom Group Ltd.</t>
  </si>
  <si>
    <t>INE425B01027</t>
  </si>
  <si>
    <t>100199</t>
  </si>
  <si>
    <t>Jk Paper Ltd.</t>
  </si>
  <si>
    <t>INE789E01012</t>
  </si>
  <si>
    <t>100337</t>
  </si>
  <si>
    <t>Triveni Engineering &amp; Industries Ltd.</t>
  </si>
  <si>
    <t>INE256C01024</t>
  </si>
  <si>
    <t>100136</t>
  </si>
  <si>
    <t>Mahindra Holidays &amp; Resorts India Ltd.</t>
  </si>
  <si>
    <t>INE998I01010</t>
  </si>
  <si>
    <t>100289</t>
  </si>
  <si>
    <t>Shoppers Stop Ltd.</t>
  </si>
  <si>
    <t>INE498B01024</t>
  </si>
  <si>
    <t>100671</t>
  </si>
  <si>
    <t>HEG Ltd.</t>
  </si>
  <si>
    <t>INE545A01016</t>
  </si>
  <si>
    <t>101061</t>
  </si>
  <si>
    <t>Ujjivan Small Finance Bank Ltd.</t>
  </si>
  <si>
    <t>INE551W01018</t>
  </si>
  <si>
    <t>100718</t>
  </si>
  <si>
    <t>Network18 Media &amp; Investments Ltd.</t>
  </si>
  <si>
    <t>INE870H01013</t>
  </si>
  <si>
    <t>100760</t>
  </si>
  <si>
    <t>Galaxy Surfactants Ltd.</t>
  </si>
  <si>
    <t>INE600K01018</t>
  </si>
  <si>
    <t>100366</t>
  </si>
  <si>
    <t>Sun Pharma Advanced Research Company Ltd.</t>
  </si>
  <si>
    <t>INE232I01014</t>
  </si>
  <si>
    <t>101930</t>
  </si>
  <si>
    <t>Concord Biotech Ltd.</t>
  </si>
  <si>
    <t>INE338H01029</t>
  </si>
  <si>
    <t>101564</t>
  </si>
  <si>
    <t>Borosil Renewables Ltd.</t>
  </si>
  <si>
    <t>INE666D01022</t>
  </si>
  <si>
    <t>100287</t>
  </si>
  <si>
    <t>Allcargo Logistics Ltd.</t>
  </si>
  <si>
    <t>INE418H01029</t>
  </si>
  <si>
    <t>100740</t>
  </si>
  <si>
    <t>Sterlite Technologies Ltd.</t>
  </si>
  <si>
    <t>INE089C01029</t>
  </si>
  <si>
    <t>100472</t>
  </si>
  <si>
    <t>EPL Ltd.</t>
  </si>
  <si>
    <t>INE255A01020</t>
  </si>
  <si>
    <t>101692</t>
  </si>
  <si>
    <t>Prince Pipes and Fittings Ltd.</t>
  </si>
  <si>
    <t>INE689W01016</t>
  </si>
  <si>
    <t>100751</t>
  </si>
  <si>
    <t>Orient Electric Ltd.</t>
  </si>
  <si>
    <t>INE142Z01019</t>
  </si>
  <si>
    <t>100641</t>
  </si>
  <si>
    <t>Delta Corp Ltd.</t>
  </si>
  <si>
    <t>INE124G01033</t>
  </si>
  <si>
    <t>101413</t>
  </si>
  <si>
    <t>C.E.Info Systems Ltd.</t>
  </si>
  <si>
    <t>INE0BV301023</t>
  </si>
  <si>
    <t>100401</t>
  </si>
  <si>
    <t>Jamna Auto Industries Ltd.</t>
  </si>
  <si>
    <t>INE039C01032</t>
  </si>
  <si>
    <t>101256</t>
  </si>
  <si>
    <t>INE418L01021</t>
  </si>
  <si>
    <t>101702</t>
  </si>
  <si>
    <t>Vaibhav Global Ltd.</t>
  </si>
  <si>
    <t>INE884A01027</t>
  </si>
  <si>
    <t>101673</t>
  </si>
  <si>
    <t>Balaji Telefilms Ltd.</t>
  </si>
  <si>
    <t>INE050E01027</t>
  </si>
  <si>
    <t>101697</t>
  </si>
  <si>
    <t>Sunteck Realty Ltd.</t>
  </si>
  <si>
    <t>INE805D01034</t>
  </si>
  <si>
    <t>101687</t>
  </si>
  <si>
    <t>KRBL Ltd.</t>
  </si>
  <si>
    <t>INE001B01026</t>
  </si>
  <si>
    <t>101672</t>
  </si>
  <si>
    <t>Anupam Rasayan India Ltd.</t>
  </si>
  <si>
    <t>INE930P01018</t>
  </si>
  <si>
    <t>101103</t>
  </si>
  <si>
    <t>FDC Ltd.</t>
  </si>
  <si>
    <t>INE258B01022</t>
  </si>
  <si>
    <t>100375</t>
  </si>
  <si>
    <t>Just Dial Ltd.</t>
  </si>
  <si>
    <t>INE599M01018</t>
  </si>
  <si>
    <t>100655</t>
  </si>
  <si>
    <t>Rashtriya Chemicals and Fertilizers Ltd.</t>
  </si>
  <si>
    <t>INE027A01015</t>
  </si>
  <si>
    <t>101242</t>
  </si>
  <si>
    <t>Laxmi Organic Industries Ltd.</t>
  </si>
  <si>
    <t>INE576O01020</t>
  </si>
  <si>
    <t>100810</t>
  </si>
  <si>
    <t>Varroc Engineering Ltd.</t>
  </si>
  <si>
    <t>INE665L01035</t>
  </si>
  <si>
    <t>101491</t>
  </si>
  <si>
    <t>Glenmark Life Sciences Ltd.</t>
  </si>
  <si>
    <t>INE03Q201024</t>
  </si>
  <si>
    <t>101197</t>
  </si>
  <si>
    <t>Aarti Drugs Ltd.</t>
  </si>
  <si>
    <t>INE767A01016</t>
  </si>
  <si>
    <t>100166</t>
  </si>
  <si>
    <t>Symphony Ltd.</t>
  </si>
  <si>
    <t>INE225D01027</t>
  </si>
  <si>
    <t>101493</t>
  </si>
  <si>
    <t>Epigral Ltd.</t>
  </si>
  <si>
    <t>INE071N01016</t>
  </si>
  <si>
    <t>100576</t>
  </si>
  <si>
    <t>Gujarat Alkalies and Chemicals Ltd.</t>
  </si>
  <si>
    <t>INE186A01019</t>
  </si>
  <si>
    <t>101691</t>
  </si>
  <si>
    <t>Polyplex Corporation Ltd.</t>
  </si>
  <si>
    <t>INE633B01018</t>
  </si>
  <si>
    <t>101688</t>
  </si>
  <si>
    <t>MMTC LTD</t>
  </si>
  <si>
    <t>INE123F01029</t>
  </si>
  <si>
    <t>101683</t>
  </si>
  <si>
    <t>HLE Glascoat Ltd.</t>
  </si>
  <si>
    <t>INE461D01028</t>
  </si>
  <si>
    <t>101521</t>
  </si>
  <si>
    <t>Lux Industries Ltd.</t>
  </si>
  <si>
    <t>INE150G01020</t>
  </si>
  <si>
    <t>100546</t>
  </si>
  <si>
    <t>Sharda Cropchem Ltd.</t>
  </si>
  <si>
    <t>INE221J01015</t>
  </si>
  <si>
    <t>663</t>
  </si>
  <si>
    <t>SBI CRISIL IBX Gilt Index- June 2036 Fund</t>
  </si>
  <si>
    <t>664</t>
  </si>
  <si>
    <t>SBI CRISIL IBX Gilt Index-APR-2029 Fund</t>
  </si>
  <si>
    <t>665</t>
  </si>
  <si>
    <t>SBI CRISIL IBX SDL Index-Sept 2027 Fund</t>
  </si>
  <si>
    <t>1900147</t>
  </si>
  <si>
    <t>7.18% State Government of Tamil Nadu 2027</t>
  </si>
  <si>
    <t>IN3120170078</t>
  </si>
  <si>
    <t>1900152</t>
  </si>
  <si>
    <t>7.20% State Government of Maharashtra 2027</t>
  </si>
  <si>
    <t>IN2220170061</t>
  </si>
  <si>
    <t>1900178</t>
  </si>
  <si>
    <t>7.33% State Government of Maharashtra 2027</t>
  </si>
  <si>
    <t>IN2220170103</t>
  </si>
  <si>
    <t>1900652</t>
  </si>
  <si>
    <t>7.45% State Government of Rajasthan 2027</t>
  </si>
  <si>
    <t>IN2920170072</t>
  </si>
  <si>
    <t>1904740</t>
  </si>
  <si>
    <t>7.17% State Government of Gujarat 2027</t>
  </si>
  <si>
    <t>IN1520170078</t>
  </si>
  <si>
    <t>1903442</t>
  </si>
  <si>
    <t>7.27% State Government of Tamil Nadu 2027</t>
  </si>
  <si>
    <t>IN3120170060</t>
  </si>
  <si>
    <t>1902024</t>
  </si>
  <si>
    <t>7.46% State Government of Madhya Pradesh 2027</t>
  </si>
  <si>
    <t>IN2120170047</t>
  </si>
  <si>
    <t>1902062</t>
  </si>
  <si>
    <t>7.47% State Government of Chhattisgarh 2027</t>
  </si>
  <si>
    <t>IN3520170017</t>
  </si>
  <si>
    <t>1900529</t>
  </si>
  <si>
    <t>7.29% State Government of Uttar Pradesh 2027</t>
  </si>
  <si>
    <t>IN3320170050</t>
  </si>
  <si>
    <t>1904822</t>
  </si>
  <si>
    <t>7.78% State Government of Telangana 2027</t>
  </si>
  <si>
    <t>IN4520190021</t>
  </si>
  <si>
    <t>1904761</t>
  </si>
  <si>
    <t>7.25% State Government of Kerala 2027</t>
  </si>
  <si>
    <t>IN2020170055</t>
  </si>
  <si>
    <t>1901994</t>
  </si>
  <si>
    <t>7.19% State Government of Uttar Pradesh 2027</t>
  </si>
  <si>
    <t>IN3320170068</t>
  </si>
  <si>
    <t>1902160</t>
  </si>
  <si>
    <t>7.25% State Government of Gujarat 2027</t>
  </si>
  <si>
    <t>IN1520170094</t>
  </si>
  <si>
    <t>SBI Fixed Maturity Plan (FMP)- Series 72</t>
  </si>
  <si>
    <t>SBI Fixed Maturity Plan (FMP)- Series 73</t>
  </si>
  <si>
    <t>670</t>
  </si>
  <si>
    <t>SBI Long Duration Fund</t>
  </si>
  <si>
    <t>900286</t>
  </si>
  <si>
    <t>7.40% CGL 2062</t>
  </si>
  <si>
    <t>IN0020220094</t>
  </si>
  <si>
    <t>900284</t>
  </si>
  <si>
    <t>7.36% CGL 2052</t>
  </si>
  <si>
    <t>IN0020220086</t>
  </si>
  <si>
    <t>900148</t>
  </si>
  <si>
    <t>6.80% CGL 2060</t>
  </si>
  <si>
    <t>IN0020200187</t>
  </si>
  <si>
    <t>900159</t>
  </si>
  <si>
    <t>6.76% CGL 2061</t>
  </si>
  <si>
    <t>IN0020200401</t>
  </si>
  <si>
    <t>900132</t>
  </si>
  <si>
    <t>7.72% CGL 2055</t>
  </si>
  <si>
    <t>IN0020150077</t>
  </si>
  <si>
    <t>SBI Fixed Maturity Plan (FMP)- Series 74</t>
  </si>
  <si>
    <t>1904663</t>
  </si>
  <si>
    <t>8.53% State Government of Chhattisgarh 2026</t>
  </si>
  <si>
    <t>IN3520150050</t>
  </si>
  <si>
    <t>1901797</t>
  </si>
  <si>
    <t>7.96% State Government of Punjab 2026</t>
  </si>
  <si>
    <t>IN2820160025</t>
  </si>
  <si>
    <t>1901565</t>
  </si>
  <si>
    <t>6.10% State Government of Rajasthan 2026</t>
  </si>
  <si>
    <t>IN2920210084</t>
  </si>
  <si>
    <t>1904664</t>
  </si>
  <si>
    <t>8.53% State Government of Kerala 2026</t>
  </si>
  <si>
    <t>IN2020150172</t>
  </si>
  <si>
    <t>1904665</t>
  </si>
  <si>
    <t>6.99% State Government of Gujarat 2026</t>
  </si>
  <si>
    <t>IN1520190233</t>
  </si>
  <si>
    <t>SBI Fixed Maturity Plan (FMP)- Series 76</t>
  </si>
  <si>
    <t>5100083</t>
  </si>
  <si>
    <t>GOI 26.04.2026 GOV</t>
  </si>
  <si>
    <t>IN000426C014</t>
  </si>
  <si>
    <t>675</t>
  </si>
  <si>
    <t>SBI Fixed Maturity Plan (FMP)- Series 78</t>
  </si>
  <si>
    <t>1904710</t>
  </si>
  <si>
    <t>8.48% State Government of Rajasthan 2026</t>
  </si>
  <si>
    <t>IN2920150249</t>
  </si>
  <si>
    <t>1900229</t>
  </si>
  <si>
    <t>8.82% State Government of Bihar 2026</t>
  </si>
  <si>
    <t>IN1320150049</t>
  </si>
  <si>
    <t>676</t>
  </si>
  <si>
    <t>SBI Dividend Yield Fund</t>
  </si>
  <si>
    <t>3200005</t>
  </si>
  <si>
    <t>INE0NDH25011</t>
  </si>
  <si>
    <t>677</t>
  </si>
  <si>
    <t>SBI Fixed Maturity Plan (FMP)- Series 79</t>
  </si>
  <si>
    <t>704238</t>
  </si>
  <si>
    <t>INE377Y07375</t>
  </si>
  <si>
    <t>678</t>
  </si>
  <si>
    <t>SBI Fixed Maturity Plan (FMP)- Series 80</t>
  </si>
  <si>
    <t>702739</t>
  </si>
  <si>
    <t>INE020B08DP5</t>
  </si>
  <si>
    <t>1008790</t>
  </si>
  <si>
    <t>INE040A14250</t>
  </si>
  <si>
    <t>1008799</t>
  </si>
  <si>
    <t>Godrej Finance Ltd.</t>
  </si>
  <si>
    <t>INE02KN14044</t>
  </si>
  <si>
    <t>1008798</t>
  </si>
  <si>
    <t>INE477S14BK4</t>
  </si>
  <si>
    <t>1008797</t>
  </si>
  <si>
    <t>INE601U14JI2</t>
  </si>
  <si>
    <t>1102233</t>
  </si>
  <si>
    <t>INE237A160T9</t>
  </si>
  <si>
    <t>1102242</t>
  </si>
  <si>
    <t>INE238AD6397</t>
  </si>
  <si>
    <t>1102462</t>
  </si>
  <si>
    <t>INE028A16EL0</t>
  </si>
  <si>
    <t>1102211</t>
  </si>
  <si>
    <t>INE562A16LN9</t>
  </si>
  <si>
    <t>1102230</t>
  </si>
  <si>
    <t>INE692A16GB9</t>
  </si>
  <si>
    <t>1102224</t>
  </si>
  <si>
    <t>INE171A16KQ4</t>
  </si>
  <si>
    <t>1102229</t>
  </si>
  <si>
    <t>INE095A16S82</t>
  </si>
  <si>
    <t>679</t>
  </si>
  <si>
    <t>SBI Fixed Maturity Plan (FMP)- Series 81</t>
  </si>
  <si>
    <t>704195</t>
  </si>
  <si>
    <t>INE774D07UT1</t>
  </si>
  <si>
    <t>800316</t>
  </si>
  <si>
    <t>Kotak Mahindra Investments Ltd.</t>
  </si>
  <si>
    <t>INE975F07IB2</t>
  </si>
  <si>
    <t>704196</t>
  </si>
  <si>
    <t>INE115A07QG8</t>
  </si>
  <si>
    <t>704138</t>
  </si>
  <si>
    <t>INE031A08871</t>
  </si>
  <si>
    <t>702874</t>
  </si>
  <si>
    <t>INE040A08708</t>
  </si>
  <si>
    <t>1904815</t>
  </si>
  <si>
    <t>8.53% State Government of Telangana 2026</t>
  </si>
  <si>
    <t>IN4520150140</t>
  </si>
  <si>
    <t>1902135</t>
  </si>
  <si>
    <t>8.38% State Government of Haryana 2026</t>
  </si>
  <si>
    <t>IN1620150129</t>
  </si>
  <si>
    <t>1901145</t>
  </si>
  <si>
    <t>8.42% State Government of Jharkhand 2026</t>
  </si>
  <si>
    <t>IN3720150066</t>
  </si>
  <si>
    <t>681</t>
  </si>
  <si>
    <t>SBI S&amp;P BSE Sensex Index Fund</t>
  </si>
  <si>
    <t>682</t>
  </si>
  <si>
    <t>SBI Nifty 1 D Rate ETF</t>
  </si>
  <si>
    <t>683</t>
  </si>
  <si>
    <t>SBI Fixed Maturity Plan (FMP)- Series 91</t>
  </si>
  <si>
    <t>1009369</t>
  </si>
  <si>
    <t>INE484J14SW8</t>
  </si>
  <si>
    <t>1009359</t>
  </si>
  <si>
    <t>INE523H142F2</t>
  </si>
  <si>
    <t>1102489</t>
  </si>
  <si>
    <t>INE063P16941</t>
  </si>
  <si>
    <t>684</t>
  </si>
  <si>
    <t>SBI Nifty50 Equal Weight Index Fund</t>
  </si>
  <si>
    <t>685</t>
  </si>
  <si>
    <t>SBI Fixed Maturity Plan (FMP)-Series 92</t>
  </si>
  <si>
    <t>1009414</t>
  </si>
  <si>
    <t>INE824H14OD8</t>
  </si>
  <si>
    <t>1009418</t>
  </si>
  <si>
    <t>INE012I14QD3</t>
  </si>
  <si>
    <t>1009419</t>
  </si>
  <si>
    <t>Aditya Birla Finance Ltd.</t>
  </si>
  <si>
    <t>INE860H142G1</t>
  </si>
  <si>
    <t>1102512</t>
  </si>
  <si>
    <t>INE237A161W1</t>
  </si>
  <si>
    <t>686</t>
  </si>
  <si>
    <t>SBI Energy Opportunities Fund</t>
  </si>
  <si>
    <t>801</t>
  </si>
  <si>
    <t>SBI Resurgent India Opportunities Scheme</t>
  </si>
  <si>
    <t>SMEEF</t>
  </si>
  <si>
    <t>SLMF</t>
  </si>
  <si>
    <t>SLTEF</t>
  </si>
  <si>
    <t>SMGLF</t>
  </si>
  <si>
    <t>SEHF</t>
  </si>
  <si>
    <t>SMIF</t>
  </si>
  <si>
    <t>SCOF</t>
  </si>
  <si>
    <t>STOF</t>
  </si>
  <si>
    <t>SHOF</t>
  </si>
  <si>
    <t>SCF</t>
  </si>
  <si>
    <t>SNIF</t>
  </si>
  <si>
    <t>SMCBF-SP</t>
  </si>
  <si>
    <t>SOF</t>
  </si>
  <si>
    <t>SMMDF</t>
  </si>
  <si>
    <t>SLF</t>
  </si>
  <si>
    <t>SDBF</t>
  </si>
  <si>
    <t>SSF</t>
  </si>
  <si>
    <t>SCRF</t>
  </si>
  <si>
    <t>SFEF</t>
  </si>
  <si>
    <t>SCHF</t>
  </si>
  <si>
    <t>SMUSD</t>
  </si>
  <si>
    <t>SMIDCAP</t>
  </si>
  <si>
    <t>SMCMF</t>
  </si>
  <si>
    <t>SMCOMMA</t>
  </si>
  <si>
    <t>SMGF</t>
  </si>
  <si>
    <t>SFLEXI</t>
  </si>
  <si>
    <t>SMAAF</t>
  </si>
  <si>
    <t>SBLUECHIP</t>
  </si>
  <si>
    <t>SAOF</t>
  </si>
  <si>
    <t>SIF</t>
  </si>
  <si>
    <t>SMLDF</t>
  </si>
  <si>
    <t>SSTDF</t>
  </si>
  <si>
    <t>SETFGOLD</t>
  </si>
  <si>
    <t>SPSU</t>
  </si>
  <si>
    <t>SGF</t>
  </si>
  <si>
    <t>SBISENSEX</t>
  </si>
  <si>
    <t>SSCF</t>
  </si>
  <si>
    <t>SBPF</t>
  </si>
  <si>
    <t>STAF-III</t>
  </si>
  <si>
    <t>SLTAF-I</t>
  </si>
  <si>
    <t>SLTAF-II</t>
  </si>
  <si>
    <t>SBFS</t>
  </si>
  <si>
    <t>SETFNN50</t>
  </si>
  <si>
    <t>SETFNIFBK</t>
  </si>
  <si>
    <t>SETFBSE100</t>
  </si>
  <si>
    <t>SESF</t>
  </si>
  <si>
    <t>SETFNIF50</t>
  </si>
  <si>
    <t>SLTAF-III</t>
  </si>
  <si>
    <t>SETF10GILT</t>
  </si>
  <si>
    <t>SLTAF-IV</t>
  </si>
  <si>
    <t>SLTAF-V</t>
  </si>
  <si>
    <t>SLTAF-VI</t>
  </si>
  <si>
    <t>SETFSN50</t>
  </si>
  <si>
    <t>SBIETFQLTY</t>
  </si>
  <si>
    <t>SCBF</t>
  </si>
  <si>
    <t>SEMVF</t>
  </si>
  <si>
    <t>SFMP- Series 1</t>
  </si>
  <si>
    <t>SFMP- Series 6</t>
  </si>
  <si>
    <t>SFMP- Series 34</t>
  </si>
  <si>
    <t>SMCBF-IP</t>
  </si>
  <si>
    <t>SFRDF</t>
  </si>
  <si>
    <t>SBIETFIT</t>
  </si>
  <si>
    <t>SBIETFPB</t>
  </si>
  <si>
    <t>SRBF-AP</t>
  </si>
  <si>
    <t>SRBF-AHP</t>
  </si>
  <si>
    <t>SRBF-CHP</t>
  </si>
  <si>
    <t>SRBF-CP</t>
  </si>
  <si>
    <t>SIA-US EQUITY FOF</t>
  </si>
  <si>
    <t>SFMP- Series 41</t>
  </si>
  <si>
    <t>SFMP- Series 42</t>
  </si>
  <si>
    <t>SFMP- Series 43</t>
  </si>
  <si>
    <t>SNN50</t>
  </si>
  <si>
    <t>SFMP- Series 44</t>
  </si>
  <si>
    <t>SFMP- Series 45</t>
  </si>
  <si>
    <t>SBIETFCON</t>
  </si>
  <si>
    <t>SFMP- Series 46</t>
  </si>
  <si>
    <t>SFMP- Series 47</t>
  </si>
  <si>
    <t>SFMP- Series 48</t>
  </si>
  <si>
    <t>SBAF</t>
  </si>
  <si>
    <t>SFMP- Series 49</t>
  </si>
  <si>
    <t>SFMP- Series 50</t>
  </si>
  <si>
    <t>SFMP- Series 51</t>
  </si>
  <si>
    <t>SFMP- Series 52</t>
  </si>
  <si>
    <t>SFMP- Series 53</t>
  </si>
  <si>
    <t>SFMP- Series 54</t>
  </si>
  <si>
    <t>SFMP- Series 55</t>
  </si>
  <si>
    <t>SFMP- Series 56</t>
  </si>
  <si>
    <t>SFMP- Series 57</t>
  </si>
  <si>
    <t>SFMP- Series 58</t>
  </si>
  <si>
    <t>SCPSE</t>
  </si>
  <si>
    <t>SFMP- Series 59</t>
  </si>
  <si>
    <t>SFMP- Series 60</t>
  </si>
  <si>
    <t>SMCF</t>
  </si>
  <si>
    <t>SFMP- Series 61</t>
  </si>
  <si>
    <t>SFMP- Series 66</t>
  </si>
  <si>
    <t>SFMP- Series 67</t>
  </si>
  <si>
    <t>SFMP- Series 64</t>
  </si>
  <si>
    <t>SFMP- Series 68</t>
  </si>
  <si>
    <t>SNM150IF</t>
  </si>
  <si>
    <t>SNS250IF</t>
  </si>
  <si>
    <t>SCIGI-JUN 2036</t>
  </si>
  <si>
    <t>SCIGI-APR 2029</t>
  </si>
  <si>
    <t>SCISI-SEP 2027</t>
  </si>
  <si>
    <t>SFMP- Series 72</t>
  </si>
  <si>
    <t>SFMP- Series 73</t>
  </si>
  <si>
    <t>SLDF</t>
  </si>
  <si>
    <t>SFMP- Series 74</t>
  </si>
  <si>
    <t>SFMP- Series 76</t>
  </si>
  <si>
    <t>SFMP- Series 78</t>
  </si>
  <si>
    <t>SDYF</t>
  </si>
  <si>
    <t>SFMP- Series 79</t>
  </si>
  <si>
    <t>SFMP- Series 80</t>
  </si>
  <si>
    <t>SFMP- Series 81</t>
  </si>
  <si>
    <t>SBI-BSE-SENSEX-IF</t>
  </si>
  <si>
    <t>SFMP- Series 91</t>
  </si>
  <si>
    <t>SN50EWIF</t>
  </si>
  <si>
    <t>SFMP- Series 92</t>
  </si>
  <si>
    <t>SBIRIOS</t>
  </si>
  <si>
    <t>Back to Index</t>
  </si>
  <si>
    <t>Scheme Code</t>
  </si>
  <si>
    <t>Scheme Short code</t>
  </si>
  <si>
    <t>Scheme Name</t>
  </si>
  <si>
    <t>National Stock Exchange of India Ltd. 28-MAR-24</t>
  </si>
  <si>
    <t>Short</t>
  </si>
  <si>
    <t>Index Futures</t>
  </si>
  <si>
    <t>Alkem Laboratories Ltd. 28-MAR-24</t>
  </si>
  <si>
    <t>Stock Futures</t>
  </si>
  <si>
    <t>Name of the Instrument</t>
  </si>
  <si>
    <t>Long / Short</t>
  </si>
  <si>
    <t>Industry ^</t>
  </si>
  <si>
    <t>Market value 
(Rs. in Lakhs)</t>
  </si>
  <si>
    <t>Derivatives Total</t>
  </si>
  <si>
    <t>DERIVATIVES</t>
  </si>
  <si>
    <t>Muthoot Finance Ltd. 28-MAR-24</t>
  </si>
  <si>
    <t>Long</t>
  </si>
  <si>
    <t>HDFC Bank Ltd. 28-MAR-24</t>
  </si>
  <si>
    <t>Reliance Industries Ltd. 28-MAR-24</t>
  </si>
  <si>
    <t>Kotak Mahindra Bank Ltd. 28-MAR-24</t>
  </si>
  <si>
    <t>Bajaj Finance Ltd. 28-MAR-24</t>
  </si>
  <si>
    <t>Bharat Electronics Ltd. 28-MAR-24</t>
  </si>
  <si>
    <t>ITC Ltd. 28-MAR-24</t>
  </si>
  <si>
    <t>Tata Consultancy Services Ltd. 28-MAR-24</t>
  </si>
  <si>
    <t>Bank of Baroda 28-MAR-24</t>
  </si>
  <si>
    <t>Larsen &amp; Toubro Ltd. 28-MAR-24</t>
  </si>
  <si>
    <t>HDFC Bank Ltd. 25-APR-24</t>
  </si>
  <si>
    <t>Adani Ports and Special Economic Zone Ltd. 28-MAR-24</t>
  </si>
  <si>
    <t>Tata Power Company Ltd. 28-MAR-24</t>
  </si>
  <si>
    <t>Hindustan Aeronautics Ltd. 28-MAR-24</t>
  </si>
  <si>
    <t>State Bank of India 28-MAR-24</t>
  </si>
  <si>
    <t>Vedanta Ltd. 28-MAR-24</t>
  </si>
  <si>
    <t>Bharti Airtel Ltd. 28-MAR-24</t>
  </si>
  <si>
    <t>Hindalco Industries Ltd. 28-MAR-24</t>
  </si>
  <si>
    <t>Shriram Finance Ltd. 28-MAR-24</t>
  </si>
  <si>
    <t>Aurobindo Pharma Ltd. 28-MAR-24</t>
  </si>
  <si>
    <t>Indian Railway Catering &amp; Tourism Corporation Ltd. 28-MAR-24</t>
  </si>
  <si>
    <t>Power Grid Corporation of India Ltd. 28-MAR-24</t>
  </si>
  <si>
    <t>Ambuja Cements Ltd. 28-MAR-24</t>
  </si>
  <si>
    <t>NTPC Ltd. 28-MAR-24</t>
  </si>
  <si>
    <t>Canara Bank 28-MAR-24</t>
  </si>
  <si>
    <t>Jindal Steel &amp; Power Ltd. 28-MAR-24</t>
  </si>
  <si>
    <t>Oil &amp; Natural Gas Corporation Ltd. 28-MAR-24</t>
  </si>
  <si>
    <t>GAIL (India) Ltd. 28-MAR-24</t>
  </si>
  <si>
    <t>Indian Oil Corporation Ltd. 28-MAR-24</t>
  </si>
  <si>
    <t>IndusInd Bank Ltd. 28-MAR-24</t>
  </si>
  <si>
    <t>Grasim Industries Ltd. 28-MAR-24</t>
  </si>
  <si>
    <t>Godrej Consumer Products Ltd. 28-MAR-24</t>
  </si>
  <si>
    <t>Dabur India Ltd. 28-MAR-24</t>
  </si>
  <si>
    <t>ICICI Bank Ltd. 28-MAR-24</t>
  </si>
  <si>
    <t>Infosys Ltd. 28-MAR-24</t>
  </si>
  <si>
    <t>Bharat Heavy Electricals Ltd. 28-MAR-24</t>
  </si>
  <si>
    <t>Axis Bank Ltd. 28-MAR-24</t>
  </si>
  <si>
    <t>Max Financial Services Ltd. 28-MAR-24</t>
  </si>
  <si>
    <t>Container Corporation of India Ltd. 28-MAR-24</t>
  </si>
  <si>
    <t>Tata Steel Ltd. 28-MAR-24</t>
  </si>
  <si>
    <t>Power Finance Corporation Ltd. 28-MAR-24</t>
  </si>
  <si>
    <t>HDFC Life Insurance Company Ltd. 28-MAR-24</t>
  </si>
  <si>
    <t>The Federal Bank Ltd. 28-MAR-24</t>
  </si>
  <si>
    <t>Vodafone Idea Ltd. 28-MAR-24</t>
  </si>
  <si>
    <t>Zee Entertainment Enterprises Ltd. 28-MAR-24</t>
  </si>
  <si>
    <t>Coal India Ltd. 28-MAR-24</t>
  </si>
  <si>
    <t>Glenmark Pharmaceuticals Ltd. 28-MAR-24</t>
  </si>
  <si>
    <t>Titan Company Ltd. 28-MAR-24</t>
  </si>
  <si>
    <t>Divi's Laboratories Ltd. 28-MAR-24</t>
  </si>
  <si>
    <t>JSW Steel Ltd. 28-MAR-24</t>
  </si>
  <si>
    <t>Hindustan Petroleum Corporation Ltd. 28-MAR-24</t>
  </si>
  <si>
    <t>Adani Enterprises Ltd. 28-MAR-24</t>
  </si>
  <si>
    <t>Multi Commodity Exchange of India Ltd. 28-MAR-24</t>
  </si>
  <si>
    <t>NMDC Ltd. 28-MAR-24</t>
  </si>
  <si>
    <t>Aditya Birla Capital Ltd. 28-MAR-24</t>
  </si>
  <si>
    <t>Apollo Hospitals Enterprise Ltd. 28-MAR-24</t>
  </si>
  <si>
    <t>Tata Motors Ltd. 28-MAR-24</t>
  </si>
  <si>
    <t>Maruti Suzuki India Ltd. 28-MAR-24</t>
  </si>
  <si>
    <t>Dalmia Bharat Ltd. 28-MAR-24</t>
  </si>
  <si>
    <t>RBL Bank Ltd. 28-MAR-24</t>
  </si>
  <si>
    <t>Biocon Ltd. 28-MAR-24</t>
  </si>
  <si>
    <t>National Aluminium Company Ltd. 28-MAR-24</t>
  </si>
  <si>
    <t>REC Ltd. 28-MAR-24</t>
  </si>
  <si>
    <t>Tech Mahindra Ltd. 28-MAR-24</t>
  </si>
  <si>
    <t>Hindustan Unilever Ltd. 28-MAR-24</t>
  </si>
  <si>
    <t>Bharat Petroleum Corporation Ltd. 28-MAR-24</t>
  </si>
  <si>
    <t>Sun Pharmaceutical Industries Ltd. 28-MAR-24</t>
  </si>
  <si>
    <t>Manappuram Finance Ltd. 28-MAR-24</t>
  </si>
  <si>
    <t>Indus Towers Ltd. 28-MAR-24</t>
  </si>
  <si>
    <t>Petronet LNG Ltd. 28-MAR-24</t>
  </si>
  <si>
    <t>Pidilite Industries Ltd. 28-MAR-24</t>
  </si>
  <si>
    <t>Nestle India Ltd. 28-MAR-24</t>
  </si>
  <si>
    <t>Godrej Properties Ltd. 28-MAR-24</t>
  </si>
  <si>
    <t>ACC Ltd. 28-MAR-24</t>
  </si>
  <si>
    <t>IDFC Ltd. 28-MAR-24</t>
  </si>
  <si>
    <t>Steel Authority of India Ltd. 28-MAR-24</t>
  </si>
  <si>
    <t>Tata Consumer Products Ltd. 28-MAR-24</t>
  </si>
  <si>
    <t>City Union Bank Ltd. 28-MAR-24</t>
  </si>
  <si>
    <t>PVR Inox Ltd. 28-MAR-24</t>
  </si>
  <si>
    <t>Hero MotoCorp Ltd. 28-MAR-24</t>
  </si>
  <si>
    <t>Bandhan Bank Ltd. 28-MAR-24</t>
  </si>
  <si>
    <t>Aarti Industries Ltd. 28-MAR-24</t>
  </si>
  <si>
    <t>Tata Communications Ltd. 28-MAR-24</t>
  </si>
  <si>
    <t>Asian Paints Ltd. 28-MAR-24</t>
  </si>
  <si>
    <t>Escorts Kubota Ltd. 28-MAR-24</t>
  </si>
  <si>
    <t>Indian Energy Exchange Ltd. 28-MAR-24</t>
  </si>
  <si>
    <t>Marico Ltd. 28-MAR-24</t>
  </si>
  <si>
    <t>HCL Technologies Ltd. 28-MAR-24</t>
  </si>
  <si>
    <t>Trent Ltd. 28-MAR-24</t>
  </si>
  <si>
    <t>Granules India Ltd. 28-MAR-24</t>
  </si>
  <si>
    <t>Bajaj Finserv Ltd. 28-MAR-24</t>
  </si>
  <si>
    <t>Mahindra &amp; Mahindra Ltd. 28-MAR-24</t>
  </si>
  <si>
    <t>Hindustan Copper Ltd. 28-MAR-24</t>
  </si>
  <si>
    <t>Punjab National Bank 28-MAR-24</t>
  </si>
  <si>
    <t>AU Small Finance Bank Ltd. 28-MAR-24</t>
  </si>
  <si>
    <t>Ultratech Cement Ltd. 28-MAR-24</t>
  </si>
  <si>
    <t>Wipro Ltd. 28-MAR-24</t>
  </si>
  <si>
    <t>UPL Ltd. 28-MAR-24</t>
  </si>
  <si>
    <t>Polycab India Ltd. 28-MAR-24</t>
  </si>
  <si>
    <t>Sun TV Network Ltd. 28-MAR-24</t>
  </si>
  <si>
    <t>Deepak Nitrite Ltd. 28-MAR-24</t>
  </si>
  <si>
    <t>Torrent Pharmaceuticals Ltd. 28-MAR-24</t>
  </si>
  <si>
    <t>Gujarat Narmada Valley Fertilizers &amp; Chemicals Ltd. 28-MAR-24</t>
  </si>
  <si>
    <t>Interglobe Aviation Ltd. 28-MAR-24</t>
  </si>
  <si>
    <t>Crompton Greaves Consumer Electricals Ltd. 28-MAR-24</t>
  </si>
  <si>
    <t>Shree Cement Ltd. 28-MAR-24</t>
  </si>
  <si>
    <t>Piramal Enterprises Ltd. 28-MAR-24</t>
  </si>
  <si>
    <t>Oberoi Realty Ltd. 28-MAR-24</t>
  </si>
  <si>
    <t>Aditya Birla Fashion and Retail Ltd. 28-MAR-24</t>
  </si>
  <si>
    <t>GMR Airports Infrastructure Ltd. 28-MAR-24</t>
  </si>
  <si>
    <t>Lupin Ltd. 28-MAR-24</t>
  </si>
  <si>
    <t>SRF Ltd. 28-MAR-24</t>
  </si>
  <si>
    <t>PI Industries Ltd. 28-MAR-24</t>
  </si>
  <si>
    <t>Navin Fluorine International Ltd. 28-MAR-24</t>
  </si>
  <si>
    <t>Cummins India Ltd. 28-MAR-24</t>
  </si>
  <si>
    <t>SBI Life Insurance Co. Ltd. 28-MAR-24</t>
  </si>
  <si>
    <t>Exide Industries Ltd. 28-MAR-24</t>
  </si>
  <si>
    <t>Dixon Technologies (India) Ltd. 28-MAR-24</t>
  </si>
  <si>
    <t>Coforge Ltd. 28-MAR-24</t>
  </si>
  <si>
    <t>Cholamandalam Investment &amp; Finance Co. Ltd. 28-MAR-24</t>
  </si>
  <si>
    <t>The India Cements Ltd. 28-MAR-24</t>
  </si>
  <si>
    <t>Balkrishna Industries Ltd. 28-MAR-24</t>
  </si>
  <si>
    <t>The Indian Hotels Company Ltd. 28-MAR-24</t>
  </si>
  <si>
    <t>Can Fin Homes Ltd. 28-MAR-24</t>
  </si>
  <si>
    <t>LIC Housing Finance Ltd. 28-MAR-24</t>
  </si>
  <si>
    <t>Indraprastha Gas Ltd. 28-MAR-24</t>
  </si>
  <si>
    <t>Chambal Fertilisers and Chemicals Ltd. 28-MAR-24</t>
  </si>
  <si>
    <t>Cipla Ltd. 28-MAR-24</t>
  </si>
  <si>
    <t>L&amp;T Finance Holdings Ltd. 28-MAR-24</t>
  </si>
  <si>
    <t>Persistent Systems Ltd. 28-MAR-24</t>
  </si>
  <si>
    <t>DLF Ltd. 28-MAR-24</t>
  </si>
  <si>
    <t>Indiamart Intermesh Ltd. 28-MAR-24</t>
  </si>
  <si>
    <t>Abbott India Ltd. 28-MAR-24</t>
  </si>
  <si>
    <t>ICICI Prudential Life Insurance Company Ltd. 28-MAR-24</t>
  </si>
  <si>
    <t>Samvardhana Motherson International Ltd. 28-MAR-24</t>
  </si>
  <si>
    <t>Info Edge (India) Ltd. 28-MAR-24</t>
  </si>
  <si>
    <t>Birlasoft Ltd. 28-MAR-24</t>
  </si>
  <si>
    <t>Jubilant Foodworks Ltd. 28-MAR-24</t>
  </si>
  <si>
    <t>Zydus Lifesciences Ltd. 28-MAR-24</t>
  </si>
  <si>
    <t>Atul Ltd. 28-MAR-24</t>
  </si>
  <si>
    <t>United Spirits Ltd. 28-MAR-24</t>
  </si>
  <si>
    <t>HDFC Asset Management Co. Ltd. 28-MAR-24</t>
  </si>
  <si>
    <t>Balrampur Chini Mills Ltd. 28-MAR-24</t>
  </si>
  <si>
    <t>Dr. Reddy's Laboratories Ltd. 28-MAR-24</t>
  </si>
  <si>
    <t>Bharat Forge Ltd. 28-MAR-24</t>
  </si>
  <si>
    <t>Britannia Industries Ltd. 28-MAR-24</t>
  </si>
  <si>
    <t>Eicher Motors Ltd. 28-MAR-24</t>
  </si>
  <si>
    <t>Voltas Ltd. 28-MAR-24</t>
  </si>
  <si>
    <t>TVS Motor Company Ltd. 28-MAR-24</t>
  </si>
  <si>
    <t>Mphasis Ltd. 28-MAR-24</t>
  </si>
  <si>
    <t>Bosch Ltd. 28-MAR-24</t>
  </si>
  <si>
    <t>The Ramco Cements Ltd. 28-MAR-24</t>
  </si>
  <si>
    <t>Havells India Ltd. 28-MAR-24</t>
  </si>
  <si>
    <t>Oracle Financial Services Software Ltd. 28-MAR-24</t>
  </si>
  <si>
    <t>ABB India Ltd. 28-MAR-24</t>
  </si>
  <si>
    <t>ICICI Lombard General Insurance Company Ltd. 28-MAR-24</t>
  </si>
  <si>
    <t>Syngene International Ltd. 28-MAR-24</t>
  </si>
  <si>
    <t>Siemens Ltd. 28-MAR-24</t>
  </si>
  <si>
    <t>Mahindra &amp; Mahindra Financial Services Ltd. 28-MAR-24</t>
  </si>
  <si>
    <t>Mahanagar Gas Ltd. 28-MAR-24</t>
  </si>
  <si>
    <t>Dr. Lal Path labs Ltd. 28-MAR-24</t>
  </si>
  <si>
    <t>United Breweries Ltd. 28-MAR-24</t>
  </si>
  <si>
    <t>IDFC First Bank Ltd. 28-MAR-24</t>
  </si>
  <si>
    <t>Apollo Tyres Ltd. 28-MAR-24</t>
  </si>
  <si>
    <t>Page Industries Ltd. 28-MAR-24</t>
  </si>
  <si>
    <t>JK Cement Ltd. 28-MAR-24</t>
  </si>
  <si>
    <t>L&amp;T Technology Services Ltd. 28-MAR-24</t>
  </si>
  <si>
    <t>Astral Ltd. 28-MAR-24</t>
  </si>
  <si>
    <t>LTIMindtree Ltd. 28-MAR-24</t>
  </si>
  <si>
    <t>Colgate Palmolive (India) Ltd. 28-MAR-24</t>
  </si>
  <si>
    <t>Coromandel International Ltd. 28-MAR-24</t>
  </si>
  <si>
    <t>Gujarat Gas Ltd. 28-MAR-24</t>
  </si>
  <si>
    <t>MRF Ltd. 28-MAR-24</t>
  </si>
  <si>
    <t>IPCA Laboratories Ltd. 28-MAR-24</t>
  </si>
  <si>
    <t>Margin amount for Derivative positions</t>
  </si>
  <si>
    <t>#</t>
  </si>
  <si>
    <t>SBI Savings Fund - Direct Plan - Growth Option</t>
  </si>
  <si>
    <t>SBI Magnum Low Duration Fund - Direct Plan - Growth Option</t>
  </si>
  <si>
    <t>5. Aggregate investments by other schemes of SBI Mutual Fund at the end of the period is Rs.41,331.94 Lakhs</t>
  </si>
  <si>
    <t>5. Aggregate investments by other schemes of SBI Mutual Fund at the end of the period is Rs.2,54,859.13 Lakhs</t>
  </si>
  <si>
    <t>5. Aggregate investments by other schemes of SBI Mutual Fund at the end of the period is Rs.76,553.96 Lakhs</t>
  </si>
  <si>
    <t>Corporate Debt Market Development Fund-A2</t>
  </si>
  <si>
    <t>f) Compulsory Convertible Debentures</t>
  </si>
  <si>
    <t>d) Real Estate Investment Trust</t>
  </si>
  <si>
    <t>Non Convertible Preference Shares</t>
  </si>
  <si>
    <t>L&amp;T Metro Rail (Hyderabad) Ltd.</t>
  </si>
  <si>
    <t>SYMBOL / TICKER</t>
  </si>
  <si>
    <t>LIQUIDSBI</t>
  </si>
  <si>
    <t>ESG Score</t>
  </si>
  <si>
    <t>Link to Business Responsibility and Sustainability Reporting (BRSR) disclosures</t>
  </si>
  <si>
    <t>Weighted Average ESG Score</t>
  </si>
  <si>
    <t>5. Weighted Average ESG Score : ESG Score of Unrated Securities, TREPS / Reverse Repo Investments and Other Current Assets / (Liabilities) is considered as 0 for calculation of Weighted Average ESG Score.
    Security wise ESG scores disclosed above are as provided by CRISIL which is AMFI empanelled ESG rating provider.</t>
  </si>
  <si>
    <t>5.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</si>
  <si>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6. This scheme has exposure to floating rate instruments and / or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</si>
  <si>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I**</t>
  </si>
  <si>
    <t>S**</t>
  </si>
  <si>
    <t>$</t>
  </si>
  <si>
    <t>5. $ Quantity 5,41,497 shares are under lock, release date Mar 13, 2024</t>
  </si>
  <si>
    <t>5. $ Quantity 2,00,000 shares are under lock, release date Mar 13, 2024</t>
  </si>
  <si>
    <t>5. $ Quantity 16,80,672 shares are under lock, release date May 04, 2024</t>
  </si>
  <si>
    <t>5. $ Quantity 12,60,504 shares are under lock, release date May 04, 2024</t>
  </si>
  <si>
    <t>5. $ Quantity 28,01,120 shares are under lock, release date May 04, 2024</t>
  </si>
  <si>
    <t>5. $ Quantity 62,711 shares are under lock, release date May 27, 2024</t>
  </si>
  <si>
    <t>5. $ Quantity 2,22,340 shares are under lock, release date May 27, 2024</t>
  </si>
  <si>
    <t>5. $ Quantity 2,85,051 shares are under lock, release date May 27, 2024</t>
  </si>
  <si>
    <t>Scheme Risk-O-Meter</t>
  </si>
  <si>
    <t>Benchmark Risk-O-Meter</t>
  </si>
  <si>
    <t>Benchmark Name : NIFTY100 ESG TRI</t>
  </si>
  <si>
    <t>Benchmark Name : NIFTY LARGE MIDCAP 250 TRI</t>
  </si>
  <si>
    <t>Benchmark Name : S&amp;P BSE 500 TRI</t>
  </si>
  <si>
    <t>Benchmark Name : NIFTY MNC TRI</t>
  </si>
  <si>
    <t>Benchmark Name : CRISIL HYBRID 35+65 - AGGRESSIVE INDEX</t>
  </si>
  <si>
    <t>Benchmark Name : CRISIL MEDIUM TO LONG DURATION DEBT B-III INDEX</t>
  </si>
  <si>
    <t>Benchmark Name : NIFTY INDIA CONSUMPTION TRI</t>
  </si>
  <si>
    <t>Benchmark Name : S&amp;P BSE TECK TRI</t>
  </si>
  <si>
    <t>Benchmark Name : S&amp;P BSE HC TRI</t>
  </si>
  <si>
    <t>Benchmark Name : NIFTY 50 TRI</t>
  </si>
  <si>
    <t>Benchmark Name : NIFTY 50 HYBRID COMPOSITE DEBT 15:85 INDEX</t>
  </si>
  <si>
    <t>Benchmark Name : CRISIL LIQUID OVERNIGHT INDEX</t>
  </si>
  <si>
    <t>Benchmark Name : NIFTY MEDIUM DURATION DEBT INDEX C-III</t>
  </si>
  <si>
    <t>Benchmark Name : NIFTY LIQUID INDEX B-I</t>
  </si>
  <si>
    <t>Benchmark Name : CRISIL DYNAMIC BOND A-III INDEX</t>
  </si>
  <si>
    <t>Benchmark Name : CRISIL MONEY MARKET B-I INDEX</t>
  </si>
  <si>
    <t>Benchmark Name : NIFTY CREDIT RISK BOND INDEX C-II</t>
  </si>
  <si>
    <t>Benchmark Name : CRISIL ULTRA SHORT DURATION DEBT B-I INDEX</t>
  </si>
  <si>
    <t>Benchmark Name : NIFTY MIDCAP 150 TRI</t>
  </si>
  <si>
    <t>Benchmark Name : NIFTY 10 YR BENCHMARK G-SEC</t>
  </si>
  <si>
    <t>Benchmark Name : NIFTY COMMODITIES TRI</t>
  </si>
  <si>
    <t>Benchmark Name : NIFTY ALL DURATION G-SEC INDEX</t>
  </si>
  <si>
    <t>Benchmark Name : 45% S&amp;P BSE 500 TRI + 40% CRISIL COMPOSITE BOND FUND INDEX + 10% DOMESTIC PRICES OF GOLD + 5% DOMESTIC PRICES OF SILVER</t>
  </si>
  <si>
    <t>Benchmark Name : S&amp;P BSE 100 TRI</t>
  </si>
  <si>
    <t>Benchmark Name : NIFTY 50 ARBITRAGE</t>
  </si>
  <si>
    <t>Benchmark Name : NIFTY INFRASTRUCTURE TRI</t>
  </si>
  <si>
    <t>Benchmark Name : CRISIL LOW DURATION DEBT B-I INDEX</t>
  </si>
  <si>
    <t>Benchmark Name : CRISIL SHORT DURATION DEBT A-II INDEX</t>
  </si>
  <si>
    <t>Benchmark Name : PRICE OF GOLD</t>
  </si>
  <si>
    <t>Benchmark Name : S&amp;P BSE PSU TRI</t>
  </si>
  <si>
    <t>Benchmark Name : S&amp;P BSE SENSEX TRI</t>
  </si>
  <si>
    <t>Benchmark Name : S&amp;P BSE 250 SMALL CAP TRI</t>
  </si>
  <si>
    <t>Benchmark Name : NIFTY BANKING &amp; PSU DEBT INDEX</t>
  </si>
  <si>
    <t>Benchmark Name : NIFTY FINANCIAL SERVICES TRI</t>
  </si>
  <si>
    <t>Benchmark Name : NIFTY NEXT 50 TRI</t>
  </si>
  <si>
    <t>Benchmark Name : NIFTY BANK TRI</t>
  </si>
  <si>
    <t>Benchmark Name : NIFTY EQUITY SAVINGS INDEX</t>
  </si>
  <si>
    <t>Benchmark Name : S&amp;P BSE SENSEX NEXT 50 TRI</t>
  </si>
  <si>
    <t>Benchmark Name : NIFTY 200 QUALITY 30 INDEX TRI</t>
  </si>
  <si>
    <t>Benchmark Name : NIFTY CORPORATE BOND INDEX B-III</t>
  </si>
  <si>
    <t>Benchmark Name : CRISIL LONG TERM DEBT INDEX</t>
  </si>
  <si>
    <t>Benchmark Name : CRISIL MEDIUM TERM DEBT INDEX</t>
  </si>
  <si>
    <t>Benchmark Name : NIFTY SHORT DURATION DEBT INDEX</t>
  </si>
  <si>
    <t>Benchmark Name : NIFTY IT TRI</t>
  </si>
  <si>
    <t>Benchmark Name : NIFTY PRIVATE BANK TRI</t>
  </si>
  <si>
    <t>Benchmark Name : CRISIL HYBRID 65+35 - CONSERVATIVE INDEX</t>
  </si>
  <si>
    <t>Benchmark Name : CRISIL HYBRID 85+15 - CONSERVATIVE INDEX</t>
  </si>
  <si>
    <t>Benchmark Name : S&amp;P 500</t>
  </si>
  <si>
    <t>Benchmark Name : CRISIL MEDIUM TO LONG TERM DEBT INDEX</t>
  </si>
  <si>
    <t>Benchmark Name : NIFTY 50 HYBRID COMPOSITE DEBT 50:50 INDEX</t>
  </si>
  <si>
    <t>Benchmark Name : NIFTY CPSE BOND PLUS SDL SEP 2026 50:50 INDEX</t>
  </si>
  <si>
    <t>Benchmark Name : NIFTY 500 MULTICAP 50:25:25 TRI</t>
  </si>
  <si>
    <t>Benchmark Name : NIFTY MIDCAP 150 INDEX</t>
  </si>
  <si>
    <t>Benchmark Name : NIFTY SMALLCAP 250 INDEX</t>
  </si>
  <si>
    <t>Benchmark Name : CRISIL IBX GILT INDEX – JUNE 2036</t>
  </si>
  <si>
    <t>Benchmark Name : CRISIL IBX GILT INDEX – APRIL 2029</t>
  </si>
  <si>
    <t>Benchmark Name : CRISIL IBX SDL INDEX – SEPTEMBER 2027</t>
  </si>
  <si>
    <t>Benchmark Name : CRISIL LONG DURATION DEBT A-III INDEX</t>
  </si>
  <si>
    <t>Benchmark Name : NIFTY 500 TRI</t>
  </si>
  <si>
    <t>Benchmark Name : NIFTY LOW DURATION DEBT INDEX</t>
  </si>
  <si>
    <t>Benchmark Name : NIFTY 1D RATE INDEX</t>
  </si>
  <si>
    <t>Benchmark Name : CRISIL LIQUID DEBT INDEX</t>
  </si>
  <si>
    <t>Benchmark Name : NIFTY50 EQUAL WEIGHT TRI</t>
  </si>
  <si>
    <t>Benchmark Name : NIFTY ENERGY TRI</t>
  </si>
  <si>
    <t>https://www.infosys.com/investors/reports-filings/annual-report/annual/documents/infosys-ar-23.pdf</t>
  </si>
  <si>
    <t>https://www.bseindia.com/xml-data/corpfiling/AttachHis/974f47e6-933e-4b4f-9218-e08f314011d2.pdf</t>
  </si>
  <si>
    <t>https://www.bseindia.com/xml-data/corpfiling/AttachHis/5e20b409-101c-476e-a64f-ab4d225727eb.pdf</t>
  </si>
  <si>
    <t>https://www.bseindia.com/xml-data/corpfiling/AttachHis//90b930a8-4c38-4490-afd8-3eb51a9331c8.pdf</t>
  </si>
  <si>
    <t>https://www.bseindia.com/xml-data/corpfiling/AttachHis/fc4ec1c7-cd19-4bda-8b6a-d8d5f432c68d.pdf</t>
  </si>
  <si>
    <t>https://www.bseindia.com/xml-data/corpfiling/AttachHis/85d30027-f9f7-4478-91f8-5870fb8a5add.pdf</t>
  </si>
  <si>
    <t>https://www.bseindia.com/xml-data/corpfiling/AttachHis/af7bf28e-4b46-4584-9749-370ab9b5396d.pdf</t>
  </si>
  <si>
    <t>https://www.bseindia.com/xml-data/corpfiling/AttachHis/7647aa83-bf37-43da-a79d-978cbb2f16ab.pdf</t>
  </si>
  <si>
    <t>https://www.bseindia.com/xml-data/corpfiling/AttachHis/8345910d-6660-48b0-81e4-d3840b73439f.pdf</t>
  </si>
  <si>
    <t>https://www.bseindia.com/xml-data/corpfiling/AttachHis/d9fc7991-0665-42c5-88b2-ca09aef81658.pdf</t>
  </si>
  <si>
    <t>https://www.bseindia.com/xml-data/corpfiling/AttachHis/2702bdda-65e4-4330-9a5d-f7c950585676.pdf</t>
  </si>
  <si>
    <t>https://www.bseindia.com/xml-data/corpfiling/AttachHis/1d8227ba-6841-4043-ac3c-d432dfa51850.pdf</t>
  </si>
  <si>
    <t>https://www.bseindia.com/xml-data/corpfiling/AttachHis/db167469-d497-43ed-8496-8eba256c851b.pdf</t>
  </si>
  <si>
    <t>https://www.bseindia.com/xml-data/corpfiling/AttachHis/a4e255ff-912a-4a75-b70d-454bb2326907.pdf</t>
  </si>
  <si>
    <t>https://www.bseindia.com/xml-data/corpfiling/AttachHis/2acc07ed-fcd3-415c-9ab0-174e3e1b2170.pdf</t>
  </si>
  <si>
    <t>https://www.bseindia.com/xml-data/corpfiling/AttachHis/59db00b1-c5f7-4cd7-9831-60f5b738f459.pdf</t>
  </si>
  <si>
    <t>https://www.bseindia.com/xml-data/corpfiling/AttachHis/fb9bdbd5-ac59-4322-8685-bd860a5bda90.pdf</t>
  </si>
  <si>
    <t>https://www.bseindia.com/xml-data/corpfiling/AttachHis/47c67d7a-d54b-430d-a80e-1666981c1fe6.pdf</t>
  </si>
  <si>
    <t>https://www.bseindia.com/xml-data/corpfiling/AttachHis/583218db-668e-4027-b9d9-383a9e87afee.pdf</t>
  </si>
  <si>
    <t>https://www.bseindia.com/xml-data/corpfiling/AttachHis/ea89532b-3fea-44b1-b3d6-ad1cefbee04f.pdf</t>
  </si>
  <si>
    <t>https://www.bseindia.com/xml-data/corpfiling/AttachHis/586499b0-5343-4dc7-91f7-671e6ecc2e58.pdf</t>
  </si>
  <si>
    <t>https://www.bseindia.com/xml-data/corpfiling/AttachHis//57aa00bc-63d7-4dfd-886b-2f590de378fc.pdf</t>
  </si>
  <si>
    <t>https://www.bseindia.com/xml-data/corpfiling/AttachHis/ace149a2-2621-4c0d-9a2c-a7d69c8e304e.pdf</t>
  </si>
  <si>
    <t>https://www.bseindia.com/xml-data/corpfiling/AttachHis/b22b182c-3ce9-4ea9-85b9-61d868eedc0e.pdf</t>
  </si>
  <si>
    <t>https://www.bseindia.com/xml-data/corpfiling/AttachHis/82acc14b-7fdd-4403-80b8-67c700725a59.pdf</t>
  </si>
  <si>
    <t>https://www.bseindia.com/xml-data/corpfiling/AttachHis/1889da69-6e30-45e9-9474-08bf19ab0f8c.pdf</t>
  </si>
  <si>
    <t>https://www.bseindia.com/xml-data/corpfiling/AttachHis/60b191b0-4047-49ef-afe7-d437e321abb6.pdf</t>
  </si>
  <si>
    <t>https://www.bseindia.com/xml-data/corpfiling/AttachHis/9654d686-2669-4c4b-9134-bb0ee3dcf47a.pdf</t>
  </si>
  <si>
    <t>https://www.bseindia.com/xml-data/corpfiling/AttachHis/a47d4ec3-9741-4db6-b982-d08c9a181502.pdf</t>
  </si>
  <si>
    <t>https://www.bseindia.com/xml-data/corpfiling/AttachHis/d11f8c09-8ce0-42c8-b94e-0d1c85e4d436.pdf</t>
  </si>
  <si>
    <t>https://www.bseindia.com/xml-data/corpfiling/AttachHis/602a137a-8b28-4372-8e55-4d6d08339f26.pdf</t>
  </si>
  <si>
    <t>https://www.bseindia.com/xml-data/corpfiling/AttachHis//7255f3ee-e102-4dca-ac7d-4b279447b296.pdf</t>
  </si>
  <si>
    <t>https://www.bseindia.com/xml-data/corpfiling/AttachHis//02fcc195-3b80-4221-949b-b79073362224.pdf</t>
  </si>
  <si>
    <t>https://www.bseindia.com/xml-data/corpfiling/AttachHis/0a8a6d7e-934a-4b8d-aaf2-a8b0fbe68056.pdf</t>
  </si>
  <si>
    <t>https://www.bseindia.com/xml-data/corpfiling/AttachHis/57690c8b-fa80-43c8-a1a4-110c2408856a.pdf</t>
  </si>
  <si>
    <t>Not Available</t>
  </si>
  <si>
    <t>https://query.prod.cms.rt.microsoft.com/cms/api/am/binary/RW15mgm</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</si>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</sst>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dd/mm/yyyy;@"/>
    <numFmt numFmtId="166" formatCode="_(* #,##0_);_(* \(#,##0\);_(* &quot;-&quot;??_);_(@_)"/>
    <numFmt numFmtId="167" formatCode="mmmm\ dd\,\ yyyy"/>
  </numFmts>
  <fonts count="16" x14ac:knownFonts="1">
    <font>
      <sz val="11"/>
      <color theme="1"/>
      <name val="Calibri"/>
      <family val="2"/>
      <scheme val="minor"/>
    </font>
    <font>
      <sz val="10"/>
      <name val="Arial"/>
      <family val="2"/>
    </font>
    <font>
      <b/>
      <sz val="10"/>
      <name val="Franklin Gothic Book"/>
      <family val="2"/>
    </font>
    <font>
      <sz val="10"/>
      <name val="Franklin Gothic Book"/>
      <family val="2"/>
    </font>
    <font>
      <sz val="11"/>
      <color theme="1"/>
      <name val="Calibri"/>
      <family val="2"/>
      <scheme val="minor"/>
    </font>
    <font>
      <u/>
      <sz val="11"/>
      <color theme="10"/>
      <name val="Calibri"/>
      <family val="2"/>
    </font>
    <font>
      <b/>
      <sz val="11"/>
      <color theme="1"/>
      <name val="Calibri"/>
      <family val="2"/>
      <scheme val="minor"/>
    </font>
    <font>
      <b/>
      <sz val="10"/>
      <color theme="1"/>
      <name val="Franklin Gothic Book"/>
      <family val="2"/>
    </font>
    <font>
      <sz val="10"/>
      <color theme="1"/>
      <name val="Franklin Gothic Book"/>
      <family val="2"/>
    </font>
    <font>
      <b/>
      <sz val="14"/>
      <color theme="1"/>
      <name val="Franklin Gothic Book"/>
      <family val="2"/>
    </font>
    <font>
      <sz val="10"/>
      <color theme="0"/>
      <name val="Franklin Gothic Book"/>
      <family val="2"/>
    </font>
    <font>
      <sz val="12"/>
      <color theme="1"/>
      <name val="Franklin Gothic Book"/>
      <family val="2"/>
    </font>
    <font>
      <sz val="11"/>
      <color theme="1"/>
      <name val="Franklin Gothic Book"/>
      <family val="2"/>
    </font>
    <font>
      <b/>
      <sz val="14"/>
      <color theme="1"/>
      <name val="Calibri"/>
      <family val="2"/>
      <scheme val="minor"/>
    </font>
    <font>
      <b/>
      <sz val="11"/>
      <color theme="1"/>
      <name val="Franklin Gothic Book"/>
      <family val="2"/>
    </font>
    <font>
      <b/>
      <u/>
      <sz val="10"/>
      <color theme="1"/>
      <name val="Franklin Gothic Book"/>
      <family val="2"/>
    </font>
  </fonts>
  <fills count="4">
    <fill>
      <patternFill patternType="none"/>
    </fill>
    <fill>
      <patternFill patternType="gray125"/>
    </fill>
    <fill>
      <patternFill patternType="solid">
        <fgColor indexed="9"/>
        <bgColor indexed="64"/>
      </patternFill>
    </fill>
    <fill>
      <patternFill patternType="solid">
        <fgColor theme="4" tint="0.79995117038483843"/>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indexed="64"/>
      </left>
      <right style="thin">
        <color indexed="64"/>
      </right>
      <top/>
      <bottom style="thin">
        <color theme="0" tint="-0.14996795556505021"/>
      </bottom>
      <diagonal/>
    </border>
    <border>
      <left style="thin">
        <color indexed="64"/>
      </left>
      <right/>
      <top style="thin">
        <color indexed="64"/>
      </top>
      <bottom style="thin">
        <color theme="0" tint="-0.14996795556505021"/>
      </bottom>
      <diagonal/>
    </border>
    <border>
      <left style="thin">
        <color indexed="64"/>
      </left>
      <right/>
      <top/>
      <bottom style="thin">
        <color theme="0" tint="-0.14996795556505021"/>
      </bottom>
      <diagonal/>
    </border>
    <border>
      <left style="thin">
        <color indexed="64"/>
      </left>
      <right/>
      <top style="thin">
        <color theme="0" tint="-0.14996795556505021"/>
      </top>
      <bottom style="medium">
        <color indexed="64"/>
      </bottom>
      <diagonal/>
    </border>
    <border>
      <left style="thin">
        <color indexed="64"/>
      </left>
      <right style="medium">
        <color indexed="64"/>
      </right>
      <top style="thin">
        <color indexed="64"/>
      </top>
      <bottom style="thin">
        <color theme="0" tint="-0.14996795556505021"/>
      </bottom>
      <diagonal/>
    </border>
    <border>
      <left style="thin">
        <color indexed="64"/>
      </left>
      <right style="medium">
        <color indexed="64"/>
      </right>
      <top/>
      <bottom style="thin">
        <color theme="0" tint="-0.14996795556505021"/>
      </bottom>
      <diagonal/>
    </border>
    <border>
      <left style="thin">
        <color indexed="64"/>
      </left>
      <right style="medium">
        <color indexed="64"/>
      </right>
      <top style="thin">
        <color theme="0" tint="-0.14996795556505021"/>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medium">
        <color indexed="64"/>
      </bottom>
      <diagonal/>
    </border>
    <border>
      <left style="medium">
        <color indexed="64"/>
      </left>
      <right style="thin">
        <color indexed="64"/>
      </right>
      <top style="medium">
        <color indexed="64"/>
      </top>
      <bottom style="thin">
        <color theme="0" tint="-0.14993743705557422"/>
      </bottom>
      <diagonal/>
    </border>
    <border>
      <left style="medium">
        <color indexed="64"/>
      </left>
      <right style="thin">
        <color indexed="64"/>
      </right>
      <top style="thin">
        <color theme="0" tint="-0.14993743705557422"/>
      </top>
      <bottom style="thin">
        <color theme="0" tint="-0.14993743705557422"/>
      </bottom>
      <diagonal/>
    </border>
    <border>
      <left style="medium">
        <color indexed="64"/>
      </left>
      <right style="thin">
        <color indexed="64"/>
      </right>
      <top style="thin">
        <color theme="0" tint="-0.14993743705557422"/>
      </top>
      <bottom style="medium">
        <color indexed="64"/>
      </bottom>
      <diagonal/>
    </border>
  </borders>
  <cellStyleXfs count="8">
    <xf numFmtId="0" fontId="0" fillId="0" borderId="0"/>
    <xf numFmtId="164" fontId="4" fillId="0" borderId="0" applyFont="0" applyFill="0" applyBorder="0" applyAlignment="0" applyProtection="0"/>
    <xf numFmtId="164" fontId="1" fillId="0" borderId="0" applyFont="0" applyFill="0" applyBorder="0" applyAlignment="0" applyProtection="0"/>
    <xf numFmtId="0" fontId="5" fillId="0" borderId="0" applyNumberFormat="0" applyFill="0" applyBorder="0" applyAlignment="0" applyProtection="0">
      <alignment vertical="top"/>
      <protection locked="0"/>
    </xf>
    <xf numFmtId="0" fontId="1" fillId="0" borderId="0"/>
    <xf numFmtId="9" fontId="1" fillId="0" borderId="0" applyFont="0" applyFill="0" applyBorder="0" applyAlignment="0" applyProtection="0"/>
    <xf numFmtId="0" fontId="1" fillId="0" borderId="0"/>
    <xf numFmtId="0" fontId="5" fillId="0" borderId="0" applyNumberFormat="0" applyFill="0" applyBorder="0" applyAlignment="0" applyProtection="0">
      <alignment vertical="top"/>
      <protection locked="0"/>
    </xf>
  </cellStyleXfs>
  <cellXfs count="72">
    <xf numFmtId="0" fontId="0" fillId="0" borderId="0" xfId="0"/>
    <xf numFmtId="0" fontId="7" fillId="0" borderId="0" xfId="0" applyFont="1"/>
    <xf numFmtId="0" fontId="8" fillId="0" borderId="0" xfId="0" applyFont="1"/>
    <xf numFmtId="165" fontId="8" fillId="0" borderId="0" xfId="0" applyNumberFormat="1" applyFont="1"/>
    <xf numFmtId="0" fontId="8" fillId="0" borderId="7" xfId="0" applyFont="1" applyBorder="1"/>
    <xf numFmtId="0" fontId="2" fillId="2" borderId="8" xfId="0" applyFont="1" applyFill="1" applyBorder="1" applyAlignment="1">
      <alignment horizontal="center"/>
    </xf>
    <xf numFmtId="0" fontId="8" fillId="0" borderId="9" xfId="0" applyFont="1" applyBorder="1"/>
    <xf numFmtId="0" fontId="9" fillId="0" borderId="0" xfId="0" applyFont="1"/>
    <xf numFmtId="0" fontId="10" fillId="0" borderId="0" xfId="0" applyFont="1"/>
    <xf numFmtId="0" fontId="2" fillId="0" borderId="2" xfId="0" applyFont="1" applyBorder="1" applyAlignment="1">
      <alignment vertical="center"/>
    </xf>
    <xf numFmtId="0" fontId="10" fillId="2" borderId="3" xfId="4" applyFont="1" applyFill="1" applyBorder="1"/>
    <xf numFmtId="165" fontId="10" fillId="0" borderId="0" xfId="0" applyNumberFormat="1" applyFont="1"/>
    <xf numFmtId="164" fontId="10" fillId="0" borderId="0" xfId="1" applyFont="1"/>
    <xf numFmtId="164" fontId="8" fillId="0" borderId="0" xfId="1" applyFont="1"/>
    <xf numFmtId="164" fontId="2" fillId="0" borderId="2" xfId="1" applyFont="1" applyFill="1" applyBorder="1" applyAlignment="1">
      <alignment vertical="center" wrapText="1"/>
    </xf>
    <xf numFmtId="166" fontId="10" fillId="0" borderId="0" xfId="1" applyNumberFormat="1" applyFont="1"/>
    <xf numFmtId="166" fontId="8" fillId="0" borderId="0" xfId="1" applyNumberFormat="1" applyFont="1"/>
    <xf numFmtId="166" fontId="2" fillId="0" borderId="2" xfId="1" applyNumberFormat="1" applyFont="1" applyFill="1" applyBorder="1" applyAlignment="1">
      <alignment vertical="center"/>
    </xf>
    <xf numFmtId="166" fontId="8" fillId="0" borderId="7" xfId="1" applyNumberFormat="1" applyFont="1" applyBorder="1"/>
    <xf numFmtId="166" fontId="8" fillId="0" borderId="9" xfId="1" applyNumberFormat="1" applyFont="1" applyBorder="1"/>
    <xf numFmtId="166" fontId="8" fillId="0" borderId="8" xfId="1" applyNumberFormat="1" applyFont="1" applyBorder="1"/>
    <xf numFmtId="0" fontId="11" fillId="0" borderId="0" xfId="0" applyFont="1"/>
    <xf numFmtId="167" fontId="12" fillId="0" borderId="0" xfId="0" applyNumberFormat="1" applyFont="1" applyAlignment="1">
      <alignment horizontal="left"/>
    </xf>
    <xf numFmtId="164" fontId="8" fillId="0" borderId="7" xfId="1" applyFont="1" applyBorder="1" applyAlignment="1">
      <alignment horizontal="right"/>
    </xf>
    <xf numFmtId="164" fontId="8" fillId="0" borderId="9" xfId="1" applyFont="1" applyBorder="1" applyAlignment="1">
      <alignment horizontal="right"/>
    </xf>
    <xf numFmtId="164" fontId="2" fillId="2" borderId="1" xfId="1" applyFont="1" applyFill="1" applyBorder="1" applyAlignment="1">
      <alignment horizontal="right"/>
    </xf>
    <xf numFmtId="164" fontId="7" fillId="0" borderId="4" xfId="1" applyFont="1" applyBorder="1" applyAlignment="1">
      <alignment horizontal="right"/>
    </xf>
    <xf numFmtId="0" fontId="6" fillId="0" borderId="0" xfId="0" applyFont="1"/>
    <xf numFmtId="0" fontId="10" fillId="2" borderId="0" xfId="4" applyFont="1" applyFill="1"/>
    <xf numFmtId="164" fontId="2" fillId="0" borderId="5" xfId="1" applyFont="1" applyFill="1" applyBorder="1" applyAlignment="1">
      <alignment vertical="center"/>
    </xf>
    <xf numFmtId="164" fontId="8" fillId="0" borderId="10" xfId="1" applyFont="1" applyBorder="1"/>
    <xf numFmtId="164" fontId="8" fillId="0" borderId="11" xfId="1" applyFont="1" applyBorder="1"/>
    <xf numFmtId="164" fontId="8" fillId="0" borderId="12" xfId="1" applyFont="1" applyBorder="1"/>
    <xf numFmtId="4" fontId="2" fillId="0" borderId="6" xfId="6" applyNumberFormat="1" applyFont="1" applyBorder="1" applyAlignment="1">
      <alignment vertical="center" wrapText="1"/>
    </xf>
    <xf numFmtId="165" fontId="8" fillId="0" borderId="13" xfId="0" applyNumberFormat="1" applyFont="1" applyBorder="1"/>
    <xf numFmtId="165" fontId="8" fillId="0" borderId="14" xfId="0" applyNumberFormat="1" applyFont="1" applyBorder="1"/>
    <xf numFmtId="165" fontId="8" fillId="0" borderId="15" xfId="0" applyNumberFormat="1" applyFont="1" applyBorder="1"/>
    <xf numFmtId="0" fontId="3" fillId="0" borderId="0" xfId="0" applyFont="1" applyAlignment="1">
      <alignment vertical="top"/>
    </xf>
    <xf numFmtId="164" fontId="5" fillId="0" borderId="0" xfId="3" quotePrefix="1" applyNumberFormat="1" applyAlignment="1" applyProtection="1"/>
    <xf numFmtId="0" fontId="6" fillId="0" borderId="1" xfId="0" applyFont="1" applyBorder="1"/>
    <xf numFmtId="0" fontId="0" fillId="0" borderId="1" xfId="0" applyBorder="1"/>
    <xf numFmtId="0" fontId="5" fillId="0" borderId="1" xfId="3" applyBorder="1" applyAlignment="1" applyProtection="1"/>
    <xf numFmtId="0" fontId="7" fillId="0" borderId="0" xfId="0" applyFont="1" applyAlignment="1">
      <alignment vertical="center"/>
    </xf>
    <xf numFmtId="0" fontId="7" fillId="0" borderId="1" xfId="0" applyFont="1" applyBorder="1" applyAlignment="1">
      <alignment vertical="center"/>
    </xf>
    <xf numFmtId="164" fontId="7" fillId="0" borderId="1" xfId="1" applyFont="1" applyBorder="1" applyAlignment="1">
      <alignment vertical="center"/>
    </xf>
    <xf numFmtId="164" fontId="7" fillId="0" borderId="1" xfId="1" applyFont="1" applyBorder="1" applyAlignment="1">
      <alignment vertical="center" wrapText="1"/>
    </xf>
    <xf numFmtId="0" fontId="8" fillId="0" borderId="1" xfId="0" applyFont="1" applyBorder="1"/>
    <xf numFmtId="164" fontId="8" fillId="0" borderId="1" xfId="1" applyFont="1" applyBorder="1"/>
    <xf numFmtId="0" fontId="7" fillId="0" borderId="1" xfId="0" applyFont="1" applyBorder="1"/>
    <xf numFmtId="164" fontId="7" fillId="0" borderId="1" xfId="1" applyFont="1" applyBorder="1"/>
    <xf numFmtId="0" fontId="14" fillId="0" borderId="0" xfId="0" applyFont="1"/>
    <xf numFmtId="164" fontId="14" fillId="0" borderId="0" xfId="1" applyFont="1"/>
    <xf numFmtId="0" fontId="2" fillId="0" borderId="16" xfId="6" applyFont="1" applyBorder="1" applyAlignment="1">
      <alignment vertical="center"/>
    </xf>
    <xf numFmtId="0" fontId="8" fillId="0" borderId="17" xfId="0" applyFont="1" applyBorder="1"/>
    <xf numFmtId="0" fontId="8" fillId="0" borderId="18" xfId="0" applyFont="1" applyBorder="1"/>
    <xf numFmtId="0" fontId="2" fillId="2" borderId="19" xfId="0" applyFont="1" applyFill="1" applyBorder="1"/>
    <xf numFmtId="0" fontId="2" fillId="0" borderId="20" xfId="6" applyFont="1" applyBorder="1" applyAlignment="1">
      <alignment vertical="center"/>
    </xf>
    <xf numFmtId="0" fontId="8" fillId="0" borderId="21" xfId="0" applyFont="1" applyBorder="1"/>
    <xf numFmtId="0" fontId="7" fillId="0" borderId="21" xfId="0" applyFont="1" applyBorder="1"/>
    <xf numFmtId="0" fontId="2" fillId="2" borderId="21" xfId="4" applyFont="1" applyFill="1" applyBorder="1"/>
    <xf numFmtId="0" fontId="2" fillId="2" borderId="22" xfId="0" applyFont="1" applyFill="1" applyBorder="1"/>
    <xf numFmtId="2" fontId="8" fillId="0" borderId="9" xfId="1" applyNumberFormat="1" applyFont="1" applyBorder="1" applyAlignment="1">
      <alignment horizontal="right"/>
    </xf>
    <xf numFmtId="2" fontId="2" fillId="2" borderId="1" xfId="1" applyNumberFormat="1" applyFont="1" applyFill="1" applyBorder="1" applyAlignment="1">
      <alignment horizontal="right"/>
    </xf>
    <xf numFmtId="166" fontId="7" fillId="0" borderId="0" xfId="1" applyNumberFormat="1" applyFont="1"/>
    <xf numFmtId="164" fontId="2" fillId="0" borderId="5" xfId="1" applyFont="1" applyFill="1" applyBorder="1" applyAlignment="1">
      <alignment vertical="center" wrapText="1"/>
    </xf>
    <xf numFmtId="0" fontId="15" fillId="3" borderId="0" xfId="0" applyFont="1" applyFill="1"/>
    <xf numFmtId="166" fontId="8" fillId="3" borderId="0" xfId="1" applyNumberFormat="1" applyFont="1" applyFill="1"/>
    <xf numFmtId="164" fontId="5" fillId="0" borderId="11" xfId="3" applyNumberFormat="1" applyBorder="1" applyAlignment="1" applyProtection="1"/>
    <xf numFmtId="164" fontId="7" fillId="0" borderId="12" xfId="1" applyFont="1" applyBorder="1"/>
    <xf numFmtId="0" fontId="13" fillId="0" borderId="0" xfId="0" applyFont="1" applyAlignment="1">
      <alignment horizontal="center"/>
    </xf>
    <xf numFmtId="0" fontId="8" fillId="0" borderId="0" xfId="0" applyFont="1" applyAlignment="1">
      <alignment vertical="top" wrapText="1"/>
    </xf>
    <xf numFmtId="0" fontId="3" fillId="0" borderId="0" xfId="7" applyFont="1" applyBorder="1" applyAlignment="1" applyProtection="1">
      <alignment wrapText="1"/>
      <protection locked="0"/>
    </xf>
  </cellXfs>
  <cellStyles count="8">
    <cellStyle name="Comma" xfId="1" builtinId="3"/>
    <cellStyle name="Comma 2" xfId="2" xr:uid="{00000000-0005-0000-0000-000001000000}"/>
    <cellStyle name="Hyperlink" xfId="3" builtinId="8"/>
    <cellStyle name="Hyperlink 2" xfId="7" xr:uid="{42E8915A-B018-48FD-86FD-6160EF2CC675}"/>
    <cellStyle name="Normal" xfId="0" builtinId="0"/>
    <cellStyle name="Normal 2" xfId="4" xr:uid="{00000000-0005-0000-0000-000004000000}"/>
    <cellStyle name="Percent 2" xfId="5" xr:uid="{00000000-0005-0000-0000-000005000000}"/>
    <cellStyle name="Style 1"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0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0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1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1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5.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16.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3.jpg"/></Relationships>
</file>

<file path=xl/drawings/_rels/drawing11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18.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3.jpg"/></Relationships>
</file>

<file path=xl/drawings/_rels/drawing1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12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14.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18.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jp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2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2.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9.jpg"/></Relationships>
</file>

<file path=xl/drawings/_rels/drawing33.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3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3.jpg"/></Relationships>
</file>

<file path=xl/drawings/_rels/drawing4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5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5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0.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6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6.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5.jpg"/></Relationships>
</file>

<file path=xl/drawings/_rels/drawing6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6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6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7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79.xml.rels><?xml version="1.0" encoding="UTF-8" standalone="yes"?>
<Relationships xmlns="http://schemas.openxmlformats.org/package/2006/relationships"><Relationship Id="rId2" Type="http://schemas.openxmlformats.org/officeDocument/2006/relationships/image" Target="../media/image8.jp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80.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89.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0.xml.rels><?xml version="1.0" encoding="UTF-8" standalone="yes"?>
<Relationships xmlns="http://schemas.openxmlformats.org/package/2006/relationships"><Relationship Id="rId2" Type="http://schemas.openxmlformats.org/officeDocument/2006/relationships/image" Target="../media/image11.jpg"/><Relationship Id="rId1" Type="http://schemas.openxmlformats.org/officeDocument/2006/relationships/image" Target="../media/image12.jpg"/></Relationships>
</file>

<file path=xl/drawings/_rels/drawing91.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2.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9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5.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6.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7.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8.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12.jpg"/></Relationships>
</file>

<file path=xl/drawings/_rels/drawing9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112</xdr:row>
      <xdr:rowOff>0</xdr:rowOff>
    </xdr:from>
    <xdr:to>
      <xdr:col>2</xdr:col>
      <xdr:colOff>2736850</xdr:colOff>
      <xdr:row>119</xdr:row>
      <xdr:rowOff>124132</xdr:rowOff>
    </xdr:to>
    <xdr:pic>
      <xdr:nvPicPr>
        <xdr:cNvPr id="2" name="Picture 1">
          <a:extLst>
            <a:ext uri="{FF2B5EF4-FFF2-40B4-BE49-F238E27FC236}">
              <a16:creationId xmlns:a16="http://schemas.microsoft.com/office/drawing/2014/main" id="{F75FC113-8DF5-4B80-9C99-F29E708E00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299083"/>
          <a:ext cx="2733675" cy="1454457"/>
        </a:xfrm>
        <a:prstGeom prst="rect">
          <a:avLst/>
        </a:prstGeom>
      </xdr:spPr>
    </xdr:pic>
    <xdr:clientData/>
  </xdr:twoCellAnchor>
  <xdr:twoCellAnchor editAs="oneCell">
    <xdr:from>
      <xdr:col>4</xdr:col>
      <xdr:colOff>0</xdr:colOff>
      <xdr:row>112</xdr:row>
      <xdr:rowOff>0</xdr:rowOff>
    </xdr:from>
    <xdr:to>
      <xdr:col>5</xdr:col>
      <xdr:colOff>1159933</xdr:colOff>
      <xdr:row>119</xdr:row>
      <xdr:rowOff>133351</xdr:rowOff>
    </xdr:to>
    <xdr:pic>
      <xdr:nvPicPr>
        <xdr:cNvPr id="3" name="Picture 2">
          <a:extLst>
            <a:ext uri="{FF2B5EF4-FFF2-40B4-BE49-F238E27FC236}">
              <a16:creationId xmlns:a16="http://schemas.microsoft.com/office/drawing/2014/main" id="{9924FF2E-3594-40ED-8B0B-0E622B17AAC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299083"/>
          <a:ext cx="2733675" cy="146685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2733675</xdr:colOff>
      <xdr:row>184</xdr:row>
      <xdr:rowOff>120957</xdr:rowOff>
    </xdr:to>
    <xdr:pic>
      <xdr:nvPicPr>
        <xdr:cNvPr id="2" name="Picture 1">
          <a:extLst>
            <a:ext uri="{FF2B5EF4-FFF2-40B4-BE49-F238E27FC236}">
              <a16:creationId xmlns:a16="http://schemas.microsoft.com/office/drawing/2014/main" id="{3A7D48A4-9A16-481C-A380-9054E813708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4004250"/>
          <a:ext cx="2733675" cy="1454457"/>
        </a:xfrm>
        <a:prstGeom prst="rect">
          <a:avLst/>
        </a:prstGeom>
      </xdr:spPr>
    </xdr:pic>
    <xdr:clientData/>
  </xdr:twoCellAnchor>
  <xdr:twoCellAnchor editAs="oneCell">
    <xdr:from>
      <xdr:col>4</xdr:col>
      <xdr:colOff>0</xdr:colOff>
      <xdr:row>177</xdr:row>
      <xdr:rowOff>0</xdr:rowOff>
    </xdr:from>
    <xdr:to>
      <xdr:col>5</xdr:col>
      <xdr:colOff>1156758</xdr:colOff>
      <xdr:row>184</xdr:row>
      <xdr:rowOff>133351</xdr:rowOff>
    </xdr:to>
    <xdr:pic>
      <xdr:nvPicPr>
        <xdr:cNvPr id="3" name="Picture 2">
          <a:extLst>
            <a:ext uri="{FF2B5EF4-FFF2-40B4-BE49-F238E27FC236}">
              <a16:creationId xmlns:a16="http://schemas.microsoft.com/office/drawing/2014/main" id="{32FCC9E4-E17E-40CD-9AB3-0C786D7AF41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4004250"/>
          <a:ext cx="2733675" cy="146685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xdr:col>
      <xdr:colOff>0</xdr:colOff>
      <xdr:row>321</xdr:row>
      <xdr:rowOff>0</xdr:rowOff>
    </xdr:from>
    <xdr:to>
      <xdr:col>2</xdr:col>
      <xdr:colOff>2733675</xdr:colOff>
      <xdr:row>328</xdr:row>
      <xdr:rowOff>120957</xdr:rowOff>
    </xdr:to>
    <xdr:pic>
      <xdr:nvPicPr>
        <xdr:cNvPr id="2" name="Picture 1">
          <a:extLst>
            <a:ext uri="{FF2B5EF4-FFF2-40B4-BE49-F238E27FC236}">
              <a16:creationId xmlns:a16="http://schemas.microsoft.com/office/drawing/2014/main" id="{B16C6546-9019-4517-9FAF-4C5B9F859A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61362167"/>
          <a:ext cx="2733675" cy="1454457"/>
        </a:xfrm>
        <a:prstGeom prst="rect">
          <a:avLst/>
        </a:prstGeom>
      </xdr:spPr>
    </xdr:pic>
    <xdr:clientData/>
  </xdr:twoCellAnchor>
  <xdr:twoCellAnchor editAs="oneCell">
    <xdr:from>
      <xdr:col>4</xdr:col>
      <xdr:colOff>0</xdr:colOff>
      <xdr:row>321</xdr:row>
      <xdr:rowOff>0</xdr:rowOff>
    </xdr:from>
    <xdr:to>
      <xdr:col>5</xdr:col>
      <xdr:colOff>1156758</xdr:colOff>
      <xdr:row>328</xdr:row>
      <xdr:rowOff>133351</xdr:rowOff>
    </xdr:to>
    <xdr:pic>
      <xdr:nvPicPr>
        <xdr:cNvPr id="3" name="Picture 2">
          <a:extLst>
            <a:ext uri="{FF2B5EF4-FFF2-40B4-BE49-F238E27FC236}">
              <a16:creationId xmlns:a16="http://schemas.microsoft.com/office/drawing/2014/main" id="{F3F6B184-06CB-48FE-9C0D-DC9CC571262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61362167"/>
          <a:ext cx="2733675" cy="1466851"/>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88174C53-09E5-40DE-A027-E2DC90411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D9B00E89-5C80-43F1-B393-5C36A01FBA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49E6303B-3E90-4FDB-9600-71B4C3A5E5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A3B9BE0F-CA24-496F-90E4-FD56BDD573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2686050</xdr:colOff>
      <xdr:row>97</xdr:row>
      <xdr:rowOff>136165</xdr:rowOff>
    </xdr:to>
    <xdr:pic>
      <xdr:nvPicPr>
        <xdr:cNvPr id="2" name="Picture 1">
          <a:extLst>
            <a:ext uri="{FF2B5EF4-FFF2-40B4-BE49-F238E27FC236}">
              <a16:creationId xmlns:a16="http://schemas.microsoft.com/office/drawing/2014/main" id="{55DC49CF-173D-4A41-8C9F-A3BABEFB28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686050" cy="1469665"/>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5E998B8E-CA02-4F20-8D45-5034FB13A4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7ECC6E53-3922-4C30-A9D3-4B8B8EDA703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03A34BF1-C875-43A7-B2A0-D2CF6FA77C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89470E92-0544-45B8-B5F6-AF9E2B18F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6F11A1A9-408F-4837-B14E-79A880DD2A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2686050</xdr:colOff>
      <xdr:row>87</xdr:row>
      <xdr:rowOff>136165</xdr:rowOff>
    </xdr:to>
    <xdr:pic>
      <xdr:nvPicPr>
        <xdr:cNvPr id="2" name="Picture 1">
          <a:extLst>
            <a:ext uri="{FF2B5EF4-FFF2-40B4-BE49-F238E27FC236}">
              <a16:creationId xmlns:a16="http://schemas.microsoft.com/office/drawing/2014/main" id="{EE971A7E-CD2A-4D14-9CB6-E974592D2B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686050" cy="1469665"/>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A8A1C822-BF8A-4113-A2EC-F8CF5DB870D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FA3FC491-4C1C-4F1F-8EC4-CEBCBD10D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DCAB79B8-B6C1-43D6-ABBE-6F09A063A4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00A992B2-42E7-4D28-A994-FDB7B39033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5673773B-122A-4A99-B4E8-6DEEA567985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B957A31F-D597-4E7A-9336-3663882B00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09EBC0AA-4F11-4DE6-AA6C-D4C8998A609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4EF73CE6-F910-4084-93F5-01E15A3733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673CC512-9D44-4F40-91F4-0A25988957C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0AF71054-4892-4B34-B70E-845338492C5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0A1C4A60-94A9-46A9-9AF5-14D88389D6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31618FD-242A-4691-A310-00E1F60A813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65B1167F-3C04-4525-880E-948DBE1452D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2686050</xdr:colOff>
      <xdr:row>94</xdr:row>
      <xdr:rowOff>136165</xdr:rowOff>
    </xdr:to>
    <xdr:pic>
      <xdr:nvPicPr>
        <xdr:cNvPr id="2" name="Picture 1">
          <a:extLst>
            <a:ext uri="{FF2B5EF4-FFF2-40B4-BE49-F238E27FC236}">
              <a16:creationId xmlns:a16="http://schemas.microsoft.com/office/drawing/2014/main" id="{E954D63F-5282-4AB5-B98D-7935723864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686050" cy="1469665"/>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AEEBD66A-8F37-4BEA-843C-5205B93A738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28941DFA-9C7B-42D0-9B16-3F503217C3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76B0E729-5E99-4B5C-AA74-AD6BC3E89A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25AF2774-B6D6-4B33-999C-64881744C72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92CED760-0418-4226-A6CA-85C1DDD07F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1</xdr:col>
      <xdr:colOff>0</xdr:colOff>
      <xdr:row>71</xdr:row>
      <xdr:rowOff>0</xdr:rowOff>
    </xdr:from>
    <xdr:to>
      <xdr:col>2</xdr:col>
      <xdr:colOff>2724150</xdr:colOff>
      <xdr:row>78</xdr:row>
      <xdr:rowOff>104775</xdr:rowOff>
    </xdr:to>
    <xdr:pic>
      <xdr:nvPicPr>
        <xdr:cNvPr id="2" name="Picture 1">
          <a:extLst>
            <a:ext uri="{FF2B5EF4-FFF2-40B4-BE49-F238E27FC236}">
              <a16:creationId xmlns:a16="http://schemas.microsoft.com/office/drawing/2014/main" id="{F7F483F4-3F03-4412-958B-AE2B1F6CA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737167"/>
          <a:ext cx="2724150" cy="1438275"/>
        </a:xfrm>
        <a:prstGeom prst="rect">
          <a:avLst/>
        </a:prstGeom>
      </xdr:spPr>
    </xdr:pic>
    <xdr:clientData/>
  </xdr:twoCellAnchor>
  <xdr:twoCellAnchor editAs="oneCell">
    <xdr:from>
      <xdr:col>4</xdr:col>
      <xdr:colOff>0</xdr:colOff>
      <xdr:row>71</xdr:row>
      <xdr:rowOff>0</xdr:rowOff>
    </xdr:from>
    <xdr:to>
      <xdr:col>5</xdr:col>
      <xdr:colOff>1147234</xdr:colOff>
      <xdr:row>78</xdr:row>
      <xdr:rowOff>124014</xdr:rowOff>
    </xdr:to>
    <xdr:pic>
      <xdr:nvPicPr>
        <xdr:cNvPr id="3" name="Picture 2">
          <a:extLst>
            <a:ext uri="{FF2B5EF4-FFF2-40B4-BE49-F238E27FC236}">
              <a16:creationId xmlns:a16="http://schemas.microsoft.com/office/drawing/2014/main" id="{3F9C5EA8-CD0E-46EA-B6FF-16FECBE09DB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737167"/>
          <a:ext cx="2724151" cy="1457514"/>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2752724</xdr:colOff>
      <xdr:row>96</xdr:row>
      <xdr:rowOff>123825</xdr:rowOff>
    </xdr:to>
    <xdr:pic>
      <xdr:nvPicPr>
        <xdr:cNvPr id="2" name="Picture 1">
          <a:extLst>
            <a:ext uri="{FF2B5EF4-FFF2-40B4-BE49-F238E27FC236}">
              <a16:creationId xmlns:a16="http://schemas.microsoft.com/office/drawing/2014/main" id="{526095CF-C252-4BD7-A9D7-63A9A28591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52724" cy="1457325"/>
        </a:xfrm>
        <a:prstGeom prst="rect">
          <a:avLst/>
        </a:prstGeom>
      </xdr:spPr>
    </xdr:pic>
    <xdr:clientData/>
  </xdr:twoCellAnchor>
  <xdr:twoCellAnchor editAs="oneCell">
    <xdr:from>
      <xdr:col>4</xdr:col>
      <xdr:colOff>0</xdr:colOff>
      <xdr:row>89</xdr:row>
      <xdr:rowOff>0</xdr:rowOff>
    </xdr:from>
    <xdr:to>
      <xdr:col>5</xdr:col>
      <xdr:colOff>1147233</xdr:colOff>
      <xdr:row>96</xdr:row>
      <xdr:rowOff>133351</xdr:rowOff>
    </xdr:to>
    <xdr:pic>
      <xdr:nvPicPr>
        <xdr:cNvPr id="3" name="Picture 2">
          <a:extLst>
            <a:ext uri="{FF2B5EF4-FFF2-40B4-BE49-F238E27FC236}">
              <a16:creationId xmlns:a16="http://schemas.microsoft.com/office/drawing/2014/main" id="{20DA616A-E93B-4B31-A7F9-C8E09C56E9B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24150" cy="146685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A707763C-91C8-4477-95A6-CDD3C9AB698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0CBEA6F3-9019-4A5B-9AEC-54E6F4DD00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2752724</xdr:colOff>
      <xdr:row>94</xdr:row>
      <xdr:rowOff>123825</xdr:rowOff>
    </xdr:to>
    <xdr:pic>
      <xdr:nvPicPr>
        <xdr:cNvPr id="2" name="Picture 1">
          <a:extLst>
            <a:ext uri="{FF2B5EF4-FFF2-40B4-BE49-F238E27FC236}">
              <a16:creationId xmlns:a16="http://schemas.microsoft.com/office/drawing/2014/main" id="{4E9622A4-4577-49EE-9BFC-A0B47947EE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52724" cy="1457325"/>
        </a:xfrm>
        <a:prstGeom prst="rect">
          <a:avLst/>
        </a:prstGeom>
      </xdr:spPr>
    </xdr:pic>
    <xdr:clientData/>
  </xdr:twoCellAnchor>
  <xdr:twoCellAnchor editAs="oneCell">
    <xdr:from>
      <xdr:col>4</xdr:col>
      <xdr:colOff>0</xdr:colOff>
      <xdr:row>87</xdr:row>
      <xdr:rowOff>0</xdr:rowOff>
    </xdr:from>
    <xdr:to>
      <xdr:col>5</xdr:col>
      <xdr:colOff>1147233</xdr:colOff>
      <xdr:row>94</xdr:row>
      <xdr:rowOff>133351</xdr:rowOff>
    </xdr:to>
    <xdr:pic>
      <xdr:nvPicPr>
        <xdr:cNvPr id="3" name="Picture 2">
          <a:extLst>
            <a:ext uri="{FF2B5EF4-FFF2-40B4-BE49-F238E27FC236}">
              <a16:creationId xmlns:a16="http://schemas.microsoft.com/office/drawing/2014/main" id="{2BD9ED0B-342B-4551-8E77-EFF39ECE1AA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24150" cy="1466851"/>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2752724</xdr:colOff>
      <xdr:row>93</xdr:row>
      <xdr:rowOff>123825</xdr:rowOff>
    </xdr:to>
    <xdr:pic>
      <xdr:nvPicPr>
        <xdr:cNvPr id="2" name="Picture 1">
          <a:extLst>
            <a:ext uri="{FF2B5EF4-FFF2-40B4-BE49-F238E27FC236}">
              <a16:creationId xmlns:a16="http://schemas.microsoft.com/office/drawing/2014/main" id="{D285CFA2-A27C-4A8B-A23B-7406C0E4E36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52724" cy="1457325"/>
        </a:xfrm>
        <a:prstGeom prst="rect">
          <a:avLst/>
        </a:prstGeom>
      </xdr:spPr>
    </xdr:pic>
    <xdr:clientData/>
  </xdr:twoCellAnchor>
  <xdr:twoCellAnchor editAs="oneCell">
    <xdr:from>
      <xdr:col>4</xdr:col>
      <xdr:colOff>0</xdr:colOff>
      <xdr:row>86</xdr:row>
      <xdr:rowOff>0</xdr:rowOff>
    </xdr:from>
    <xdr:to>
      <xdr:col>5</xdr:col>
      <xdr:colOff>1156758</xdr:colOff>
      <xdr:row>93</xdr:row>
      <xdr:rowOff>133351</xdr:rowOff>
    </xdr:to>
    <xdr:pic>
      <xdr:nvPicPr>
        <xdr:cNvPr id="3" name="Picture 2">
          <a:extLst>
            <a:ext uri="{FF2B5EF4-FFF2-40B4-BE49-F238E27FC236}">
              <a16:creationId xmlns:a16="http://schemas.microsoft.com/office/drawing/2014/main" id="{43FFC846-61C0-4A15-AB6B-0BD61FDA45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33675" cy="146685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2</xdr:col>
      <xdr:colOff>2743200</xdr:colOff>
      <xdr:row>117</xdr:row>
      <xdr:rowOff>123825</xdr:rowOff>
    </xdr:to>
    <xdr:pic>
      <xdr:nvPicPr>
        <xdr:cNvPr id="2" name="Picture 1">
          <a:extLst>
            <a:ext uri="{FF2B5EF4-FFF2-40B4-BE49-F238E27FC236}">
              <a16:creationId xmlns:a16="http://schemas.microsoft.com/office/drawing/2014/main" id="{4DCD089C-299C-43D5-82A2-0F67720A06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537083"/>
          <a:ext cx="2743200" cy="1457325"/>
        </a:xfrm>
        <a:prstGeom prst="rect">
          <a:avLst/>
        </a:prstGeom>
      </xdr:spPr>
    </xdr:pic>
    <xdr:clientData/>
  </xdr:twoCellAnchor>
  <xdr:twoCellAnchor editAs="oneCell">
    <xdr:from>
      <xdr:col>4</xdr:col>
      <xdr:colOff>0</xdr:colOff>
      <xdr:row>110</xdr:row>
      <xdr:rowOff>0</xdr:rowOff>
    </xdr:from>
    <xdr:to>
      <xdr:col>5</xdr:col>
      <xdr:colOff>1166283</xdr:colOff>
      <xdr:row>117</xdr:row>
      <xdr:rowOff>142875</xdr:rowOff>
    </xdr:to>
    <xdr:pic>
      <xdr:nvPicPr>
        <xdr:cNvPr id="3" name="Picture 2">
          <a:extLst>
            <a:ext uri="{FF2B5EF4-FFF2-40B4-BE49-F238E27FC236}">
              <a16:creationId xmlns:a16="http://schemas.microsoft.com/office/drawing/2014/main" id="{5FD76282-5214-4F6D-B282-9881E0586A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537083"/>
          <a:ext cx="2743200" cy="1476375"/>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100E4783-1066-46FD-A3B0-E495992FBA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0017DA70-9D30-4BD0-A806-585B70E1821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104775</xdr:rowOff>
    </xdr:to>
    <xdr:pic>
      <xdr:nvPicPr>
        <xdr:cNvPr id="2" name="Picture 1">
          <a:extLst>
            <a:ext uri="{FF2B5EF4-FFF2-40B4-BE49-F238E27FC236}">
              <a16:creationId xmlns:a16="http://schemas.microsoft.com/office/drawing/2014/main" id="{5AF43506-13C5-4F77-BF53-46B5DB01E8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8275"/>
        </a:xfrm>
        <a:prstGeom prst="rect">
          <a:avLst/>
        </a:prstGeom>
      </xdr:spPr>
    </xdr:pic>
    <xdr:clientData/>
  </xdr:twoCellAnchor>
  <xdr:twoCellAnchor editAs="oneCell">
    <xdr:from>
      <xdr:col>4</xdr:col>
      <xdr:colOff>0</xdr:colOff>
      <xdr:row>74</xdr:row>
      <xdr:rowOff>0</xdr:rowOff>
    </xdr:from>
    <xdr:to>
      <xdr:col>5</xdr:col>
      <xdr:colOff>1147234</xdr:colOff>
      <xdr:row>81</xdr:row>
      <xdr:rowOff>124014</xdr:rowOff>
    </xdr:to>
    <xdr:pic>
      <xdr:nvPicPr>
        <xdr:cNvPr id="3" name="Picture 2">
          <a:extLst>
            <a:ext uri="{FF2B5EF4-FFF2-40B4-BE49-F238E27FC236}">
              <a16:creationId xmlns:a16="http://schemas.microsoft.com/office/drawing/2014/main" id="{2DC038C3-0E4C-44A3-8D43-89BE5C4D3EF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1" cy="14575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117</xdr:row>
      <xdr:rowOff>0</xdr:rowOff>
    </xdr:from>
    <xdr:to>
      <xdr:col>2</xdr:col>
      <xdr:colOff>2752724</xdr:colOff>
      <xdr:row>124</xdr:row>
      <xdr:rowOff>123825</xdr:rowOff>
    </xdr:to>
    <xdr:pic>
      <xdr:nvPicPr>
        <xdr:cNvPr id="2" name="Picture 1">
          <a:extLst>
            <a:ext uri="{FF2B5EF4-FFF2-40B4-BE49-F238E27FC236}">
              <a16:creationId xmlns:a16="http://schemas.microsoft.com/office/drawing/2014/main" id="{C25A5FE9-0EF3-46F9-980B-4BA39A27DEC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500167"/>
          <a:ext cx="2752724" cy="1457325"/>
        </a:xfrm>
        <a:prstGeom prst="rect">
          <a:avLst/>
        </a:prstGeom>
      </xdr:spPr>
    </xdr:pic>
    <xdr:clientData/>
  </xdr:twoCellAnchor>
  <xdr:twoCellAnchor editAs="oneCell">
    <xdr:from>
      <xdr:col>4</xdr:col>
      <xdr:colOff>0</xdr:colOff>
      <xdr:row>117</xdr:row>
      <xdr:rowOff>0</xdr:rowOff>
    </xdr:from>
    <xdr:to>
      <xdr:col>5</xdr:col>
      <xdr:colOff>1147233</xdr:colOff>
      <xdr:row>124</xdr:row>
      <xdr:rowOff>133350</xdr:rowOff>
    </xdr:to>
    <xdr:pic>
      <xdr:nvPicPr>
        <xdr:cNvPr id="3" name="Picture 2">
          <a:extLst>
            <a:ext uri="{FF2B5EF4-FFF2-40B4-BE49-F238E27FC236}">
              <a16:creationId xmlns:a16="http://schemas.microsoft.com/office/drawing/2014/main" id="{B3772D6C-6AED-401E-BBC0-14374067FD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500167"/>
          <a:ext cx="2724150" cy="1466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188</xdr:row>
      <xdr:rowOff>0</xdr:rowOff>
    </xdr:from>
    <xdr:to>
      <xdr:col>2</xdr:col>
      <xdr:colOff>2686050</xdr:colOff>
      <xdr:row>195</xdr:row>
      <xdr:rowOff>136165</xdr:rowOff>
    </xdr:to>
    <xdr:pic>
      <xdr:nvPicPr>
        <xdr:cNvPr id="2" name="Picture 1">
          <a:extLst>
            <a:ext uri="{FF2B5EF4-FFF2-40B4-BE49-F238E27FC236}">
              <a16:creationId xmlns:a16="http://schemas.microsoft.com/office/drawing/2014/main" id="{3C37D806-F7E1-4CD7-ABC0-8E3FE289C70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6396083"/>
          <a:ext cx="2686050" cy="1469665"/>
        </a:xfrm>
        <a:prstGeom prst="rect">
          <a:avLst/>
        </a:prstGeom>
      </xdr:spPr>
    </xdr:pic>
    <xdr:clientData/>
  </xdr:twoCellAnchor>
  <xdr:twoCellAnchor editAs="oneCell">
    <xdr:from>
      <xdr:col>4</xdr:col>
      <xdr:colOff>0</xdr:colOff>
      <xdr:row>188</xdr:row>
      <xdr:rowOff>0</xdr:rowOff>
    </xdr:from>
    <xdr:to>
      <xdr:col>5</xdr:col>
      <xdr:colOff>1166284</xdr:colOff>
      <xdr:row>195</xdr:row>
      <xdr:rowOff>152400</xdr:rowOff>
    </xdr:to>
    <xdr:pic>
      <xdr:nvPicPr>
        <xdr:cNvPr id="3" name="Picture 2">
          <a:extLst>
            <a:ext uri="{FF2B5EF4-FFF2-40B4-BE49-F238E27FC236}">
              <a16:creationId xmlns:a16="http://schemas.microsoft.com/office/drawing/2014/main" id="{9C74FE61-7E10-4057-B630-408E7177D1A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6396083"/>
          <a:ext cx="2743201" cy="1485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2686050</xdr:colOff>
      <xdr:row>92</xdr:row>
      <xdr:rowOff>136165</xdr:rowOff>
    </xdr:to>
    <xdr:pic>
      <xdr:nvPicPr>
        <xdr:cNvPr id="2" name="Picture 1">
          <a:extLst>
            <a:ext uri="{FF2B5EF4-FFF2-40B4-BE49-F238E27FC236}">
              <a16:creationId xmlns:a16="http://schemas.microsoft.com/office/drawing/2014/main" id="{F86393ED-7709-4AD0-A2A0-E58D97ABF2F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686050" cy="1469665"/>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E80C9B75-20F3-4902-BE3C-3D81B59E693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148</xdr:row>
      <xdr:rowOff>0</xdr:rowOff>
    </xdr:from>
    <xdr:to>
      <xdr:col>2</xdr:col>
      <xdr:colOff>2686050</xdr:colOff>
      <xdr:row>155</xdr:row>
      <xdr:rowOff>136165</xdr:rowOff>
    </xdr:to>
    <xdr:pic>
      <xdr:nvPicPr>
        <xdr:cNvPr id="2" name="Picture 1">
          <a:extLst>
            <a:ext uri="{FF2B5EF4-FFF2-40B4-BE49-F238E27FC236}">
              <a16:creationId xmlns:a16="http://schemas.microsoft.com/office/drawing/2014/main" id="{11F94602-1ABC-42C6-A264-D438D03476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405667"/>
          <a:ext cx="2686050" cy="1469665"/>
        </a:xfrm>
        <a:prstGeom prst="rect">
          <a:avLst/>
        </a:prstGeom>
      </xdr:spPr>
    </xdr:pic>
    <xdr:clientData/>
  </xdr:twoCellAnchor>
  <xdr:twoCellAnchor editAs="oneCell">
    <xdr:from>
      <xdr:col>4</xdr:col>
      <xdr:colOff>0</xdr:colOff>
      <xdr:row>148</xdr:row>
      <xdr:rowOff>0</xdr:rowOff>
    </xdr:from>
    <xdr:to>
      <xdr:col>5</xdr:col>
      <xdr:colOff>1147233</xdr:colOff>
      <xdr:row>155</xdr:row>
      <xdr:rowOff>133351</xdr:rowOff>
    </xdr:to>
    <xdr:pic>
      <xdr:nvPicPr>
        <xdr:cNvPr id="3" name="Picture 2">
          <a:extLst>
            <a:ext uri="{FF2B5EF4-FFF2-40B4-BE49-F238E27FC236}">
              <a16:creationId xmlns:a16="http://schemas.microsoft.com/office/drawing/2014/main" id="{B7CB1A1E-3FEB-4450-A404-4695042A63C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405667"/>
          <a:ext cx="2724150" cy="14668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0CBA7721-F975-46F7-96CA-3A3D1F2AEB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12500"/>
          <a:ext cx="2752724" cy="1457325"/>
        </a:xfrm>
        <a:prstGeom prst="rect">
          <a:avLst/>
        </a:prstGeom>
      </xdr:spPr>
    </xdr:pic>
    <xdr:clientData/>
  </xdr:twoCellAnchor>
  <xdr:twoCellAnchor editAs="oneCell">
    <xdr:from>
      <xdr:col>4</xdr:col>
      <xdr:colOff>0</xdr:colOff>
      <xdr:row>122</xdr:row>
      <xdr:rowOff>0</xdr:rowOff>
    </xdr:from>
    <xdr:to>
      <xdr:col>5</xdr:col>
      <xdr:colOff>1147233</xdr:colOff>
      <xdr:row>129</xdr:row>
      <xdr:rowOff>133350</xdr:rowOff>
    </xdr:to>
    <xdr:pic>
      <xdr:nvPicPr>
        <xdr:cNvPr id="3" name="Picture 2">
          <a:extLst>
            <a:ext uri="{FF2B5EF4-FFF2-40B4-BE49-F238E27FC236}">
              <a16:creationId xmlns:a16="http://schemas.microsoft.com/office/drawing/2014/main" id="{C782520D-B3AA-44BE-980F-246C2941E9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12500"/>
          <a:ext cx="2724150" cy="146685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5AA384E2-9B59-41D5-9907-C0CCAFB1D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C80D4143-D489-4A99-8248-DC978E02D0F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161</xdr:row>
      <xdr:rowOff>0</xdr:rowOff>
    </xdr:from>
    <xdr:to>
      <xdr:col>2</xdr:col>
      <xdr:colOff>2733675</xdr:colOff>
      <xdr:row>168</xdr:row>
      <xdr:rowOff>120957</xdr:rowOff>
    </xdr:to>
    <xdr:pic>
      <xdr:nvPicPr>
        <xdr:cNvPr id="2" name="Picture 1">
          <a:extLst>
            <a:ext uri="{FF2B5EF4-FFF2-40B4-BE49-F238E27FC236}">
              <a16:creationId xmlns:a16="http://schemas.microsoft.com/office/drawing/2014/main" id="{2BA7BBA8-5EE4-4209-85C8-9AC2575371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0935083"/>
          <a:ext cx="2733675" cy="1454457"/>
        </a:xfrm>
        <a:prstGeom prst="rect">
          <a:avLst/>
        </a:prstGeom>
      </xdr:spPr>
    </xdr:pic>
    <xdr:clientData/>
  </xdr:twoCellAnchor>
  <xdr:twoCellAnchor editAs="oneCell">
    <xdr:from>
      <xdr:col>4</xdr:col>
      <xdr:colOff>0</xdr:colOff>
      <xdr:row>161</xdr:row>
      <xdr:rowOff>0</xdr:rowOff>
    </xdr:from>
    <xdr:to>
      <xdr:col>5</xdr:col>
      <xdr:colOff>1156758</xdr:colOff>
      <xdr:row>168</xdr:row>
      <xdr:rowOff>133351</xdr:rowOff>
    </xdr:to>
    <xdr:pic>
      <xdr:nvPicPr>
        <xdr:cNvPr id="3" name="Picture 2">
          <a:extLst>
            <a:ext uri="{FF2B5EF4-FFF2-40B4-BE49-F238E27FC236}">
              <a16:creationId xmlns:a16="http://schemas.microsoft.com/office/drawing/2014/main" id="{ED5DF922-4A84-4D8C-B863-D9DEDD0301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0935083"/>
          <a:ext cx="2733675" cy="14668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183</xdr:row>
      <xdr:rowOff>0</xdr:rowOff>
    </xdr:from>
    <xdr:to>
      <xdr:col>2</xdr:col>
      <xdr:colOff>2743200</xdr:colOff>
      <xdr:row>190</xdr:row>
      <xdr:rowOff>123825</xdr:rowOff>
    </xdr:to>
    <xdr:pic>
      <xdr:nvPicPr>
        <xdr:cNvPr id="2" name="Picture 1">
          <a:extLst>
            <a:ext uri="{FF2B5EF4-FFF2-40B4-BE49-F238E27FC236}">
              <a16:creationId xmlns:a16="http://schemas.microsoft.com/office/drawing/2014/main" id="{8A169C88-D174-458E-8226-88C8AC45B9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5168417"/>
          <a:ext cx="2743200" cy="1457325"/>
        </a:xfrm>
        <a:prstGeom prst="rect">
          <a:avLst/>
        </a:prstGeom>
      </xdr:spPr>
    </xdr:pic>
    <xdr:clientData/>
  </xdr:twoCellAnchor>
  <xdr:twoCellAnchor editAs="oneCell">
    <xdr:from>
      <xdr:col>4</xdr:col>
      <xdr:colOff>0</xdr:colOff>
      <xdr:row>183</xdr:row>
      <xdr:rowOff>0</xdr:rowOff>
    </xdr:from>
    <xdr:to>
      <xdr:col>5</xdr:col>
      <xdr:colOff>1166283</xdr:colOff>
      <xdr:row>190</xdr:row>
      <xdr:rowOff>142875</xdr:rowOff>
    </xdr:to>
    <xdr:pic>
      <xdr:nvPicPr>
        <xdr:cNvPr id="3" name="Picture 2">
          <a:extLst>
            <a:ext uri="{FF2B5EF4-FFF2-40B4-BE49-F238E27FC236}">
              <a16:creationId xmlns:a16="http://schemas.microsoft.com/office/drawing/2014/main" id="{FC9C2B96-7871-443A-BD41-9E602512D5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5168417"/>
          <a:ext cx="2743200" cy="1476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2724150</xdr:colOff>
      <xdr:row>152</xdr:row>
      <xdr:rowOff>104451</xdr:rowOff>
    </xdr:to>
    <xdr:pic>
      <xdr:nvPicPr>
        <xdr:cNvPr id="2" name="Picture 1">
          <a:extLst>
            <a:ext uri="{FF2B5EF4-FFF2-40B4-BE49-F238E27FC236}">
              <a16:creationId xmlns:a16="http://schemas.microsoft.com/office/drawing/2014/main" id="{644E2AB4-D1F4-4D2B-BCAF-ED85E5F35D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724150" cy="1437951"/>
        </a:xfrm>
        <a:prstGeom prst="rect">
          <a:avLst/>
        </a:prstGeom>
      </xdr:spPr>
    </xdr:pic>
    <xdr:clientData/>
  </xdr:twoCellAnchor>
  <xdr:twoCellAnchor editAs="oneCell">
    <xdr:from>
      <xdr:col>4</xdr:col>
      <xdr:colOff>0</xdr:colOff>
      <xdr:row>145</xdr:row>
      <xdr:rowOff>0</xdr:rowOff>
    </xdr:from>
    <xdr:to>
      <xdr:col>5</xdr:col>
      <xdr:colOff>1166284</xdr:colOff>
      <xdr:row>152</xdr:row>
      <xdr:rowOff>152400</xdr:rowOff>
    </xdr:to>
    <xdr:pic>
      <xdr:nvPicPr>
        <xdr:cNvPr id="3" name="Picture 2">
          <a:extLst>
            <a:ext uri="{FF2B5EF4-FFF2-40B4-BE49-F238E27FC236}">
              <a16:creationId xmlns:a16="http://schemas.microsoft.com/office/drawing/2014/main" id="{33FDB247-85F8-4DDF-ADDB-A957809FC8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43201" cy="14859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2</xdr:col>
      <xdr:colOff>2733675</xdr:colOff>
      <xdr:row>152</xdr:row>
      <xdr:rowOff>120957</xdr:rowOff>
    </xdr:to>
    <xdr:pic>
      <xdr:nvPicPr>
        <xdr:cNvPr id="2" name="Picture 1">
          <a:extLst>
            <a:ext uri="{FF2B5EF4-FFF2-40B4-BE49-F238E27FC236}">
              <a16:creationId xmlns:a16="http://schemas.microsoft.com/office/drawing/2014/main" id="{913DF9C6-A433-4CF6-96EB-EA27AE0BF7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7834167"/>
          <a:ext cx="2733675" cy="1454457"/>
        </a:xfrm>
        <a:prstGeom prst="rect">
          <a:avLst/>
        </a:prstGeom>
      </xdr:spPr>
    </xdr:pic>
    <xdr:clientData/>
  </xdr:twoCellAnchor>
  <xdr:twoCellAnchor editAs="oneCell">
    <xdr:from>
      <xdr:col>4</xdr:col>
      <xdr:colOff>0</xdr:colOff>
      <xdr:row>145</xdr:row>
      <xdr:rowOff>0</xdr:rowOff>
    </xdr:from>
    <xdr:to>
      <xdr:col>5</xdr:col>
      <xdr:colOff>1156758</xdr:colOff>
      <xdr:row>152</xdr:row>
      <xdr:rowOff>133351</xdr:rowOff>
    </xdr:to>
    <xdr:pic>
      <xdr:nvPicPr>
        <xdr:cNvPr id="3" name="Picture 2">
          <a:extLst>
            <a:ext uri="{FF2B5EF4-FFF2-40B4-BE49-F238E27FC236}">
              <a16:creationId xmlns:a16="http://schemas.microsoft.com/office/drawing/2014/main" id="{99DB70E3-E477-413D-B9E3-80FC4519AB0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7834167"/>
          <a:ext cx="2733675" cy="146685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2686050</xdr:colOff>
      <xdr:row>81</xdr:row>
      <xdr:rowOff>136165</xdr:rowOff>
    </xdr:to>
    <xdr:pic>
      <xdr:nvPicPr>
        <xdr:cNvPr id="2" name="Picture 1">
          <a:extLst>
            <a:ext uri="{FF2B5EF4-FFF2-40B4-BE49-F238E27FC236}">
              <a16:creationId xmlns:a16="http://schemas.microsoft.com/office/drawing/2014/main" id="{EDED8B22-82D2-49D4-A02D-1F5EBCFE39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686050" cy="1469665"/>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A08EB301-B503-457D-B34B-A45BE112AE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2733675</xdr:colOff>
      <xdr:row>98</xdr:row>
      <xdr:rowOff>120957</xdr:rowOff>
    </xdr:to>
    <xdr:pic>
      <xdr:nvPicPr>
        <xdr:cNvPr id="2" name="Picture 1">
          <a:extLst>
            <a:ext uri="{FF2B5EF4-FFF2-40B4-BE49-F238E27FC236}">
              <a16:creationId xmlns:a16="http://schemas.microsoft.com/office/drawing/2014/main" id="{E82D7EE9-4304-4875-9065-83AC5F2950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33675" cy="1454457"/>
        </a:xfrm>
        <a:prstGeom prst="rect">
          <a:avLst/>
        </a:prstGeom>
      </xdr:spPr>
    </xdr:pic>
    <xdr:clientData/>
  </xdr:twoCellAnchor>
  <xdr:twoCellAnchor editAs="oneCell">
    <xdr:from>
      <xdr:col>4</xdr:col>
      <xdr:colOff>0</xdr:colOff>
      <xdr:row>91</xdr:row>
      <xdr:rowOff>0</xdr:rowOff>
    </xdr:from>
    <xdr:to>
      <xdr:col>5</xdr:col>
      <xdr:colOff>1156758</xdr:colOff>
      <xdr:row>98</xdr:row>
      <xdr:rowOff>133351</xdr:rowOff>
    </xdr:to>
    <xdr:pic>
      <xdr:nvPicPr>
        <xdr:cNvPr id="3" name="Picture 2">
          <a:extLst>
            <a:ext uri="{FF2B5EF4-FFF2-40B4-BE49-F238E27FC236}">
              <a16:creationId xmlns:a16="http://schemas.microsoft.com/office/drawing/2014/main" id="{5B0BE0CF-EC1F-4F05-89AE-AA457DF7C85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33675" cy="146685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2686050</xdr:colOff>
      <xdr:row>89</xdr:row>
      <xdr:rowOff>136165</xdr:rowOff>
    </xdr:to>
    <xdr:pic>
      <xdr:nvPicPr>
        <xdr:cNvPr id="2" name="Picture 1">
          <a:extLst>
            <a:ext uri="{FF2B5EF4-FFF2-40B4-BE49-F238E27FC236}">
              <a16:creationId xmlns:a16="http://schemas.microsoft.com/office/drawing/2014/main" id="{0A88272C-E71F-4505-AAD7-94E8F6CD33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03083"/>
          <a:ext cx="2686050" cy="1469665"/>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C215DC1D-319D-4B58-9D01-85AD40CD74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03083"/>
          <a:ext cx="2743201" cy="14859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2</xdr:col>
      <xdr:colOff>2733675</xdr:colOff>
      <xdr:row>158</xdr:row>
      <xdr:rowOff>120957</xdr:rowOff>
    </xdr:to>
    <xdr:pic>
      <xdr:nvPicPr>
        <xdr:cNvPr id="2" name="Picture 1">
          <a:extLst>
            <a:ext uri="{FF2B5EF4-FFF2-40B4-BE49-F238E27FC236}">
              <a16:creationId xmlns:a16="http://schemas.microsoft.com/office/drawing/2014/main" id="{3E6E524A-4354-4A34-ADE0-6FF74A69DF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8977167"/>
          <a:ext cx="2733675" cy="1454457"/>
        </a:xfrm>
        <a:prstGeom prst="rect">
          <a:avLst/>
        </a:prstGeom>
      </xdr:spPr>
    </xdr:pic>
    <xdr:clientData/>
  </xdr:twoCellAnchor>
  <xdr:twoCellAnchor editAs="oneCell">
    <xdr:from>
      <xdr:col>4</xdr:col>
      <xdr:colOff>0</xdr:colOff>
      <xdr:row>151</xdr:row>
      <xdr:rowOff>0</xdr:rowOff>
    </xdr:from>
    <xdr:to>
      <xdr:col>5</xdr:col>
      <xdr:colOff>1156758</xdr:colOff>
      <xdr:row>158</xdr:row>
      <xdr:rowOff>133351</xdr:rowOff>
    </xdr:to>
    <xdr:pic>
      <xdr:nvPicPr>
        <xdr:cNvPr id="3" name="Picture 2">
          <a:extLst>
            <a:ext uri="{FF2B5EF4-FFF2-40B4-BE49-F238E27FC236}">
              <a16:creationId xmlns:a16="http://schemas.microsoft.com/office/drawing/2014/main" id="{AD0A18B4-BDEC-46BE-9007-5E6EF5A948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8977167"/>
          <a:ext cx="2733675" cy="146685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E411F3D9-89D4-41B3-B225-7520EE638A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596667"/>
          <a:ext cx="2733675" cy="1454457"/>
        </a:xfrm>
        <a:prstGeom prst="rect">
          <a:avLst/>
        </a:prstGeom>
      </xdr:spPr>
    </xdr:pic>
    <xdr:clientData/>
  </xdr:twoCellAnchor>
  <xdr:twoCellAnchor editAs="oneCell">
    <xdr:from>
      <xdr:col>4</xdr:col>
      <xdr:colOff>0</xdr:colOff>
      <xdr:row>170</xdr:row>
      <xdr:rowOff>0</xdr:rowOff>
    </xdr:from>
    <xdr:to>
      <xdr:col>5</xdr:col>
      <xdr:colOff>1147233</xdr:colOff>
      <xdr:row>177</xdr:row>
      <xdr:rowOff>133350</xdr:rowOff>
    </xdr:to>
    <xdr:pic>
      <xdr:nvPicPr>
        <xdr:cNvPr id="3" name="Picture 2">
          <a:extLst>
            <a:ext uri="{FF2B5EF4-FFF2-40B4-BE49-F238E27FC236}">
              <a16:creationId xmlns:a16="http://schemas.microsoft.com/office/drawing/2014/main" id="{007FC90B-A000-40EB-9D48-6029DA1A9C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596667"/>
          <a:ext cx="2724150" cy="14668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123</xdr:row>
      <xdr:rowOff>0</xdr:rowOff>
    </xdr:from>
    <xdr:to>
      <xdr:col>2</xdr:col>
      <xdr:colOff>2733675</xdr:colOff>
      <xdr:row>130</xdr:row>
      <xdr:rowOff>120957</xdr:rowOff>
    </xdr:to>
    <xdr:pic>
      <xdr:nvPicPr>
        <xdr:cNvPr id="2" name="Picture 1">
          <a:extLst>
            <a:ext uri="{FF2B5EF4-FFF2-40B4-BE49-F238E27FC236}">
              <a16:creationId xmlns:a16="http://schemas.microsoft.com/office/drawing/2014/main" id="{37DFDBD2-FBE0-4FED-AA8C-F182720D79C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643167"/>
          <a:ext cx="2733675" cy="1454457"/>
        </a:xfrm>
        <a:prstGeom prst="rect">
          <a:avLst/>
        </a:prstGeom>
      </xdr:spPr>
    </xdr:pic>
    <xdr:clientData/>
  </xdr:twoCellAnchor>
  <xdr:twoCellAnchor editAs="oneCell">
    <xdr:from>
      <xdr:col>4</xdr:col>
      <xdr:colOff>0</xdr:colOff>
      <xdr:row>123</xdr:row>
      <xdr:rowOff>0</xdr:rowOff>
    </xdr:from>
    <xdr:to>
      <xdr:col>5</xdr:col>
      <xdr:colOff>1156758</xdr:colOff>
      <xdr:row>130</xdr:row>
      <xdr:rowOff>133351</xdr:rowOff>
    </xdr:to>
    <xdr:pic>
      <xdr:nvPicPr>
        <xdr:cNvPr id="3" name="Picture 2">
          <a:extLst>
            <a:ext uri="{FF2B5EF4-FFF2-40B4-BE49-F238E27FC236}">
              <a16:creationId xmlns:a16="http://schemas.microsoft.com/office/drawing/2014/main" id="{7F405C52-A753-4CDF-B456-1C8C8C193E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643167"/>
          <a:ext cx="2733675" cy="146685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441</xdr:row>
      <xdr:rowOff>0</xdr:rowOff>
    </xdr:from>
    <xdr:to>
      <xdr:col>2</xdr:col>
      <xdr:colOff>2724150</xdr:colOff>
      <xdr:row>448</xdr:row>
      <xdr:rowOff>104775</xdr:rowOff>
    </xdr:to>
    <xdr:pic>
      <xdr:nvPicPr>
        <xdr:cNvPr id="2" name="Picture 1">
          <a:extLst>
            <a:ext uri="{FF2B5EF4-FFF2-40B4-BE49-F238E27FC236}">
              <a16:creationId xmlns:a16="http://schemas.microsoft.com/office/drawing/2014/main" id="{F1231A00-2876-4E0B-8EE6-B7311FCE9A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80655583"/>
          <a:ext cx="2724150" cy="1438275"/>
        </a:xfrm>
        <a:prstGeom prst="rect">
          <a:avLst/>
        </a:prstGeom>
      </xdr:spPr>
    </xdr:pic>
    <xdr:clientData/>
  </xdr:twoCellAnchor>
  <xdr:twoCellAnchor editAs="oneCell">
    <xdr:from>
      <xdr:col>4</xdr:col>
      <xdr:colOff>0</xdr:colOff>
      <xdr:row>441</xdr:row>
      <xdr:rowOff>0</xdr:rowOff>
    </xdr:from>
    <xdr:to>
      <xdr:col>5</xdr:col>
      <xdr:colOff>1147234</xdr:colOff>
      <xdr:row>448</xdr:row>
      <xdr:rowOff>124014</xdr:rowOff>
    </xdr:to>
    <xdr:pic>
      <xdr:nvPicPr>
        <xdr:cNvPr id="3" name="Picture 2">
          <a:extLst>
            <a:ext uri="{FF2B5EF4-FFF2-40B4-BE49-F238E27FC236}">
              <a16:creationId xmlns:a16="http://schemas.microsoft.com/office/drawing/2014/main" id="{462C5786-B04E-4F28-A4C3-608B438C96F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80655583"/>
          <a:ext cx="2724151" cy="14575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138</xdr:row>
      <xdr:rowOff>0</xdr:rowOff>
    </xdr:from>
    <xdr:to>
      <xdr:col>2</xdr:col>
      <xdr:colOff>2733675</xdr:colOff>
      <xdr:row>145</xdr:row>
      <xdr:rowOff>120957</xdr:rowOff>
    </xdr:to>
    <xdr:pic>
      <xdr:nvPicPr>
        <xdr:cNvPr id="2" name="Picture 1">
          <a:extLst>
            <a:ext uri="{FF2B5EF4-FFF2-40B4-BE49-F238E27FC236}">
              <a16:creationId xmlns:a16="http://schemas.microsoft.com/office/drawing/2014/main" id="{CA3AA013-4135-4891-BABC-8291BF060E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6500667"/>
          <a:ext cx="2733675" cy="1454457"/>
        </a:xfrm>
        <a:prstGeom prst="rect">
          <a:avLst/>
        </a:prstGeom>
      </xdr:spPr>
    </xdr:pic>
    <xdr:clientData/>
  </xdr:twoCellAnchor>
  <xdr:twoCellAnchor editAs="oneCell">
    <xdr:from>
      <xdr:col>4</xdr:col>
      <xdr:colOff>0</xdr:colOff>
      <xdr:row>138</xdr:row>
      <xdr:rowOff>0</xdr:rowOff>
    </xdr:from>
    <xdr:to>
      <xdr:col>5</xdr:col>
      <xdr:colOff>1156758</xdr:colOff>
      <xdr:row>145</xdr:row>
      <xdr:rowOff>133351</xdr:rowOff>
    </xdr:to>
    <xdr:pic>
      <xdr:nvPicPr>
        <xdr:cNvPr id="3" name="Picture 2">
          <a:extLst>
            <a:ext uri="{FF2B5EF4-FFF2-40B4-BE49-F238E27FC236}">
              <a16:creationId xmlns:a16="http://schemas.microsoft.com/office/drawing/2014/main" id="{6D95BFDD-63B3-4BE3-81AB-1454939F0C1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6500667"/>
          <a:ext cx="2733675" cy="14668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2CCC0A9E-080F-4F01-A0FE-74B4E28F96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BC354344-740F-4E17-8902-24F02AD598D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2</xdr:col>
      <xdr:colOff>2686050</xdr:colOff>
      <xdr:row>159</xdr:row>
      <xdr:rowOff>136165</xdr:rowOff>
    </xdr:to>
    <xdr:pic>
      <xdr:nvPicPr>
        <xdr:cNvPr id="2" name="Picture 1">
          <a:extLst>
            <a:ext uri="{FF2B5EF4-FFF2-40B4-BE49-F238E27FC236}">
              <a16:creationId xmlns:a16="http://schemas.microsoft.com/office/drawing/2014/main" id="{5406D1AB-828A-4A79-BCBE-848549B3E5E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527500"/>
          <a:ext cx="2686050" cy="1469665"/>
        </a:xfrm>
        <a:prstGeom prst="rect">
          <a:avLst/>
        </a:prstGeom>
      </xdr:spPr>
    </xdr:pic>
    <xdr:clientData/>
  </xdr:twoCellAnchor>
  <xdr:twoCellAnchor editAs="oneCell">
    <xdr:from>
      <xdr:col>4</xdr:col>
      <xdr:colOff>0</xdr:colOff>
      <xdr:row>152</xdr:row>
      <xdr:rowOff>0</xdr:rowOff>
    </xdr:from>
    <xdr:to>
      <xdr:col>5</xdr:col>
      <xdr:colOff>1166284</xdr:colOff>
      <xdr:row>159</xdr:row>
      <xdr:rowOff>152400</xdr:rowOff>
    </xdr:to>
    <xdr:pic>
      <xdr:nvPicPr>
        <xdr:cNvPr id="3" name="Picture 2">
          <a:extLst>
            <a:ext uri="{FF2B5EF4-FFF2-40B4-BE49-F238E27FC236}">
              <a16:creationId xmlns:a16="http://schemas.microsoft.com/office/drawing/2014/main" id="{3B7FD157-C22F-4988-A2CC-CA7E1FE3AA6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527500"/>
          <a:ext cx="2743201" cy="14859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150</xdr:row>
      <xdr:rowOff>0</xdr:rowOff>
    </xdr:from>
    <xdr:to>
      <xdr:col>2</xdr:col>
      <xdr:colOff>2686050</xdr:colOff>
      <xdr:row>157</xdr:row>
      <xdr:rowOff>136165</xdr:rowOff>
    </xdr:to>
    <xdr:pic>
      <xdr:nvPicPr>
        <xdr:cNvPr id="2" name="Picture 1">
          <a:extLst>
            <a:ext uri="{FF2B5EF4-FFF2-40B4-BE49-F238E27FC236}">
              <a16:creationId xmlns:a16="http://schemas.microsoft.com/office/drawing/2014/main" id="{626CDB65-E14C-4FD1-BF43-E376AA3CD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9135917"/>
          <a:ext cx="2686050" cy="1469665"/>
        </a:xfrm>
        <a:prstGeom prst="rect">
          <a:avLst/>
        </a:prstGeom>
      </xdr:spPr>
    </xdr:pic>
    <xdr:clientData/>
  </xdr:twoCellAnchor>
  <xdr:twoCellAnchor editAs="oneCell">
    <xdr:from>
      <xdr:col>4</xdr:col>
      <xdr:colOff>0</xdr:colOff>
      <xdr:row>150</xdr:row>
      <xdr:rowOff>0</xdr:rowOff>
    </xdr:from>
    <xdr:to>
      <xdr:col>5</xdr:col>
      <xdr:colOff>1147233</xdr:colOff>
      <xdr:row>157</xdr:row>
      <xdr:rowOff>133351</xdr:rowOff>
    </xdr:to>
    <xdr:pic>
      <xdr:nvPicPr>
        <xdr:cNvPr id="3" name="Picture 2">
          <a:extLst>
            <a:ext uri="{FF2B5EF4-FFF2-40B4-BE49-F238E27FC236}">
              <a16:creationId xmlns:a16="http://schemas.microsoft.com/office/drawing/2014/main" id="{F12D58AD-2D81-412E-B9AD-A52F3FC797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9135917"/>
          <a:ext cx="2724150" cy="146685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2743200</xdr:colOff>
      <xdr:row>81</xdr:row>
      <xdr:rowOff>123825</xdr:rowOff>
    </xdr:to>
    <xdr:pic>
      <xdr:nvPicPr>
        <xdr:cNvPr id="2" name="Picture 1">
          <a:extLst>
            <a:ext uri="{FF2B5EF4-FFF2-40B4-BE49-F238E27FC236}">
              <a16:creationId xmlns:a16="http://schemas.microsoft.com/office/drawing/2014/main" id="{C856EC60-1B9A-441C-81A4-ECC7F2AB501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43200" cy="1457325"/>
        </a:xfrm>
        <a:prstGeom prst="rect">
          <a:avLst/>
        </a:prstGeom>
      </xdr:spPr>
    </xdr:pic>
    <xdr:clientData/>
  </xdr:twoCellAnchor>
  <xdr:twoCellAnchor editAs="oneCell">
    <xdr:from>
      <xdr:col>4</xdr:col>
      <xdr:colOff>0</xdr:colOff>
      <xdr:row>74</xdr:row>
      <xdr:rowOff>0</xdr:rowOff>
    </xdr:from>
    <xdr:to>
      <xdr:col>5</xdr:col>
      <xdr:colOff>1147233</xdr:colOff>
      <xdr:row>81</xdr:row>
      <xdr:rowOff>133350</xdr:rowOff>
    </xdr:to>
    <xdr:pic>
      <xdr:nvPicPr>
        <xdr:cNvPr id="3" name="Picture 2">
          <a:extLst>
            <a:ext uri="{FF2B5EF4-FFF2-40B4-BE49-F238E27FC236}">
              <a16:creationId xmlns:a16="http://schemas.microsoft.com/office/drawing/2014/main" id="{02E0A462-BA8F-45AE-AC80-7A1F2A60AB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24150" cy="1466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085A5285-452E-4CBE-B836-308DAC9AD9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7472D690-FCAB-4F49-AF3A-FA624BF3A72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73</xdr:row>
      <xdr:rowOff>0</xdr:rowOff>
    </xdr:from>
    <xdr:to>
      <xdr:col>2</xdr:col>
      <xdr:colOff>2743200</xdr:colOff>
      <xdr:row>80</xdr:row>
      <xdr:rowOff>123825</xdr:rowOff>
    </xdr:to>
    <xdr:pic>
      <xdr:nvPicPr>
        <xdr:cNvPr id="2" name="Picture 1">
          <a:extLst>
            <a:ext uri="{FF2B5EF4-FFF2-40B4-BE49-F238E27FC236}">
              <a16:creationId xmlns:a16="http://schemas.microsoft.com/office/drawing/2014/main" id="{F2E7FBE4-3933-486F-83C2-1853B4F88D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118167"/>
          <a:ext cx="2743200" cy="1457325"/>
        </a:xfrm>
        <a:prstGeom prst="rect">
          <a:avLst/>
        </a:prstGeom>
      </xdr:spPr>
    </xdr:pic>
    <xdr:clientData/>
  </xdr:twoCellAnchor>
  <xdr:twoCellAnchor editAs="oneCell">
    <xdr:from>
      <xdr:col>4</xdr:col>
      <xdr:colOff>0</xdr:colOff>
      <xdr:row>73</xdr:row>
      <xdr:rowOff>0</xdr:rowOff>
    </xdr:from>
    <xdr:to>
      <xdr:col>5</xdr:col>
      <xdr:colOff>1147233</xdr:colOff>
      <xdr:row>80</xdr:row>
      <xdr:rowOff>133350</xdr:rowOff>
    </xdr:to>
    <xdr:pic>
      <xdr:nvPicPr>
        <xdr:cNvPr id="3" name="Picture 2">
          <a:extLst>
            <a:ext uri="{FF2B5EF4-FFF2-40B4-BE49-F238E27FC236}">
              <a16:creationId xmlns:a16="http://schemas.microsoft.com/office/drawing/2014/main" id="{06644C6C-E371-4626-B28D-9E14795C668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118167"/>
          <a:ext cx="2724150" cy="14668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34CEAF69-DF04-4B17-8D3C-189911557C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B258EF59-9501-4999-881E-071442E60C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132</xdr:row>
      <xdr:rowOff>0</xdr:rowOff>
    </xdr:from>
    <xdr:to>
      <xdr:col>2</xdr:col>
      <xdr:colOff>2733675</xdr:colOff>
      <xdr:row>139</xdr:row>
      <xdr:rowOff>120957</xdr:rowOff>
    </xdr:to>
    <xdr:pic>
      <xdr:nvPicPr>
        <xdr:cNvPr id="2" name="Picture 1">
          <a:extLst>
            <a:ext uri="{FF2B5EF4-FFF2-40B4-BE49-F238E27FC236}">
              <a16:creationId xmlns:a16="http://schemas.microsoft.com/office/drawing/2014/main" id="{576928AE-BCA3-4721-8BDC-10C42341E3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5452917"/>
          <a:ext cx="2733675" cy="1454457"/>
        </a:xfrm>
        <a:prstGeom prst="rect">
          <a:avLst/>
        </a:prstGeom>
      </xdr:spPr>
    </xdr:pic>
    <xdr:clientData/>
  </xdr:twoCellAnchor>
  <xdr:twoCellAnchor editAs="oneCell">
    <xdr:from>
      <xdr:col>4</xdr:col>
      <xdr:colOff>0</xdr:colOff>
      <xdr:row>132</xdr:row>
      <xdr:rowOff>0</xdr:rowOff>
    </xdr:from>
    <xdr:to>
      <xdr:col>5</xdr:col>
      <xdr:colOff>1156758</xdr:colOff>
      <xdr:row>139</xdr:row>
      <xdr:rowOff>133351</xdr:rowOff>
    </xdr:to>
    <xdr:pic>
      <xdr:nvPicPr>
        <xdr:cNvPr id="3" name="Picture 2">
          <a:extLst>
            <a:ext uri="{FF2B5EF4-FFF2-40B4-BE49-F238E27FC236}">
              <a16:creationId xmlns:a16="http://schemas.microsoft.com/office/drawing/2014/main" id="{3CBA2534-A824-404F-BC56-E6980A4131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5452917"/>
          <a:ext cx="2733675" cy="1466851"/>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126</xdr:row>
      <xdr:rowOff>0</xdr:rowOff>
    </xdr:from>
    <xdr:to>
      <xdr:col>2</xdr:col>
      <xdr:colOff>2686050</xdr:colOff>
      <xdr:row>133</xdr:row>
      <xdr:rowOff>136165</xdr:rowOff>
    </xdr:to>
    <xdr:pic>
      <xdr:nvPicPr>
        <xdr:cNvPr id="2" name="Picture 1">
          <a:extLst>
            <a:ext uri="{FF2B5EF4-FFF2-40B4-BE49-F238E27FC236}">
              <a16:creationId xmlns:a16="http://schemas.microsoft.com/office/drawing/2014/main" id="{A0228832-2C0B-4CA4-9B3D-CAA97D15EF9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638000"/>
          <a:ext cx="2686050" cy="1469665"/>
        </a:xfrm>
        <a:prstGeom prst="rect">
          <a:avLst/>
        </a:prstGeom>
      </xdr:spPr>
    </xdr:pic>
    <xdr:clientData/>
  </xdr:twoCellAnchor>
  <xdr:twoCellAnchor editAs="oneCell">
    <xdr:from>
      <xdr:col>4</xdr:col>
      <xdr:colOff>0</xdr:colOff>
      <xdr:row>126</xdr:row>
      <xdr:rowOff>0</xdr:rowOff>
    </xdr:from>
    <xdr:to>
      <xdr:col>5</xdr:col>
      <xdr:colOff>1166284</xdr:colOff>
      <xdr:row>133</xdr:row>
      <xdr:rowOff>152400</xdr:rowOff>
    </xdr:to>
    <xdr:pic>
      <xdr:nvPicPr>
        <xdr:cNvPr id="3" name="Picture 2">
          <a:extLst>
            <a:ext uri="{FF2B5EF4-FFF2-40B4-BE49-F238E27FC236}">
              <a16:creationId xmlns:a16="http://schemas.microsoft.com/office/drawing/2014/main" id="{176F5C3C-620C-4545-AAB7-637816EE58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638000"/>
          <a:ext cx="2743201" cy="14859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80FA59F4-D9BE-4CA6-B156-18618EB7012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CD5FC91F-377D-466D-9208-369B9FC9664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2</xdr:col>
      <xdr:colOff>2733675</xdr:colOff>
      <xdr:row>105</xdr:row>
      <xdr:rowOff>120957</xdr:rowOff>
    </xdr:to>
    <xdr:pic>
      <xdr:nvPicPr>
        <xdr:cNvPr id="2" name="Picture 1">
          <a:extLst>
            <a:ext uri="{FF2B5EF4-FFF2-40B4-BE49-F238E27FC236}">
              <a16:creationId xmlns:a16="http://schemas.microsoft.com/office/drawing/2014/main" id="{804525BF-50A3-405B-ACFF-927F68F196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880667"/>
          <a:ext cx="2733675" cy="1454457"/>
        </a:xfrm>
        <a:prstGeom prst="rect">
          <a:avLst/>
        </a:prstGeom>
      </xdr:spPr>
    </xdr:pic>
    <xdr:clientData/>
  </xdr:twoCellAnchor>
  <xdr:twoCellAnchor editAs="oneCell">
    <xdr:from>
      <xdr:col>4</xdr:col>
      <xdr:colOff>0</xdr:colOff>
      <xdr:row>98</xdr:row>
      <xdr:rowOff>0</xdr:rowOff>
    </xdr:from>
    <xdr:to>
      <xdr:col>5</xdr:col>
      <xdr:colOff>1156758</xdr:colOff>
      <xdr:row>105</xdr:row>
      <xdr:rowOff>133351</xdr:rowOff>
    </xdr:to>
    <xdr:pic>
      <xdr:nvPicPr>
        <xdr:cNvPr id="3" name="Picture 2">
          <a:extLst>
            <a:ext uri="{FF2B5EF4-FFF2-40B4-BE49-F238E27FC236}">
              <a16:creationId xmlns:a16="http://schemas.microsoft.com/office/drawing/2014/main" id="{5B2F3F6C-26C3-40CA-AA7E-A2141FDE06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880667"/>
          <a:ext cx="2733675" cy="146685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1AF439FB-3E7A-4DA4-82C5-2073440BAB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6D9E97CF-8763-4AC1-92E0-78B44451EEC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2733675</xdr:colOff>
      <xdr:row>102</xdr:row>
      <xdr:rowOff>120957</xdr:rowOff>
    </xdr:to>
    <xdr:pic>
      <xdr:nvPicPr>
        <xdr:cNvPr id="2" name="Picture 1">
          <a:extLst>
            <a:ext uri="{FF2B5EF4-FFF2-40B4-BE49-F238E27FC236}">
              <a16:creationId xmlns:a16="http://schemas.microsoft.com/office/drawing/2014/main" id="{30C65FF7-3576-43B2-A560-A65156369C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33675" cy="1454457"/>
        </a:xfrm>
        <a:prstGeom prst="rect">
          <a:avLst/>
        </a:prstGeom>
      </xdr:spPr>
    </xdr:pic>
    <xdr:clientData/>
  </xdr:twoCellAnchor>
  <xdr:twoCellAnchor editAs="oneCell">
    <xdr:from>
      <xdr:col>4</xdr:col>
      <xdr:colOff>0</xdr:colOff>
      <xdr:row>95</xdr:row>
      <xdr:rowOff>0</xdr:rowOff>
    </xdr:from>
    <xdr:to>
      <xdr:col>5</xdr:col>
      <xdr:colOff>1156758</xdr:colOff>
      <xdr:row>102</xdr:row>
      <xdr:rowOff>133351</xdr:rowOff>
    </xdr:to>
    <xdr:pic>
      <xdr:nvPicPr>
        <xdr:cNvPr id="3" name="Picture 2">
          <a:extLst>
            <a:ext uri="{FF2B5EF4-FFF2-40B4-BE49-F238E27FC236}">
              <a16:creationId xmlns:a16="http://schemas.microsoft.com/office/drawing/2014/main" id="{A8E7F0C6-B10F-4C66-B1EC-BF05B658ABF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33675" cy="1466851"/>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103</xdr:row>
      <xdr:rowOff>0</xdr:rowOff>
    </xdr:from>
    <xdr:to>
      <xdr:col>2</xdr:col>
      <xdr:colOff>2733675</xdr:colOff>
      <xdr:row>110</xdr:row>
      <xdr:rowOff>120957</xdr:rowOff>
    </xdr:to>
    <xdr:pic>
      <xdr:nvPicPr>
        <xdr:cNvPr id="2" name="Picture 1">
          <a:extLst>
            <a:ext uri="{FF2B5EF4-FFF2-40B4-BE49-F238E27FC236}">
              <a16:creationId xmlns:a16="http://schemas.microsoft.com/office/drawing/2014/main" id="{4B3C0266-A9C8-473E-ABE2-511721CCB4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907250"/>
          <a:ext cx="2733675" cy="1454457"/>
        </a:xfrm>
        <a:prstGeom prst="rect">
          <a:avLst/>
        </a:prstGeom>
      </xdr:spPr>
    </xdr:pic>
    <xdr:clientData/>
  </xdr:twoCellAnchor>
  <xdr:twoCellAnchor editAs="oneCell">
    <xdr:from>
      <xdr:col>4</xdr:col>
      <xdr:colOff>0</xdr:colOff>
      <xdr:row>103</xdr:row>
      <xdr:rowOff>0</xdr:rowOff>
    </xdr:from>
    <xdr:to>
      <xdr:col>5</xdr:col>
      <xdr:colOff>1156758</xdr:colOff>
      <xdr:row>110</xdr:row>
      <xdr:rowOff>133351</xdr:rowOff>
    </xdr:to>
    <xdr:pic>
      <xdr:nvPicPr>
        <xdr:cNvPr id="3" name="Picture 2">
          <a:extLst>
            <a:ext uri="{FF2B5EF4-FFF2-40B4-BE49-F238E27FC236}">
              <a16:creationId xmlns:a16="http://schemas.microsoft.com/office/drawing/2014/main" id="{CBDE9879-99F6-496F-9432-5B58048A22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907250"/>
          <a:ext cx="2733675" cy="1466851"/>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740601ED-0E9E-4D96-A325-50DF679D64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AE88E790-89E4-4208-8125-E74D7D4D1F0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2733675</xdr:colOff>
      <xdr:row>90</xdr:row>
      <xdr:rowOff>120957</xdr:rowOff>
    </xdr:to>
    <xdr:pic>
      <xdr:nvPicPr>
        <xdr:cNvPr id="2" name="Picture 1">
          <a:extLst>
            <a:ext uri="{FF2B5EF4-FFF2-40B4-BE49-F238E27FC236}">
              <a16:creationId xmlns:a16="http://schemas.microsoft.com/office/drawing/2014/main" id="{4671AECF-439A-4B33-854D-B72C42E71E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33675" cy="1454457"/>
        </a:xfrm>
        <a:prstGeom prst="rect">
          <a:avLst/>
        </a:prstGeom>
      </xdr:spPr>
    </xdr:pic>
    <xdr:clientData/>
  </xdr:twoCellAnchor>
  <xdr:twoCellAnchor editAs="oneCell">
    <xdr:from>
      <xdr:col>4</xdr:col>
      <xdr:colOff>0</xdr:colOff>
      <xdr:row>83</xdr:row>
      <xdr:rowOff>0</xdr:rowOff>
    </xdr:from>
    <xdr:to>
      <xdr:col>5</xdr:col>
      <xdr:colOff>1156758</xdr:colOff>
      <xdr:row>90</xdr:row>
      <xdr:rowOff>133351</xdr:rowOff>
    </xdr:to>
    <xdr:pic>
      <xdr:nvPicPr>
        <xdr:cNvPr id="3" name="Picture 2">
          <a:extLst>
            <a:ext uri="{FF2B5EF4-FFF2-40B4-BE49-F238E27FC236}">
              <a16:creationId xmlns:a16="http://schemas.microsoft.com/office/drawing/2014/main" id="{47073C67-CD00-459A-BB4D-6936EDEB51D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33675" cy="146685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172</xdr:row>
      <xdr:rowOff>0</xdr:rowOff>
    </xdr:from>
    <xdr:to>
      <xdr:col>2</xdr:col>
      <xdr:colOff>2733675</xdr:colOff>
      <xdr:row>179</xdr:row>
      <xdr:rowOff>120957</xdr:rowOff>
    </xdr:to>
    <xdr:pic>
      <xdr:nvPicPr>
        <xdr:cNvPr id="2" name="Picture 1">
          <a:extLst>
            <a:ext uri="{FF2B5EF4-FFF2-40B4-BE49-F238E27FC236}">
              <a16:creationId xmlns:a16="http://schemas.microsoft.com/office/drawing/2014/main" id="{C55D863E-D2CB-4D02-A457-4C1A44DA5D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77667"/>
          <a:ext cx="2733675" cy="1454457"/>
        </a:xfrm>
        <a:prstGeom prst="rect">
          <a:avLst/>
        </a:prstGeom>
      </xdr:spPr>
    </xdr:pic>
    <xdr:clientData/>
  </xdr:twoCellAnchor>
  <xdr:twoCellAnchor editAs="oneCell">
    <xdr:from>
      <xdr:col>4</xdr:col>
      <xdr:colOff>0</xdr:colOff>
      <xdr:row>172</xdr:row>
      <xdr:rowOff>0</xdr:rowOff>
    </xdr:from>
    <xdr:to>
      <xdr:col>5</xdr:col>
      <xdr:colOff>1156758</xdr:colOff>
      <xdr:row>179</xdr:row>
      <xdr:rowOff>133351</xdr:rowOff>
    </xdr:to>
    <xdr:pic>
      <xdr:nvPicPr>
        <xdr:cNvPr id="3" name="Picture 2">
          <a:extLst>
            <a:ext uri="{FF2B5EF4-FFF2-40B4-BE49-F238E27FC236}">
              <a16:creationId xmlns:a16="http://schemas.microsoft.com/office/drawing/2014/main" id="{C89CE375-AC3C-41B4-B870-4240C2EA41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77667"/>
          <a:ext cx="2733675" cy="1466851"/>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273</xdr:row>
      <xdr:rowOff>0</xdr:rowOff>
    </xdr:from>
    <xdr:to>
      <xdr:col>2</xdr:col>
      <xdr:colOff>2752724</xdr:colOff>
      <xdr:row>280</xdr:row>
      <xdr:rowOff>123825</xdr:rowOff>
    </xdr:to>
    <xdr:pic>
      <xdr:nvPicPr>
        <xdr:cNvPr id="2" name="Picture 1">
          <a:extLst>
            <a:ext uri="{FF2B5EF4-FFF2-40B4-BE49-F238E27FC236}">
              <a16:creationId xmlns:a16="http://schemas.microsoft.com/office/drawing/2014/main" id="{848DB712-04D5-4540-8D60-26A261FB54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51022250"/>
          <a:ext cx="2752724" cy="1457325"/>
        </a:xfrm>
        <a:prstGeom prst="rect">
          <a:avLst/>
        </a:prstGeom>
      </xdr:spPr>
    </xdr:pic>
    <xdr:clientData/>
  </xdr:twoCellAnchor>
  <xdr:twoCellAnchor editAs="oneCell">
    <xdr:from>
      <xdr:col>4</xdr:col>
      <xdr:colOff>0</xdr:colOff>
      <xdr:row>273</xdr:row>
      <xdr:rowOff>0</xdr:rowOff>
    </xdr:from>
    <xdr:to>
      <xdr:col>5</xdr:col>
      <xdr:colOff>1166284</xdr:colOff>
      <xdr:row>280</xdr:row>
      <xdr:rowOff>152400</xdr:rowOff>
    </xdr:to>
    <xdr:pic>
      <xdr:nvPicPr>
        <xdr:cNvPr id="3" name="Picture 2">
          <a:extLst>
            <a:ext uri="{FF2B5EF4-FFF2-40B4-BE49-F238E27FC236}">
              <a16:creationId xmlns:a16="http://schemas.microsoft.com/office/drawing/2014/main" id="{00F6A14D-59A4-4786-AF33-07691ADA33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51022250"/>
          <a:ext cx="2743201" cy="14859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82AD27AC-52F0-4C35-B83D-72F049E3C2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9CBFB388-E30F-4DE7-9F06-C1E748F405E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B9CBE0F5-1313-4274-AE79-9E9572727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99518A4A-C027-4108-BDBA-3D3FA4359E7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2686050</xdr:colOff>
      <xdr:row>79</xdr:row>
      <xdr:rowOff>136165</xdr:rowOff>
    </xdr:to>
    <xdr:pic>
      <xdr:nvPicPr>
        <xdr:cNvPr id="2" name="Picture 1">
          <a:extLst>
            <a:ext uri="{FF2B5EF4-FFF2-40B4-BE49-F238E27FC236}">
              <a16:creationId xmlns:a16="http://schemas.microsoft.com/office/drawing/2014/main" id="{6973D5CA-D76C-479D-8F16-FB74C77D6B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686050" cy="1469665"/>
        </a:xfrm>
        <a:prstGeom prst="rect">
          <a:avLst/>
        </a:prstGeom>
      </xdr:spPr>
    </xdr:pic>
    <xdr:clientData/>
  </xdr:twoCellAnchor>
  <xdr:twoCellAnchor editAs="oneCell">
    <xdr:from>
      <xdr:col>4</xdr:col>
      <xdr:colOff>0</xdr:colOff>
      <xdr:row>72</xdr:row>
      <xdr:rowOff>0</xdr:rowOff>
    </xdr:from>
    <xdr:to>
      <xdr:col>5</xdr:col>
      <xdr:colOff>1166284</xdr:colOff>
      <xdr:row>79</xdr:row>
      <xdr:rowOff>152400</xdr:rowOff>
    </xdr:to>
    <xdr:pic>
      <xdr:nvPicPr>
        <xdr:cNvPr id="3" name="Picture 2">
          <a:extLst>
            <a:ext uri="{FF2B5EF4-FFF2-40B4-BE49-F238E27FC236}">
              <a16:creationId xmlns:a16="http://schemas.microsoft.com/office/drawing/2014/main" id="{15913247-D2AD-4CE6-9FC0-C980DE519DE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43201" cy="14859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2733675</xdr:colOff>
      <xdr:row>177</xdr:row>
      <xdr:rowOff>120957</xdr:rowOff>
    </xdr:to>
    <xdr:pic>
      <xdr:nvPicPr>
        <xdr:cNvPr id="2" name="Picture 1">
          <a:extLst>
            <a:ext uri="{FF2B5EF4-FFF2-40B4-BE49-F238E27FC236}">
              <a16:creationId xmlns:a16="http://schemas.microsoft.com/office/drawing/2014/main" id="{D8133F4A-4995-4CBD-B6CF-B9266B42AE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009417"/>
          <a:ext cx="2733675" cy="1454457"/>
        </a:xfrm>
        <a:prstGeom prst="rect">
          <a:avLst/>
        </a:prstGeom>
      </xdr:spPr>
    </xdr:pic>
    <xdr:clientData/>
  </xdr:twoCellAnchor>
  <xdr:twoCellAnchor editAs="oneCell">
    <xdr:from>
      <xdr:col>4</xdr:col>
      <xdr:colOff>0</xdr:colOff>
      <xdr:row>170</xdr:row>
      <xdr:rowOff>0</xdr:rowOff>
    </xdr:from>
    <xdr:to>
      <xdr:col>5</xdr:col>
      <xdr:colOff>1156758</xdr:colOff>
      <xdr:row>177</xdr:row>
      <xdr:rowOff>133351</xdr:rowOff>
    </xdr:to>
    <xdr:pic>
      <xdr:nvPicPr>
        <xdr:cNvPr id="3" name="Picture 2">
          <a:extLst>
            <a:ext uri="{FF2B5EF4-FFF2-40B4-BE49-F238E27FC236}">
              <a16:creationId xmlns:a16="http://schemas.microsoft.com/office/drawing/2014/main" id="{2FA5AAF3-F2FB-40D6-9D43-2D4997167E3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009417"/>
          <a:ext cx="2733675" cy="146685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B6B8CAE8-2067-4339-8F3A-CE01C4873E5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F512549E-99B6-44EB-B44F-4D1A53EA3A6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2733675</xdr:colOff>
      <xdr:row>97</xdr:row>
      <xdr:rowOff>120957</xdr:rowOff>
    </xdr:to>
    <xdr:pic>
      <xdr:nvPicPr>
        <xdr:cNvPr id="2" name="Picture 1">
          <a:extLst>
            <a:ext uri="{FF2B5EF4-FFF2-40B4-BE49-F238E27FC236}">
              <a16:creationId xmlns:a16="http://schemas.microsoft.com/office/drawing/2014/main" id="{0E3D228B-5E52-4800-BA13-45F7CE1325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33675" cy="1454457"/>
        </a:xfrm>
        <a:prstGeom prst="rect">
          <a:avLst/>
        </a:prstGeom>
      </xdr:spPr>
    </xdr:pic>
    <xdr:clientData/>
  </xdr:twoCellAnchor>
  <xdr:twoCellAnchor editAs="oneCell">
    <xdr:from>
      <xdr:col>4</xdr:col>
      <xdr:colOff>0</xdr:colOff>
      <xdr:row>90</xdr:row>
      <xdr:rowOff>0</xdr:rowOff>
    </xdr:from>
    <xdr:to>
      <xdr:col>5</xdr:col>
      <xdr:colOff>1156758</xdr:colOff>
      <xdr:row>97</xdr:row>
      <xdr:rowOff>133351</xdr:rowOff>
    </xdr:to>
    <xdr:pic>
      <xdr:nvPicPr>
        <xdr:cNvPr id="3" name="Picture 2">
          <a:extLst>
            <a:ext uri="{FF2B5EF4-FFF2-40B4-BE49-F238E27FC236}">
              <a16:creationId xmlns:a16="http://schemas.microsoft.com/office/drawing/2014/main" id="{F14E044F-0D38-476E-AD9D-A3F5F0BDD01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33675" cy="1466851"/>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115</xdr:row>
      <xdr:rowOff>0</xdr:rowOff>
    </xdr:from>
    <xdr:to>
      <xdr:col>2</xdr:col>
      <xdr:colOff>2733675</xdr:colOff>
      <xdr:row>122</xdr:row>
      <xdr:rowOff>120957</xdr:rowOff>
    </xdr:to>
    <xdr:pic>
      <xdr:nvPicPr>
        <xdr:cNvPr id="2" name="Picture 1">
          <a:extLst>
            <a:ext uri="{FF2B5EF4-FFF2-40B4-BE49-F238E27FC236}">
              <a16:creationId xmlns:a16="http://schemas.microsoft.com/office/drawing/2014/main" id="{C64C4590-F529-4072-B3FA-6B111D00FC9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2119167"/>
          <a:ext cx="2733675" cy="1454457"/>
        </a:xfrm>
        <a:prstGeom prst="rect">
          <a:avLst/>
        </a:prstGeom>
      </xdr:spPr>
    </xdr:pic>
    <xdr:clientData/>
  </xdr:twoCellAnchor>
  <xdr:twoCellAnchor editAs="oneCell">
    <xdr:from>
      <xdr:col>4</xdr:col>
      <xdr:colOff>0</xdr:colOff>
      <xdr:row>115</xdr:row>
      <xdr:rowOff>0</xdr:rowOff>
    </xdr:from>
    <xdr:to>
      <xdr:col>5</xdr:col>
      <xdr:colOff>1156758</xdr:colOff>
      <xdr:row>122</xdr:row>
      <xdr:rowOff>133351</xdr:rowOff>
    </xdr:to>
    <xdr:pic>
      <xdr:nvPicPr>
        <xdr:cNvPr id="3" name="Picture 2">
          <a:extLst>
            <a:ext uri="{FF2B5EF4-FFF2-40B4-BE49-F238E27FC236}">
              <a16:creationId xmlns:a16="http://schemas.microsoft.com/office/drawing/2014/main" id="{677FF995-10C5-4E90-8398-00D080A042F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2119167"/>
          <a:ext cx="2733675" cy="1466851"/>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EC746144-DB5E-4336-A02B-882ED78D663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5ACB0025-08E0-44A5-9077-F8E5D6F6F6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7141A8E5-E4D6-4C50-976B-4E8CC296E0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3D5316B3-521C-41D1-94AA-E36BF8D4BD4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170</xdr:row>
      <xdr:rowOff>0</xdr:rowOff>
    </xdr:from>
    <xdr:to>
      <xdr:col>2</xdr:col>
      <xdr:colOff>2686050</xdr:colOff>
      <xdr:row>177</xdr:row>
      <xdr:rowOff>136165</xdr:rowOff>
    </xdr:to>
    <xdr:pic>
      <xdr:nvPicPr>
        <xdr:cNvPr id="2" name="Picture 1">
          <a:extLst>
            <a:ext uri="{FF2B5EF4-FFF2-40B4-BE49-F238E27FC236}">
              <a16:creationId xmlns:a16="http://schemas.microsoft.com/office/drawing/2014/main" id="{DEB52D1F-D0D9-43B5-99FB-A93F455854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2945917"/>
          <a:ext cx="2686050" cy="1469665"/>
        </a:xfrm>
        <a:prstGeom prst="rect">
          <a:avLst/>
        </a:prstGeom>
      </xdr:spPr>
    </xdr:pic>
    <xdr:clientData/>
  </xdr:twoCellAnchor>
  <xdr:twoCellAnchor editAs="oneCell">
    <xdr:from>
      <xdr:col>4</xdr:col>
      <xdr:colOff>0</xdr:colOff>
      <xdr:row>170</xdr:row>
      <xdr:rowOff>0</xdr:rowOff>
    </xdr:from>
    <xdr:to>
      <xdr:col>5</xdr:col>
      <xdr:colOff>1166284</xdr:colOff>
      <xdr:row>177</xdr:row>
      <xdr:rowOff>152400</xdr:rowOff>
    </xdr:to>
    <xdr:pic>
      <xdr:nvPicPr>
        <xdr:cNvPr id="3" name="Picture 2">
          <a:extLst>
            <a:ext uri="{FF2B5EF4-FFF2-40B4-BE49-F238E27FC236}">
              <a16:creationId xmlns:a16="http://schemas.microsoft.com/office/drawing/2014/main" id="{7D9F0992-A9FC-4D04-A59E-89915EAAA52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2945917"/>
          <a:ext cx="2743201" cy="14859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DBF09025-5DDD-4DA8-9293-45D568BC81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7C813887-CD18-4BA1-9AA3-839A4DEB913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2686050</xdr:colOff>
      <xdr:row>90</xdr:row>
      <xdr:rowOff>136165</xdr:rowOff>
    </xdr:to>
    <xdr:pic>
      <xdr:nvPicPr>
        <xdr:cNvPr id="2" name="Picture 1">
          <a:extLst>
            <a:ext uri="{FF2B5EF4-FFF2-40B4-BE49-F238E27FC236}">
              <a16:creationId xmlns:a16="http://schemas.microsoft.com/office/drawing/2014/main" id="{4BB51194-48D2-4CD0-808B-398F20C043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686050" cy="1469665"/>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9536D5E8-BF9E-4419-B057-D2EEF99B4B1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2686050</xdr:colOff>
      <xdr:row>88</xdr:row>
      <xdr:rowOff>136165</xdr:rowOff>
    </xdr:to>
    <xdr:pic>
      <xdr:nvPicPr>
        <xdr:cNvPr id="2" name="Picture 1">
          <a:extLst>
            <a:ext uri="{FF2B5EF4-FFF2-40B4-BE49-F238E27FC236}">
              <a16:creationId xmlns:a16="http://schemas.microsoft.com/office/drawing/2014/main" id="{57AA4539-CE41-4E2D-89C4-22D159DBE7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686050" cy="1469665"/>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3642820F-F8D3-4DFD-8515-02D5F6A12E9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2686050</xdr:colOff>
      <xdr:row>82</xdr:row>
      <xdr:rowOff>136165</xdr:rowOff>
    </xdr:to>
    <xdr:pic>
      <xdr:nvPicPr>
        <xdr:cNvPr id="2" name="Picture 1">
          <a:extLst>
            <a:ext uri="{FF2B5EF4-FFF2-40B4-BE49-F238E27FC236}">
              <a16:creationId xmlns:a16="http://schemas.microsoft.com/office/drawing/2014/main" id="{41C3B345-9D80-42B8-9E6B-0BBF290A41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686050" cy="1469665"/>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EC97CB62-865E-4CAB-A446-47574E3F74B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94</xdr:row>
      <xdr:rowOff>0</xdr:rowOff>
    </xdr:from>
    <xdr:to>
      <xdr:col>2</xdr:col>
      <xdr:colOff>2752724</xdr:colOff>
      <xdr:row>101</xdr:row>
      <xdr:rowOff>123825</xdr:rowOff>
    </xdr:to>
    <xdr:pic>
      <xdr:nvPicPr>
        <xdr:cNvPr id="2" name="Picture 1">
          <a:extLst>
            <a:ext uri="{FF2B5EF4-FFF2-40B4-BE49-F238E27FC236}">
              <a16:creationId xmlns:a16="http://schemas.microsoft.com/office/drawing/2014/main" id="{3A75E81E-D7D8-4998-8E79-EF2DE7A9349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118667"/>
          <a:ext cx="2752724" cy="1457325"/>
        </a:xfrm>
        <a:prstGeom prst="rect">
          <a:avLst/>
        </a:prstGeom>
      </xdr:spPr>
    </xdr:pic>
    <xdr:clientData/>
  </xdr:twoCellAnchor>
  <xdr:twoCellAnchor editAs="oneCell">
    <xdr:from>
      <xdr:col>4</xdr:col>
      <xdr:colOff>0</xdr:colOff>
      <xdr:row>94</xdr:row>
      <xdr:rowOff>0</xdr:rowOff>
    </xdr:from>
    <xdr:to>
      <xdr:col>5</xdr:col>
      <xdr:colOff>1166283</xdr:colOff>
      <xdr:row>101</xdr:row>
      <xdr:rowOff>142875</xdr:rowOff>
    </xdr:to>
    <xdr:pic>
      <xdr:nvPicPr>
        <xdr:cNvPr id="3" name="Picture 2">
          <a:extLst>
            <a:ext uri="{FF2B5EF4-FFF2-40B4-BE49-F238E27FC236}">
              <a16:creationId xmlns:a16="http://schemas.microsoft.com/office/drawing/2014/main" id="{1CF92807-2AB7-4E78-9E97-CD1349CE14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118667"/>
          <a:ext cx="2743200" cy="14763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111</xdr:row>
      <xdr:rowOff>0</xdr:rowOff>
    </xdr:from>
    <xdr:to>
      <xdr:col>2</xdr:col>
      <xdr:colOff>2733675</xdr:colOff>
      <xdr:row>118</xdr:row>
      <xdr:rowOff>120957</xdr:rowOff>
    </xdr:to>
    <xdr:pic>
      <xdr:nvPicPr>
        <xdr:cNvPr id="2" name="Picture 1">
          <a:extLst>
            <a:ext uri="{FF2B5EF4-FFF2-40B4-BE49-F238E27FC236}">
              <a16:creationId xmlns:a16="http://schemas.microsoft.com/office/drawing/2014/main" id="{731ACBED-1C0A-433B-9658-EA69AC90C1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357167"/>
          <a:ext cx="2733675" cy="1454457"/>
        </a:xfrm>
        <a:prstGeom prst="rect">
          <a:avLst/>
        </a:prstGeom>
      </xdr:spPr>
    </xdr:pic>
    <xdr:clientData/>
  </xdr:twoCellAnchor>
  <xdr:twoCellAnchor editAs="oneCell">
    <xdr:from>
      <xdr:col>4</xdr:col>
      <xdr:colOff>0</xdr:colOff>
      <xdr:row>111</xdr:row>
      <xdr:rowOff>0</xdr:rowOff>
    </xdr:from>
    <xdr:to>
      <xdr:col>5</xdr:col>
      <xdr:colOff>1156758</xdr:colOff>
      <xdr:row>118</xdr:row>
      <xdr:rowOff>133351</xdr:rowOff>
    </xdr:to>
    <xdr:pic>
      <xdr:nvPicPr>
        <xdr:cNvPr id="3" name="Picture 2">
          <a:extLst>
            <a:ext uri="{FF2B5EF4-FFF2-40B4-BE49-F238E27FC236}">
              <a16:creationId xmlns:a16="http://schemas.microsoft.com/office/drawing/2014/main" id="{2AAD2E17-DFCF-46AC-AC91-B38220A1A7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357167"/>
          <a:ext cx="2733675" cy="1466851"/>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E85D100D-33CD-407A-833C-8058A4E656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907000"/>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0EF3A651-E68C-4DA2-9D5D-7086F52436F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907000"/>
          <a:ext cx="2743201" cy="148590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47D53B7E-DCCA-45F4-B999-402134AD12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2E29ACBF-3FC5-46A4-81FC-C31BB763DE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2733675</xdr:colOff>
      <xdr:row>88</xdr:row>
      <xdr:rowOff>120957</xdr:rowOff>
    </xdr:to>
    <xdr:pic>
      <xdr:nvPicPr>
        <xdr:cNvPr id="2" name="Picture 1">
          <a:extLst>
            <a:ext uri="{FF2B5EF4-FFF2-40B4-BE49-F238E27FC236}">
              <a16:creationId xmlns:a16="http://schemas.microsoft.com/office/drawing/2014/main" id="{DA48D206-5EC9-41A7-9C83-DF3E32B1A2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33675" cy="1454457"/>
        </a:xfrm>
        <a:prstGeom prst="rect">
          <a:avLst/>
        </a:prstGeom>
      </xdr:spPr>
    </xdr:pic>
    <xdr:clientData/>
  </xdr:twoCellAnchor>
  <xdr:twoCellAnchor editAs="oneCell">
    <xdr:from>
      <xdr:col>4</xdr:col>
      <xdr:colOff>0</xdr:colOff>
      <xdr:row>81</xdr:row>
      <xdr:rowOff>0</xdr:rowOff>
    </xdr:from>
    <xdr:to>
      <xdr:col>5</xdr:col>
      <xdr:colOff>1156758</xdr:colOff>
      <xdr:row>88</xdr:row>
      <xdr:rowOff>133351</xdr:rowOff>
    </xdr:to>
    <xdr:pic>
      <xdr:nvPicPr>
        <xdr:cNvPr id="3" name="Picture 2">
          <a:extLst>
            <a:ext uri="{FF2B5EF4-FFF2-40B4-BE49-F238E27FC236}">
              <a16:creationId xmlns:a16="http://schemas.microsoft.com/office/drawing/2014/main" id="{50C7E224-2A50-440C-A4E9-30BF504E302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33675" cy="1466851"/>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118</xdr:row>
      <xdr:rowOff>0</xdr:rowOff>
    </xdr:from>
    <xdr:to>
      <xdr:col>2</xdr:col>
      <xdr:colOff>2733675</xdr:colOff>
      <xdr:row>125</xdr:row>
      <xdr:rowOff>120957</xdr:rowOff>
    </xdr:to>
    <xdr:pic>
      <xdr:nvPicPr>
        <xdr:cNvPr id="2" name="Picture 1">
          <a:extLst>
            <a:ext uri="{FF2B5EF4-FFF2-40B4-BE49-F238E27FC236}">
              <a16:creationId xmlns:a16="http://schemas.microsoft.com/office/drawing/2014/main" id="{B4F2A936-701B-4170-8042-1B3CA3F7E7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050500"/>
          <a:ext cx="2733675" cy="1454457"/>
        </a:xfrm>
        <a:prstGeom prst="rect">
          <a:avLst/>
        </a:prstGeom>
      </xdr:spPr>
    </xdr:pic>
    <xdr:clientData/>
  </xdr:twoCellAnchor>
  <xdr:twoCellAnchor editAs="oneCell">
    <xdr:from>
      <xdr:col>4</xdr:col>
      <xdr:colOff>0</xdr:colOff>
      <xdr:row>118</xdr:row>
      <xdr:rowOff>0</xdr:rowOff>
    </xdr:from>
    <xdr:to>
      <xdr:col>5</xdr:col>
      <xdr:colOff>1156758</xdr:colOff>
      <xdr:row>125</xdr:row>
      <xdr:rowOff>133351</xdr:rowOff>
    </xdr:to>
    <xdr:pic>
      <xdr:nvPicPr>
        <xdr:cNvPr id="3" name="Picture 2">
          <a:extLst>
            <a:ext uri="{FF2B5EF4-FFF2-40B4-BE49-F238E27FC236}">
              <a16:creationId xmlns:a16="http://schemas.microsoft.com/office/drawing/2014/main" id="{578404ED-7AD7-4CD5-9919-D88427DFE0E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050500"/>
          <a:ext cx="2733675" cy="146685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127</xdr:row>
      <xdr:rowOff>0</xdr:rowOff>
    </xdr:from>
    <xdr:to>
      <xdr:col>2</xdr:col>
      <xdr:colOff>2733675</xdr:colOff>
      <xdr:row>134</xdr:row>
      <xdr:rowOff>120957</xdr:rowOff>
    </xdr:to>
    <xdr:pic>
      <xdr:nvPicPr>
        <xdr:cNvPr id="2" name="Picture 1">
          <a:extLst>
            <a:ext uri="{FF2B5EF4-FFF2-40B4-BE49-F238E27FC236}">
              <a16:creationId xmlns:a16="http://schemas.microsoft.com/office/drawing/2014/main" id="{B33A1CDF-410A-4823-97F5-49BC38499C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4743833"/>
          <a:ext cx="2733675" cy="1454457"/>
        </a:xfrm>
        <a:prstGeom prst="rect">
          <a:avLst/>
        </a:prstGeom>
      </xdr:spPr>
    </xdr:pic>
    <xdr:clientData/>
  </xdr:twoCellAnchor>
  <xdr:twoCellAnchor editAs="oneCell">
    <xdr:from>
      <xdr:col>4</xdr:col>
      <xdr:colOff>0</xdr:colOff>
      <xdr:row>127</xdr:row>
      <xdr:rowOff>0</xdr:rowOff>
    </xdr:from>
    <xdr:to>
      <xdr:col>5</xdr:col>
      <xdr:colOff>1156758</xdr:colOff>
      <xdr:row>134</xdr:row>
      <xdr:rowOff>133351</xdr:rowOff>
    </xdr:to>
    <xdr:pic>
      <xdr:nvPicPr>
        <xdr:cNvPr id="3" name="Picture 2">
          <a:extLst>
            <a:ext uri="{FF2B5EF4-FFF2-40B4-BE49-F238E27FC236}">
              <a16:creationId xmlns:a16="http://schemas.microsoft.com/office/drawing/2014/main" id="{AA9437F4-7F13-44CC-8961-6DBD3C8863B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4743833"/>
          <a:ext cx="2733675" cy="146685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124</xdr:row>
      <xdr:rowOff>0</xdr:rowOff>
    </xdr:from>
    <xdr:to>
      <xdr:col>2</xdr:col>
      <xdr:colOff>2743200</xdr:colOff>
      <xdr:row>131</xdr:row>
      <xdr:rowOff>123825</xdr:rowOff>
    </xdr:to>
    <xdr:pic>
      <xdr:nvPicPr>
        <xdr:cNvPr id="2" name="Picture 1">
          <a:extLst>
            <a:ext uri="{FF2B5EF4-FFF2-40B4-BE49-F238E27FC236}">
              <a16:creationId xmlns:a16="http://schemas.microsoft.com/office/drawing/2014/main" id="{7B399168-C82A-4E4E-96A9-C72DD20510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833667"/>
          <a:ext cx="2743200" cy="1457325"/>
        </a:xfrm>
        <a:prstGeom prst="rect">
          <a:avLst/>
        </a:prstGeom>
      </xdr:spPr>
    </xdr:pic>
    <xdr:clientData/>
  </xdr:twoCellAnchor>
  <xdr:twoCellAnchor editAs="oneCell">
    <xdr:from>
      <xdr:col>4</xdr:col>
      <xdr:colOff>0</xdr:colOff>
      <xdr:row>124</xdr:row>
      <xdr:rowOff>0</xdr:rowOff>
    </xdr:from>
    <xdr:to>
      <xdr:col>5</xdr:col>
      <xdr:colOff>1147233</xdr:colOff>
      <xdr:row>131</xdr:row>
      <xdr:rowOff>133350</xdr:rowOff>
    </xdr:to>
    <xdr:pic>
      <xdr:nvPicPr>
        <xdr:cNvPr id="3" name="Picture 2">
          <a:extLst>
            <a:ext uri="{FF2B5EF4-FFF2-40B4-BE49-F238E27FC236}">
              <a16:creationId xmlns:a16="http://schemas.microsoft.com/office/drawing/2014/main" id="{FDB952AC-17C4-4793-8AE1-D5498BBA04C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833667"/>
          <a:ext cx="2724150" cy="14668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122</xdr:row>
      <xdr:rowOff>0</xdr:rowOff>
    </xdr:from>
    <xdr:to>
      <xdr:col>2</xdr:col>
      <xdr:colOff>2752724</xdr:colOff>
      <xdr:row>129</xdr:row>
      <xdr:rowOff>123825</xdr:rowOff>
    </xdr:to>
    <xdr:pic>
      <xdr:nvPicPr>
        <xdr:cNvPr id="2" name="Picture 1">
          <a:extLst>
            <a:ext uri="{FF2B5EF4-FFF2-40B4-BE49-F238E27FC236}">
              <a16:creationId xmlns:a16="http://schemas.microsoft.com/office/drawing/2014/main" id="{BB421FCF-FF48-4CF3-8D43-3469A2DCD9B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452667"/>
          <a:ext cx="2752724" cy="1457325"/>
        </a:xfrm>
        <a:prstGeom prst="rect">
          <a:avLst/>
        </a:prstGeom>
      </xdr:spPr>
    </xdr:pic>
    <xdr:clientData/>
  </xdr:twoCellAnchor>
  <xdr:twoCellAnchor editAs="oneCell">
    <xdr:from>
      <xdr:col>4</xdr:col>
      <xdr:colOff>0</xdr:colOff>
      <xdr:row>122</xdr:row>
      <xdr:rowOff>0</xdr:rowOff>
    </xdr:from>
    <xdr:to>
      <xdr:col>5</xdr:col>
      <xdr:colOff>1166283</xdr:colOff>
      <xdr:row>129</xdr:row>
      <xdr:rowOff>142875</xdr:rowOff>
    </xdr:to>
    <xdr:pic>
      <xdr:nvPicPr>
        <xdr:cNvPr id="3" name="Picture 2">
          <a:extLst>
            <a:ext uri="{FF2B5EF4-FFF2-40B4-BE49-F238E27FC236}">
              <a16:creationId xmlns:a16="http://schemas.microsoft.com/office/drawing/2014/main" id="{554A4149-CFFC-4397-8F8A-48437DD9EC8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452667"/>
          <a:ext cx="2743200" cy="14763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72</xdr:row>
      <xdr:rowOff>0</xdr:rowOff>
    </xdr:from>
    <xdr:to>
      <xdr:col>2</xdr:col>
      <xdr:colOff>2733675</xdr:colOff>
      <xdr:row>79</xdr:row>
      <xdr:rowOff>120957</xdr:rowOff>
    </xdr:to>
    <xdr:pic>
      <xdr:nvPicPr>
        <xdr:cNvPr id="2" name="Picture 1">
          <a:extLst>
            <a:ext uri="{FF2B5EF4-FFF2-40B4-BE49-F238E27FC236}">
              <a16:creationId xmlns:a16="http://schemas.microsoft.com/office/drawing/2014/main" id="{7F3F4D30-C819-49F1-B34E-EDE7DC71943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3927667"/>
          <a:ext cx="2733675" cy="1454457"/>
        </a:xfrm>
        <a:prstGeom prst="rect">
          <a:avLst/>
        </a:prstGeom>
      </xdr:spPr>
    </xdr:pic>
    <xdr:clientData/>
  </xdr:twoCellAnchor>
  <xdr:twoCellAnchor editAs="oneCell">
    <xdr:from>
      <xdr:col>4</xdr:col>
      <xdr:colOff>0</xdr:colOff>
      <xdr:row>72</xdr:row>
      <xdr:rowOff>0</xdr:rowOff>
    </xdr:from>
    <xdr:to>
      <xdr:col>5</xdr:col>
      <xdr:colOff>1156758</xdr:colOff>
      <xdr:row>79</xdr:row>
      <xdr:rowOff>133351</xdr:rowOff>
    </xdr:to>
    <xdr:pic>
      <xdr:nvPicPr>
        <xdr:cNvPr id="3" name="Picture 2">
          <a:extLst>
            <a:ext uri="{FF2B5EF4-FFF2-40B4-BE49-F238E27FC236}">
              <a16:creationId xmlns:a16="http://schemas.microsoft.com/office/drawing/2014/main" id="{3612AA85-AC6E-44F3-80A1-E7D4116731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3927667"/>
          <a:ext cx="2733675" cy="1466851"/>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8451CD62-CECF-41D6-B58F-7AA867C40C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9B2C3BCE-59D6-48EC-BCBC-882E4AF5B2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113</xdr:row>
      <xdr:rowOff>0</xdr:rowOff>
    </xdr:from>
    <xdr:to>
      <xdr:col>2</xdr:col>
      <xdr:colOff>2733675</xdr:colOff>
      <xdr:row>120</xdr:row>
      <xdr:rowOff>120957</xdr:rowOff>
    </xdr:to>
    <xdr:pic>
      <xdr:nvPicPr>
        <xdr:cNvPr id="2" name="Picture 1">
          <a:extLst>
            <a:ext uri="{FF2B5EF4-FFF2-40B4-BE49-F238E27FC236}">
              <a16:creationId xmlns:a16="http://schemas.microsoft.com/office/drawing/2014/main" id="{614AD5FC-2AD0-497B-94AA-284E84821A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738167"/>
          <a:ext cx="2733675" cy="1454457"/>
        </a:xfrm>
        <a:prstGeom prst="rect">
          <a:avLst/>
        </a:prstGeom>
      </xdr:spPr>
    </xdr:pic>
    <xdr:clientData/>
  </xdr:twoCellAnchor>
  <xdr:twoCellAnchor editAs="oneCell">
    <xdr:from>
      <xdr:col>4</xdr:col>
      <xdr:colOff>0</xdr:colOff>
      <xdr:row>113</xdr:row>
      <xdr:rowOff>0</xdr:rowOff>
    </xdr:from>
    <xdr:to>
      <xdr:col>5</xdr:col>
      <xdr:colOff>1156758</xdr:colOff>
      <xdr:row>120</xdr:row>
      <xdr:rowOff>133351</xdr:rowOff>
    </xdr:to>
    <xdr:pic>
      <xdr:nvPicPr>
        <xdr:cNvPr id="3" name="Picture 2">
          <a:extLst>
            <a:ext uri="{FF2B5EF4-FFF2-40B4-BE49-F238E27FC236}">
              <a16:creationId xmlns:a16="http://schemas.microsoft.com/office/drawing/2014/main" id="{DE3CDA5A-1F5B-4E5E-BF8B-175D89EC63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738167"/>
          <a:ext cx="2733675" cy="1466851"/>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95</xdr:row>
      <xdr:rowOff>0</xdr:rowOff>
    </xdr:from>
    <xdr:to>
      <xdr:col>2</xdr:col>
      <xdr:colOff>2724150</xdr:colOff>
      <xdr:row>102</xdr:row>
      <xdr:rowOff>104451</xdr:rowOff>
    </xdr:to>
    <xdr:pic>
      <xdr:nvPicPr>
        <xdr:cNvPr id="2" name="Picture 1">
          <a:extLst>
            <a:ext uri="{FF2B5EF4-FFF2-40B4-BE49-F238E27FC236}">
              <a16:creationId xmlns:a16="http://schemas.microsoft.com/office/drawing/2014/main" id="{2489FB4F-449F-4339-8131-E24A391D0C9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309167"/>
          <a:ext cx="2724150" cy="1437951"/>
        </a:xfrm>
        <a:prstGeom prst="rect">
          <a:avLst/>
        </a:prstGeom>
      </xdr:spPr>
    </xdr:pic>
    <xdr:clientData/>
  </xdr:twoCellAnchor>
  <xdr:twoCellAnchor editAs="oneCell">
    <xdr:from>
      <xdr:col>4</xdr:col>
      <xdr:colOff>0</xdr:colOff>
      <xdr:row>95</xdr:row>
      <xdr:rowOff>0</xdr:rowOff>
    </xdr:from>
    <xdr:to>
      <xdr:col>5</xdr:col>
      <xdr:colOff>1166284</xdr:colOff>
      <xdr:row>102</xdr:row>
      <xdr:rowOff>152400</xdr:rowOff>
    </xdr:to>
    <xdr:pic>
      <xdr:nvPicPr>
        <xdr:cNvPr id="3" name="Picture 2">
          <a:extLst>
            <a:ext uri="{FF2B5EF4-FFF2-40B4-BE49-F238E27FC236}">
              <a16:creationId xmlns:a16="http://schemas.microsoft.com/office/drawing/2014/main" id="{B745C077-B649-4120-98E2-1B4754D961C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309167"/>
          <a:ext cx="2743201" cy="148590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098FEBF6-EFBC-489D-BF2C-D079E1F2D9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5B6BA4E4-9A19-4B4E-AF4D-28BB4C06A9C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121</xdr:row>
      <xdr:rowOff>0</xdr:rowOff>
    </xdr:from>
    <xdr:to>
      <xdr:col>2</xdr:col>
      <xdr:colOff>2733675</xdr:colOff>
      <xdr:row>128</xdr:row>
      <xdr:rowOff>120957</xdr:rowOff>
    </xdr:to>
    <xdr:pic>
      <xdr:nvPicPr>
        <xdr:cNvPr id="2" name="Picture 1">
          <a:extLst>
            <a:ext uri="{FF2B5EF4-FFF2-40B4-BE49-F238E27FC236}">
              <a16:creationId xmlns:a16="http://schemas.microsoft.com/office/drawing/2014/main" id="{BDB3635D-5454-4633-9AD8-C9E9B72479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3262167"/>
          <a:ext cx="2733675" cy="1454457"/>
        </a:xfrm>
        <a:prstGeom prst="rect">
          <a:avLst/>
        </a:prstGeom>
      </xdr:spPr>
    </xdr:pic>
    <xdr:clientData/>
  </xdr:twoCellAnchor>
  <xdr:twoCellAnchor editAs="oneCell">
    <xdr:from>
      <xdr:col>4</xdr:col>
      <xdr:colOff>0</xdr:colOff>
      <xdr:row>121</xdr:row>
      <xdr:rowOff>0</xdr:rowOff>
    </xdr:from>
    <xdr:to>
      <xdr:col>5</xdr:col>
      <xdr:colOff>1156758</xdr:colOff>
      <xdr:row>128</xdr:row>
      <xdr:rowOff>133351</xdr:rowOff>
    </xdr:to>
    <xdr:pic>
      <xdr:nvPicPr>
        <xdr:cNvPr id="3" name="Picture 2">
          <a:extLst>
            <a:ext uri="{FF2B5EF4-FFF2-40B4-BE49-F238E27FC236}">
              <a16:creationId xmlns:a16="http://schemas.microsoft.com/office/drawing/2014/main" id="{3EB0622B-03AE-49C0-8F60-4FF587681F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3262167"/>
          <a:ext cx="2733675" cy="1466851"/>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87BB2FD5-2B5A-45FC-A632-CA7DCE0686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00DB6A7D-7117-4455-B70B-69709ED2976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DB45835F-99E4-4ABB-BC99-FDCC8A420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E16FE633-A6FB-4507-9682-A9A0AEAC77C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1</xdr:col>
      <xdr:colOff>0</xdr:colOff>
      <xdr:row>101</xdr:row>
      <xdr:rowOff>0</xdr:rowOff>
    </xdr:from>
    <xdr:to>
      <xdr:col>2</xdr:col>
      <xdr:colOff>2733675</xdr:colOff>
      <xdr:row>108</xdr:row>
      <xdr:rowOff>120957</xdr:rowOff>
    </xdr:to>
    <xdr:pic>
      <xdr:nvPicPr>
        <xdr:cNvPr id="2" name="Picture 1">
          <a:extLst>
            <a:ext uri="{FF2B5EF4-FFF2-40B4-BE49-F238E27FC236}">
              <a16:creationId xmlns:a16="http://schemas.microsoft.com/office/drawing/2014/main" id="{A67A58A0-48F0-4EDF-9771-3D1401C832E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9452167"/>
          <a:ext cx="2733675" cy="1454457"/>
        </a:xfrm>
        <a:prstGeom prst="rect">
          <a:avLst/>
        </a:prstGeom>
      </xdr:spPr>
    </xdr:pic>
    <xdr:clientData/>
  </xdr:twoCellAnchor>
  <xdr:twoCellAnchor editAs="oneCell">
    <xdr:from>
      <xdr:col>4</xdr:col>
      <xdr:colOff>0</xdr:colOff>
      <xdr:row>101</xdr:row>
      <xdr:rowOff>0</xdr:rowOff>
    </xdr:from>
    <xdr:to>
      <xdr:col>5</xdr:col>
      <xdr:colOff>1156758</xdr:colOff>
      <xdr:row>108</xdr:row>
      <xdr:rowOff>133351</xdr:rowOff>
    </xdr:to>
    <xdr:pic>
      <xdr:nvPicPr>
        <xdr:cNvPr id="3" name="Picture 2">
          <a:extLst>
            <a:ext uri="{FF2B5EF4-FFF2-40B4-BE49-F238E27FC236}">
              <a16:creationId xmlns:a16="http://schemas.microsoft.com/office/drawing/2014/main" id="{70670A38-1878-4B85-88FC-0B782E6B68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9452167"/>
          <a:ext cx="2733675" cy="1466851"/>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1</xdr:col>
      <xdr:colOff>0</xdr:colOff>
      <xdr:row>81</xdr:row>
      <xdr:rowOff>0</xdr:rowOff>
    </xdr:from>
    <xdr:to>
      <xdr:col>2</xdr:col>
      <xdr:colOff>2724150</xdr:colOff>
      <xdr:row>88</xdr:row>
      <xdr:rowOff>104451</xdr:rowOff>
    </xdr:to>
    <xdr:pic>
      <xdr:nvPicPr>
        <xdr:cNvPr id="2" name="Picture 1">
          <a:extLst>
            <a:ext uri="{FF2B5EF4-FFF2-40B4-BE49-F238E27FC236}">
              <a16:creationId xmlns:a16="http://schemas.microsoft.com/office/drawing/2014/main" id="{BC4A1A89-A5CC-4391-BC24-2459935FF0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642167"/>
          <a:ext cx="2724150" cy="1437951"/>
        </a:xfrm>
        <a:prstGeom prst="rect">
          <a:avLst/>
        </a:prstGeom>
      </xdr:spPr>
    </xdr:pic>
    <xdr:clientData/>
  </xdr:twoCellAnchor>
  <xdr:twoCellAnchor editAs="oneCell">
    <xdr:from>
      <xdr:col>4</xdr:col>
      <xdr:colOff>0</xdr:colOff>
      <xdr:row>81</xdr:row>
      <xdr:rowOff>0</xdr:rowOff>
    </xdr:from>
    <xdr:to>
      <xdr:col>5</xdr:col>
      <xdr:colOff>1166284</xdr:colOff>
      <xdr:row>88</xdr:row>
      <xdr:rowOff>152400</xdr:rowOff>
    </xdr:to>
    <xdr:pic>
      <xdr:nvPicPr>
        <xdr:cNvPr id="3" name="Picture 2">
          <a:extLst>
            <a:ext uri="{FF2B5EF4-FFF2-40B4-BE49-F238E27FC236}">
              <a16:creationId xmlns:a16="http://schemas.microsoft.com/office/drawing/2014/main" id="{EC9943BB-59A6-4F49-B636-27C243C7FA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642167"/>
          <a:ext cx="2743201" cy="148590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80</xdr:row>
      <xdr:rowOff>0</xdr:rowOff>
    </xdr:from>
    <xdr:to>
      <xdr:col>2</xdr:col>
      <xdr:colOff>2724150</xdr:colOff>
      <xdr:row>87</xdr:row>
      <xdr:rowOff>104451</xdr:rowOff>
    </xdr:to>
    <xdr:pic>
      <xdr:nvPicPr>
        <xdr:cNvPr id="2" name="Picture 1">
          <a:extLst>
            <a:ext uri="{FF2B5EF4-FFF2-40B4-BE49-F238E27FC236}">
              <a16:creationId xmlns:a16="http://schemas.microsoft.com/office/drawing/2014/main" id="{52E4BA8C-6E07-4E8B-A120-DAA4B8E2AA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451667"/>
          <a:ext cx="2724150" cy="1437951"/>
        </a:xfrm>
        <a:prstGeom prst="rect">
          <a:avLst/>
        </a:prstGeom>
      </xdr:spPr>
    </xdr:pic>
    <xdr:clientData/>
  </xdr:twoCellAnchor>
  <xdr:twoCellAnchor editAs="oneCell">
    <xdr:from>
      <xdr:col>4</xdr:col>
      <xdr:colOff>0</xdr:colOff>
      <xdr:row>80</xdr:row>
      <xdr:rowOff>0</xdr:rowOff>
    </xdr:from>
    <xdr:to>
      <xdr:col>5</xdr:col>
      <xdr:colOff>1166284</xdr:colOff>
      <xdr:row>87</xdr:row>
      <xdr:rowOff>152400</xdr:rowOff>
    </xdr:to>
    <xdr:pic>
      <xdr:nvPicPr>
        <xdr:cNvPr id="3" name="Picture 2">
          <a:extLst>
            <a:ext uri="{FF2B5EF4-FFF2-40B4-BE49-F238E27FC236}">
              <a16:creationId xmlns:a16="http://schemas.microsoft.com/office/drawing/2014/main" id="{0480DA6D-38D3-499B-8B5F-862DDF08CC9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451667"/>
          <a:ext cx="2743201" cy="1485900"/>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1</xdr:col>
      <xdr:colOff>0</xdr:colOff>
      <xdr:row>79</xdr:row>
      <xdr:rowOff>0</xdr:rowOff>
    </xdr:from>
    <xdr:to>
      <xdr:col>2</xdr:col>
      <xdr:colOff>2724150</xdr:colOff>
      <xdr:row>86</xdr:row>
      <xdr:rowOff>104451</xdr:rowOff>
    </xdr:to>
    <xdr:pic>
      <xdr:nvPicPr>
        <xdr:cNvPr id="2" name="Picture 1">
          <a:extLst>
            <a:ext uri="{FF2B5EF4-FFF2-40B4-BE49-F238E27FC236}">
              <a16:creationId xmlns:a16="http://schemas.microsoft.com/office/drawing/2014/main" id="{E0F97AF0-C816-4DBE-A053-EC9178ACDC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261167"/>
          <a:ext cx="2724150" cy="1437951"/>
        </a:xfrm>
        <a:prstGeom prst="rect">
          <a:avLst/>
        </a:prstGeom>
      </xdr:spPr>
    </xdr:pic>
    <xdr:clientData/>
  </xdr:twoCellAnchor>
  <xdr:twoCellAnchor editAs="oneCell">
    <xdr:from>
      <xdr:col>4</xdr:col>
      <xdr:colOff>0</xdr:colOff>
      <xdr:row>79</xdr:row>
      <xdr:rowOff>0</xdr:rowOff>
    </xdr:from>
    <xdr:to>
      <xdr:col>5</xdr:col>
      <xdr:colOff>1166284</xdr:colOff>
      <xdr:row>86</xdr:row>
      <xdr:rowOff>152400</xdr:rowOff>
    </xdr:to>
    <xdr:pic>
      <xdr:nvPicPr>
        <xdr:cNvPr id="3" name="Picture 2">
          <a:extLst>
            <a:ext uri="{FF2B5EF4-FFF2-40B4-BE49-F238E27FC236}">
              <a16:creationId xmlns:a16="http://schemas.microsoft.com/office/drawing/2014/main" id="{2B040646-475B-4742-9690-C6C15331C8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261167"/>
          <a:ext cx="2743201" cy="1485900"/>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240</xdr:row>
      <xdr:rowOff>0</xdr:rowOff>
    </xdr:from>
    <xdr:to>
      <xdr:col>2</xdr:col>
      <xdr:colOff>2752724</xdr:colOff>
      <xdr:row>247</xdr:row>
      <xdr:rowOff>123825</xdr:rowOff>
    </xdr:to>
    <xdr:pic>
      <xdr:nvPicPr>
        <xdr:cNvPr id="2" name="Picture 1">
          <a:extLst>
            <a:ext uri="{FF2B5EF4-FFF2-40B4-BE49-F238E27FC236}">
              <a16:creationId xmlns:a16="http://schemas.microsoft.com/office/drawing/2014/main" id="{68C885C9-4AE4-42B4-8919-A45AA4DA0ED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5010917"/>
          <a:ext cx="2752724" cy="1457325"/>
        </a:xfrm>
        <a:prstGeom prst="rect">
          <a:avLst/>
        </a:prstGeom>
      </xdr:spPr>
    </xdr:pic>
    <xdr:clientData/>
  </xdr:twoCellAnchor>
  <xdr:twoCellAnchor editAs="oneCell">
    <xdr:from>
      <xdr:col>4</xdr:col>
      <xdr:colOff>0</xdr:colOff>
      <xdr:row>240</xdr:row>
      <xdr:rowOff>0</xdr:rowOff>
    </xdr:from>
    <xdr:to>
      <xdr:col>5</xdr:col>
      <xdr:colOff>1147233</xdr:colOff>
      <xdr:row>247</xdr:row>
      <xdr:rowOff>133350</xdr:rowOff>
    </xdr:to>
    <xdr:pic>
      <xdr:nvPicPr>
        <xdr:cNvPr id="3" name="Picture 2">
          <a:extLst>
            <a:ext uri="{FF2B5EF4-FFF2-40B4-BE49-F238E27FC236}">
              <a16:creationId xmlns:a16="http://schemas.microsoft.com/office/drawing/2014/main" id="{9F9E45F3-3F9F-4AA1-9A84-EC3A28D56EC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5010917"/>
          <a:ext cx="2724150" cy="14668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97</xdr:row>
      <xdr:rowOff>0</xdr:rowOff>
    </xdr:from>
    <xdr:to>
      <xdr:col>2</xdr:col>
      <xdr:colOff>2733675</xdr:colOff>
      <xdr:row>104</xdr:row>
      <xdr:rowOff>120957</xdr:rowOff>
    </xdr:to>
    <xdr:pic>
      <xdr:nvPicPr>
        <xdr:cNvPr id="2" name="Picture 1">
          <a:extLst>
            <a:ext uri="{FF2B5EF4-FFF2-40B4-BE49-F238E27FC236}">
              <a16:creationId xmlns:a16="http://schemas.microsoft.com/office/drawing/2014/main" id="{05112E0F-9F9D-4501-A174-56D61C65F66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690167"/>
          <a:ext cx="2733675" cy="1454457"/>
        </a:xfrm>
        <a:prstGeom prst="rect">
          <a:avLst/>
        </a:prstGeom>
      </xdr:spPr>
    </xdr:pic>
    <xdr:clientData/>
  </xdr:twoCellAnchor>
  <xdr:twoCellAnchor editAs="oneCell">
    <xdr:from>
      <xdr:col>4</xdr:col>
      <xdr:colOff>0</xdr:colOff>
      <xdr:row>97</xdr:row>
      <xdr:rowOff>0</xdr:rowOff>
    </xdr:from>
    <xdr:to>
      <xdr:col>5</xdr:col>
      <xdr:colOff>1156758</xdr:colOff>
      <xdr:row>104</xdr:row>
      <xdr:rowOff>133351</xdr:rowOff>
    </xdr:to>
    <xdr:pic>
      <xdr:nvPicPr>
        <xdr:cNvPr id="3" name="Picture 2">
          <a:extLst>
            <a:ext uri="{FF2B5EF4-FFF2-40B4-BE49-F238E27FC236}">
              <a16:creationId xmlns:a16="http://schemas.microsoft.com/office/drawing/2014/main" id="{48A25BAC-13FE-433A-87CA-2DE4B9E365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690167"/>
          <a:ext cx="2733675" cy="1466851"/>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31EAC0CF-69F7-48EE-A52F-20031C7486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951BF604-A547-4A57-AF2B-7592FA40E56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82</xdr:row>
      <xdr:rowOff>0</xdr:rowOff>
    </xdr:from>
    <xdr:to>
      <xdr:col>2</xdr:col>
      <xdr:colOff>2724150</xdr:colOff>
      <xdr:row>89</xdr:row>
      <xdr:rowOff>104451</xdr:rowOff>
    </xdr:to>
    <xdr:pic>
      <xdr:nvPicPr>
        <xdr:cNvPr id="2" name="Picture 1">
          <a:extLst>
            <a:ext uri="{FF2B5EF4-FFF2-40B4-BE49-F238E27FC236}">
              <a16:creationId xmlns:a16="http://schemas.microsoft.com/office/drawing/2014/main" id="{A9788E17-1B18-49A1-AD9F-085FD614B4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832667"/>
          <a:ext cx="2724150" cy="1437951"/>
        </a:xfrm>
        <a:prstGeom prst="rect">
          <a:avLst/>
        </a:prstGeom>
      </xdr:spPr>
    </xdr:pic>
    <xdr:clientData/>
  </xdr:twoCellAnchor>
  <xdr:twoCellAnchor editAs="oneCell">
    <xdr:from>
      <xdr:col>4</xdr:col>
      <xdr:colOff>0</xdr:colOff>
      <xdr:row>82</xdr:row>
      <xdr:rowOff>0</xdr:rowOff>
    </xdr:from>
    <xdr:to>
      <xdr:col>5</xdr:col>
      <xdr:colOff>1166284</xdr:colOff>
      <xdr:row>89</xdr:row>
      <xdr:rowOff>152400</xdr:rowOff>
    </xdr:to>
    <xdr:pic>
      <xdr:nvPicPr>
        <xdr:cNvPr id="3" name="Picture 2">
          <a:extLst>
            <a:ext uri="{FF2B5EF4-FFF2-40B4-BE49-F238E27FC236}">
              <a16:creationId xmlns:a16="http://schemas.microsoft.com/office/drawing/2014/main" id="{B16834C6-D3D0-4946-A971-F445AF1E01D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832667"/>
          <a:ext cx="2743201" cy="148590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91</xdr:row>
      <xdr:rowOff>0</xdr:rowOff>
    </xdr:from>
    <xdr:to>
      <xdr:col>2</xdr:col>
      <xdr:colOff>2724150</xdr:colOff>
      <xdr:row>98</xdr:row>
      <xdr:rowOff>104451</xdr:rowOff>
    </xdr:to>
    <xdr:pic>
      <xdr:nvPicPr>
        <xdr:cNvPr id="2" name="Picture 1">
          <a:extLst>
            <a:ext uri="{FF2B5EF4-FFF2-40B4-BE49-F238E27FC236}">
              <a16:creationId xmlns:a16="http://schemas.microsoft.com/office/drawing/2014/main" id="{0BB0F8CD-6E8B-4C8B-AC11-A9E9B4D205A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547167"/>
          <a:ext cx="2724150" cy="1437951"/>
        </a:xfrm>
        <a:prstGeom prst="rect">
          <a:avLst/>
        </a:prstGeom>
      </xdr:spPr>
    </xdr:pic>
    <xdr:clientData/>
  </xdr:twoCellAnchor>
  <xdr:twoCellAnchor editAs="oneCell">
    <xdr:from>
      <xdr:col>4</xdr:col>
      <xdr:colOff>0</xdr:colOff>
      <xdr:row>91</xdr:row>
      <xdr:rowOff>0</xdr:rowOff>
    </xdr:from>
    <xdr:to>
      <xdr:col>5</xdr:col>
      <xdr:colOff>1166284</xdr:colOff>
      <xdr:row>98</xdr:row>
      <xdr:rowOff>152400</xdr:rowOff>
    </xdr:to>
    <xdr:pic>
      <xdr:nvPicPr>
        <xdr:cNvPr id="3" name="Picture 2">
          <a:extLst>
            <a:ext uri="{FF2B5EF4-FFF2-40B4-BE49-F238E27FC236}">
              <a16:creationId xmlns:a16="http://schemas.microsoft.com/office/drawing/2014/main" id="{65F287F0-E127-419D-9394-410F0494A3D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547167"/>
          <a:ext cx="2743201" cy="148590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1</xdr:col>
      <xdr:colOff>0</xdr:colOff>
      <xdr:row>85</xdr:row>
      <xdr:rowOff>0</xdr:rowOff>
    </xdr:from>
    <xdr:to>
      <xdr:col>2</xdr:col>
      <xdr:colOff>2724150</xdr:colOff>
      <xdr:row>92</xdr:row>
      <xdr:rowOff>104451</xdr:rowOff>
    </xdr:to>
    <xdr:pic>
      <xdr:nvPicPr>
        <xdr:cNvPr id="2" name="Picture 1">
          <a:extLst>
            <a:ext uri="{FF2B5EF4-FFF2-40B4-BE49-F238E27FC236}">
              <a16:creationId xmlns:a16="http://schemas.microsoft.com/office/drawing/2014/main" id="{2BF766ED-EF0A-4A85-A593-63269076BA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404167"/>
          <a:ext cx="2724150" cy="1437951"/>
        </a:xfrm>
        <a:prstGeom prst="rect">
          <a:avLst/>
        </a:prstGeom>
      </xdr:spPr>
    </xdr:pic>
    <xdr:clientData/>
  </xdr:twoCellAnchor>
  <xdr:twoCellAnchor editAs="oneCell">
    <xdr:from>
      <xdr:col>4</xdr:col>
      <xdr:colOff>0</xdr:colOff>
      <xdr:row>85</xdr:row>
      <xdr:rowOff>0</xdr:rowOff>
    </xdr:from>
    <xdr:to>
      <xdr:col>5</xdr:col>
      <xdr:colOff>1166284</xdr:colOff>
      <xdr:row>92</xdr:row>
      <xdr:rowOff>152400</xdr:rowOff>
    </xdr:to>
    <xdr:pic>
      <xdr:nvPicPr>
        <xdr:cNvPr id="3" name="Picture 2">
          <a:extLst>
            <a:ext uri="{FF2B5EF4-FFF2-40B4-BE49-F238E27FC236}">
              <a16:creationId xmlns:a16="http://schemas.microsoft.com/office/drawing/2014/main" id="{84687A6C-3C3C-44AE-B26C-608CE111ED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404167"/>
          <a:ext cx="2743201" cy="148590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1</xdr:col>
      <xdr:colOff>0</xdr:colOff>
      <xdr:row>88</xdr:row>
      <xdr:rowOff>0</xdr:rowOff>
    </xdr:from>
    <xdr:to>
      <xdr:col>2</xdr:col>
      <xdr:colOff>2724150</xdr:colOff>
      <xdr:row>95</xdr:row>
      <xdr:rowOff>104451</xdr:rowOff>
    </xdr:to>
    <xdr:pic>
      <xdr:nvPicPr>
        <xdr:cNvPr id="2" name="Picture 1">
          <a:extLst>
            <a:ext uri="{FF2B5EF4-FFF2-40B4-BE49-F238E27FC236}">
              <a16:creationId xmlns:a16="http://schemas.microsoft.com/office/drawing/2014/main" id="{06D62B5A-186C-4F29-A22F-520E3C3EECB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975667"/>
          <a:ext cx="2724150" cy="1437951"/>
        </a:xfrm>
        <a:prstGeom prst="rect">
          <a:avLst/>
        </a:prstGeom>
      </xdr:spPr>
    </xdr:pic>
    <xdr:clientData/>
  </xdr:twoCellAnchor>
  <xdr:twoCellAnchor editAs="oneCell">
    <xdr:from>
      <xdr:col>4</xdr:col>
      <xdr:colOff>0</xdr:colOff>
      <xdr:row>88</xdr:row>
      <xdr:rowOff>0</xdr:rowOff>
    </xdr:from>
    <xdr:to>
      <xdr:col>5</xdr:col>
      <xdr:colOff>1166284</xdr:colOff>
      <xdr:row>95</xdr:row>
      <xdr:rowOff>152400</xdr:rowOff>
    </xdr:to>
    <xdr:pic>
      <xdr:nvPicPr>
        <xdr:cNvPr id="3" name="Picture 2">
          <a:extLst>
            <a:ext uri="{FF2B5EF4-FFF2-40B4-BE49-F238E27FC236}">
              <a16:creationId xmlns:a16="http://schemas.microsoft.com/office/drawing/2014/main" id="{D309D21C-D4B0-448E-BE48-28AB92633D8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975667"/>
          <a:ext cx="2743201" cy="148590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xdr:col>
      <xdr:colOff>2724150</xdr:colOff>
      <xdr:row>84</xdr:row>
      <xdr:rowOff>104451</xdr:rowOff>
    </xdr:to>
    <xdr:pic>
      <xdr:nvPicPr>
        <xdr:cNvPr id="2" name="Picture 1">
          <a:extLst>
            <a:ext uri="{FF2B5EF4-FFF2-40B4-BE49-F238E27FC236}">
              <a16:creationId xmlns:a16="http://schemas.microsoft.com/office/drawing/2014/main" id="{3E3752F5-FF52-4A04-982C-30B1EAEA112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880167"/>
          <a:ext cx="2724150" cy="1437951"/>
        </a:xfrm>
        <a:prstGeom prst="rect">
          <a:avLst/>
        </a:prstGeom>
      </xdr:spPr>
    </xdr:pic>
    <xdr:clientData/>
  </xdr:twoCellAnchor>
  <xdr:twoCellAnchor editAs="oneCell">
    <xdr:from>
      <xdr:col>4</xdr:col>
      <xdr:colOff>0</xdr:colOff>
      <xdr:row>77</xdr:row>
      <xdr:rowOff>0</xdr:rowOff>
    </xdr:from>
    <xdr:to>
      <xdr:col>5</xdr:col>
      <xdr:colOff>1166284</xdr:colOff>
      <xdr:row>84</xdr:row>
      <xdr:rowOff>152400</xdr:rowOff>
    </xdr:to>
    <xdr:pic>
      <xdr:nvPicPr>
        <xdr:cNvPr id="3" name="Picture 2">
          <a:extLst>
            <a:ext uri="{FF2B5EF4-FFF2-40B4-BE49-F238E27FC236}">
              <a16:creationId xmlns:a16="http://schemas.microsoft.com/office/drawing/2014/main" id="{C5F6EDF5-B1A1-4049-A1C0-425DC3DF1E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880167"/>
          <a:ext cx="2743201" cy="148590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86</xdr:row>
      <xdr:rowOff>0</xdr:rowOff>
    </xdr:from>
    <xdr:to>
      <xdr:col>2</xdr:col>
      <xdr:colOff>2724150</xdr:colOff>
      <xdr:row>93</xdr:row>
      <xdr:rowOff>104451</xdr:rowOff>
    </xdr:to>
    <xdr:pic>
      <xdr:nvPicPr>
        <xdr:cNvPr id="2" name="Picture 1">
          <a:extLst>
            <a:ext uri="{FF2B5EF4-FFF2-40B4-BE49-F238E27FC236}">
              <a16:creationId xmlns:a16="http://schemas.microsoft.com/office/drawing/2014/main" id="{64672080-A060-4607-B6C2-208A1F309AA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594667"/>
          <a:ext cx="2724150" cy="1437951"/>
        </a:xfrm>
        <a:prstGeom prst="rect">
          <a:avLst/>
        </a:prstGeom>
      </xdr:spPr>
    </xdr:pic>
    <xdr:clientData/>
  </xdr:twoCellAnchor>
  <xdr:twoCellAnchor editAs="oneCell">
    <xdr:from>
      <xdr:col>4</xdr:col>
      <xdr:colOff>0</xdr:colOff>
      <xdr:row>86</xdr:row>
      <xdr:rowOff>0</xdr:rowOff>
    </xdr:from>
    <xdr:to>
      <xdr:col>5</xdr:col>
      <xdr:colOff>1166284</xdr:colOff>
      <xdr:row>93</xdr:row>
      <xdr:rowOff>152400</xdr:rowOff>
    </xdr:to>
    <xdr:pic>
      <xdr:nvPicPr>
        <xdr:cNvPr id="3" name="Picture 2">
          <a:extLst>
            <a:ext uri="{FF2B5EF4-FFF2-40B4-BE49-F238E27FC236}">
              <a16:creationId xmlns:a16="http://schemas.microsoft.com/office/drawing/2014/main" id="{32592B1A-E8E8-419F-BB45-AA025902850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594667"/>
          <a:ext cx="2743201" cy="14859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xdr:col>
      <xdr:colOff>0</xdr:colOff>
      <xdr:row>78</xdr:row>
      <xdr:rowOff>0</xdr:rowOff>
    </xdr:from>
    <xdr:to>
      <xdr:col>2</xdr:col>
      <xdr:colOff>2724150</xdr:colOff>
      <xdr:row>85</xdr:row>
      <xdr:rowOff>104451</xdr:rowOff>
    </xdr:to>
    <xdr:pic>
      <xdr:nvPicPr>
        <xdr:cNvPr id="2" name="Picture 1">
          <a:extLst>
            <a:ext uri="{FF2B5EF4-FFF2-40B4-BE49-F238E27FC236}">
              <a16:creationId xmlns:a16="http://schemas.microsoft.com/office/drawing/2014/main" id="{9462998F-CCC8-4893-AAF1-E5073C43D3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5070667"/>
          <a:ext cx="2724150" cy="1437951"/>
        </a:xfrm>
        <a:prstGeom prst="rect">
          <a:avLst/>
        </a:prstGeom>
      </xdr:spPr>
    </xdr:pic>
    <xdr:clientData/>
  </xdr:twoCellAnchor>
  <xdr:twoCellAnchor editAs="oneCell">
    <xdr:from>
      <xdr:col>4</xdr:col>
      <xdr:colOff>0</xdr:colOff>
      <xdr:row>78</xdr:row>
      <xdr:rowOff>0</xdr:rowOff>
    </xdr:from>
    <xdr:to>
      <xdr:col>5</xdr:col>
      <xdr:colOff>1166284</xdr:colOff>
      <xdr:row>85</xdr:row>
      <xdr:rowOff>152400</xdr:rowOff>
    </xdr:to>
    <xdr:pic>
      <xdr:nvPicPr>
        <xdr:cNvPr id="3" name="Picture 2">
          <a:extLst>
            <a:ext uri="{FF2B5EF4-FFF2-40B4-BE49-F238E27FC236}">
              <a16:creationId xmlns:a16="http://schemas.microsoft.com/office/drawing/2014/main" id="{4729140A-939A-4A82-8A85-EFF8FA492F2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5070667"/>
          <a:ext cx="2743201" cy="148590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B79D0FD5-DC80-49BF-96F7-9452C29ED1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AA707D79-6BB6-404C-9D11-A26E2F5C3E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B13E8A10-8784-458C-9CDE-F8917B1898C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3BBACADA-8223-4C41-B2CB-60754A6BAF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96</xdr:row>
      <xdr:rowOff>0</xdr:rowOff>
    </xdr:from>
    <xdr:to>
      <xdr:col>2</xdr:col>
      <xdr:colOff>2733675</xdr:colOff>
      <xdr:row>103</xdr:row>
      <xdr:rowOff>120957</xdr:rowOff>
    </xdr:to>
    <xdr:pic>
      <xdr:nvPicPr>
        <xdr:cNvPr id="2" name="Picture 1">
          <a:extLst>
            <a:ext uri="{FF2B5EF4-FFF2-40B4-BE49-F238E27FC236}">
              <a16:creationId xmlns:a16="http://schemas.microsoft.com/office/drawing/2014/main" id="{50C60344-00DD-4A3A-BAF9-4CBE589B46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8499667"/>
          <a:ext cx="2733675" cy="1454457"/>
        </a:xfrm>
        <a:prstGeom prst="rect">
          <a:avLst/>
        </a:prstGeom>
      </xdr:spPr>
    </xdr:pic>
    <xdr:clientData/>
  </xdr:twoCellAnchor>
  <xdr:twoCellAnchor editAs="oneCell">
    <xdr:from>
      <xdr:col>4</xdr:col>
      <xdr:colOff>0</xdr:colOff>
      <xdr:row>96</xdr:row>
      <xdr:rowOff>0</xdr:rowOff>
    </xdr:from>
    <xdr:to>
      <xdr:col>5</xdr:col>
      <xdr:colOff>1156758</xdr:colOff>
      <xdr:row>103</xdr:row>
      <xdr:rowOff>133351</xdr:rowOff>
    </xdr:to>
    <xdr:pic>
      <xdr:nvPicPr>
        <xdr:cNvPr id="3" name="Picture 2">
          <a:extLst>
            <a:ext uri="{FF2B5EF4-FFF2-40B4-BE49-F238E27FC236}">
              <a16:creationId xmlns:a16="http://schemas.microsoft.com/office/drawing/2014/main" id="{3F2A9846-F73F-4F17-82DF-15D4FB4B5F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8499667"/>
          <a:ext cx="2733675" cy="1466851"/>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177</xdr:row>
      <xdr:rowOff>0</xdr:rowOff>
    </xdr:from>
    <xdr:to>
      <xdr:col>2</xdr:col>
      <xdr:colOff>2724150</xdr:colOff>
      <xdr:row>184</xdr:row>
      <xdr:rowOff>104451</xdr:rowOff>
    </xdr:to>
    <xdr:pic>
      <xdr:nvPicPr>
        <xdr:cNvPr id="2" name="Picture 1">
          <a:extLst>
            <a:ext uri="{FF2B5EF4-FFF2-40B4-BE49-F238E27FC236}">
              <a16:creationId xmlns:a16="http://schemas.microsoft.com/office/drawing/2014/main" id="{9EA407A5-4560-41FB-AC1F-27A5C9A0C66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33930167"/>
          <a:ext cx="2724150" cy="1437951"/>
        </a:xfrm>
        <a:prstGeom prst="rect">
          <a:avLst/>
        </a:prstGeom>
      </xdr:spPr>
    </xdr:pic>
    <xdr:clientData/>
  </xdr:twoCellAnchor>
  <xdr:twoCellAnchor editAs="oneCell">
    <xdr:from>
      <xdr:col>4</xdr:col>
      <xdr:colOff>0</xdr:colOff>
      <xdr:row>177</xdr:row>
      <xdr:rowOff>0</xdr:rowOff>
    </xdr:from>
    <xdr:to>
      <xdr:col>5</xdr:col>
      <xdr:colOff>1147233</xdr:colOff>
      <xdr:row>184</xdr:row>
      <xdr:rowOff>133351</xdr:rowOff>
    </xdr:to>
    <xdr:pic>
      <xdr:nvPicPr>
        <xdr:cNvPr id="3" name="Picture 2">
          <a:extLst>
            <a:ext uri="{FF2B5EF4-FFF2-40B4-BE49-F238E27FC236}">
              <a16:creationId xmlns:a16="http://schemas.microsoft.com/office/drawing/2014/main" id="{61E0E9DB-BB38-43E1-85D3-4A8F8692701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33930167"/>
          <a:ext cx="2724150" cy="146685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1</xdr:col>
      <xdr:colOff>0</xdr:colOff>
      <xdr:row>74</xdr:row>
      <xdr:rowOff>0</xdr:rowOff>
    </xdr:from>
    <xdr:to>
      <xdr:col>2</xdr:col>
      <xdr:colOff>2724150</xdr:colOff>
      <xdr:row>81</xdr:row>
      <xdr:rowOff>104451</xdr:rowOff>
    </xdr:to>
    <xdr:pic>
      <xdr:nvPicPr>
        <xdr:cNvPr id="2" name="Picture 1">
          <a:extLst>
            <a:ext uri="{FF2B5EF4-FFF2-40B4-BE49-F238E27FC236}">
              <a16:creationId xmlns:a16="http://schemas.microsoft.com/office/drawing/2014/main" id="{4345A279-E746-4F72-A834-7A5C13181E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308667"/>
          <a:ext cx="2724150" cy="1437951"/>
        </a:xfrm>
        <a:prstGeom prst="rect">
          <a:avLst/>
        </a:prstGeom>
      </xdr:spPr>
    </xdr:pic>
    <xdr:clientData/>
  </xdr:twoCellAnchor>
  <xdr:twoCellAnchor editAs="oneCell">
    <xdr:from>
      <xdr:col>4</xdr:col>
      <xdr:colOff>0</xdr:colOff>
      <xdr:row>74</xdr:row>
      <xdr:rowOff>0</xdr:rowOff>
    </xdr:from>
    <xdr:to>
      <xdr:col>5</xdr:col>
      <xdr:colOff>1166284</xdr:colOff>
      <xdr:row>81</xdr:row>
      <xdr:rowOff>152400</xdr:rowOff>
    </xdr:to>
    <xdr:pic>
      <xdr:nvPicPr>
        <xdr:cNvPr id="3" name="Picture 2">
          <a:extLst>
            <a:ext uri="{FF2B5EF4-FFF2-40B4-BE49-F238E27FC236}">
              <a16:creationId xmlns:a16="http://schemas.microsoft.com/office/drawing/2014/main" id="{4A786739-2DCA-4C1B-A3AC-636F3F9D4B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308667"/>
          <a:ext cx="2743201" cy="14859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1</xdr:col>
      <xdr:colOff>0</xdr:colOff>
      <xdr:row>83</xdr:row>
      <xdr:rowOff>0</xdr:rowOff>
    </xdr:from>
    <xdr:to>
      <xdr:col>2</xdr:col>
      <xdr:colOff>2724150</xdr:colOff>
      <xdr:row>90</xdr:row>
      <xdr:rowOff>104451</xdr:rowOff>
    </xdr:to>
    <xdr:pic>
      <xdr:nvPicPr>
        <xdr:cNvPr id="2" name="Picture 1">
          <a:extLst>
            <a:ext uri="{FF2B5EF4-FFF2-40B4-BE49-F238E27FC236}">
              <a16:creationId xmlns:a16="http://schemas.microsoft.com/office/drawing/2014/main" id="{19ED31F5-A404-43DF-A706-AB95072DB9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023167"/>
          <a:ext cx="2724150" cy="1437951"/>
        </a:xfrm>
        <a:prstGeom prst="rect">
          <a:avLst/>
        </a:prstGeom>
      </xdr:spPr>
    </xdr:pic>
    <xdr:clientData/>
  </xdr:twoCellAnchor>
  <xdr:twoCellAnchor editAs="oneCell">
    <xdr:from>
      <xdr:col>4</xdr:col>
      <xdr:colOff>0</xdr:colOff>
      <xdr:row>83</xdr:row>
      <xdr:rowOff>0</xdr:rowOff>
    </xdr:from>
    <xdr:to>
      <xdr:col>5</xdr:col>
      <xdr:colOff>1166284</xdr:colOff>
      <xdr:row>90</xdr:row>
      <xdr:rowOff>152400</xdr:rowOff>
    </xdr:to>
    <xdr:pic>
      <xdr:nvPicPr>
        <xdr:cNvPr id="3" name="Picture 2">
          <a:extLst>
            <a:ext uri="{FF2B5EF4-FFF2-40B4-BE49-F238E27FC236}">
              <a16:creationId xmlns:a16="http://schemas.microsoft.com/office/drawing/2014/main" id="{63E865C4-BCA3-4A4B-842A-3D165E20921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023167"/>
          <a:ext cx="2743201" cy="1485900"/>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1</xdr:col>
      <xdr:colOff>0</xdr:colOff>
      <xdr:row>114</xdr:row>
      <xdr:rowOff>0</xdr:rowOff>
    </xdr:from>
    <xdr:to>
      <xdr:col>2</xdr:col>
      <xdr:colOff>2733675</xdr:colOff>
      <xdr:row>121</xdr:row>
      <xdr:rowOff>120957</xdr:rowOff>
    </xdr:to>
    <xdr:pic>
      <xdr:nvPicPr>
        <xdr:cNvPr id="2" name="Picture 1">
          <a:extLst>
            <a:ext uri="{FF2B5EF4-FFF2-40B4-BE49-F238E27FC236}">
              <a16:creationId xmlns:a16="http://schemas.microsoft.com/office/drawing/2014/main" id="{3FC8AFFC-51CD-4977-B5D5-7773674BA8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21928667"/>
          <a:ext cx="2733675" cy="1454457"/>
        </a:xfrm>
        <a:prstGeom prst="rect">
          <a:avLst/>
        </a:prstGeom>
      </xdr:spPr>
    </xdr:pic>
    <xdr:clientData/>
  </xdr:twoCellAnchor>
  <xdr:twoCellAnchor editAs="oneCell">
    <xdr:from>
      <xdr:col>4</xdr:col>
      <xdr:colOff>0</xdr:colOff>
      <xdr:row>114</xdr:row>
      <xdr:rowOff>0</xdr:rowOff>
    </xdr:from>
    <xdr:to>
      <xdr:col>5</xdr:col>
      <xdr:colOff>1156758</xdr:colOff>
      <xdr:row>121</xdr:row>
      <xdr:rowOff>133351</xdr:rowOff>
    </xdr:to>
    <xdr:pic>
      <xdr:nvPicPr>
        <xdr:cNvPr id="3" name="Picture 2">
          <a:extLst>
            <a:ext uri="{FF2B5EF4-FFF2-40B4-BE49-F238E27FC236}">
              <a16:creationId xmlns:a16="http://schemas.microsoft.com/office/drawing/2014/main" id="{2E7D4811-E99D-4E88-BEF3-5166EB1DCEE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21928667"/>
          <a:ext cx="2733675" cy="1466851"/>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1</xdr:col>
      <xdr:colOff>0</xdr:colOff>
      <xdr:row>90</xdr:row>
      <xdr:rowOff>0</xdr:rowOff>
    </xdr:from>
    <xdr:to>
      <xdr:col>2</xdr:col>
      <xdr:colOff>2724150</xdr:colOff>
      <xdr:row>97</xdr:row>
      <xdr:rowOff>104451</xdr:rowOff>
    </xdr:to>
    <xdr:pic>
      <xdr:nvPicPr>
        <xdr:cNvPr id="2" name="Picture 1">
          <a:extLst>
            <a:ext uri="{FF2B5EF4-FFF2-40B4-BE49-F238E27FC236}">
              <a16:creationId xmlns:a16="http://schemas.microsoft.com/office/drawing/2014/main" id="{0798572E-17BB-497C-8EEC-6638DF0BB9D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356667"/>
          <a:ext cx="2724150" cy="1437951"/>
        </a:xfrm>
        <a:prstGeom prst="rect">
          <a:avLst/>
        </a:prstGeom>
      </xdr:spPr>
    </xdr:pic>
    <xdr:clientData/>
  </xdr:twoCellAnchor>
  <xdr:twoCellAnchor editAs="oneCell">
    <xdr:from>
      <xdr:col>4</xdr:col>
      <xdr:colOff>0</xdr:colOff>
      <xdr:row>90</xdr:row>
      <xdr:rowOff>0</xdr:rowOff>
    </xdr:from>
    <xdr:to>
      <xdr:col>5</xdr:col>
      <xdr:colOff>1166284</xdr:colOff>
      <xdr:row>97</xdr:row>
      <xdr:rowOff>152400</xdr:rowOff>
    </xdr:to>
    <xdr:pic>
      <xdr:nvPicPr>
        <xdr:cNvPr id="3" name="Picture 2">
          <a:extLst>
            <a:ext uri="{FF2B5EF4-FFF2-40B4-BE49-F238E27FC236}">
              <a16:creationId xmlns:a16="http://schemas.microsoft.com/office/drawing/2014/main" id="{1666517C-37A9-4E92-B430-CF9F81ADE2E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356667"/>
          <a:ext cx="2743201" cy="148590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1</xdr:col>
      <xdr:colOff>0</xdr:colOff>
      <xdr:row>87</xdr:row>
      <xdr:rowOff>0</xdr:rowOff>
    </xdr:from>
    <xdr:to>
      <xdr:col>2</xdr:col>
      <xdr:colOff>2724150</xdr:colOff>
      <xdr:row>94</xdr:row>
      <xdr:rowOff>104451</xdr:rowOff>
    </xdr:to>
    <xdr:pic>
      <xdr:nvPicPr>
        <xdr:cNvPr id="2" name="Picture 1">
          <a:extLst>
            <a:ext uri="{FF2B5EF4-FFF2-40B4-BE49-F238E27FC236}">
              <a16:creationId xmlns:a16="http://schemas.microsoft.com/office/drawing/2014/main" id="{4EABA81B-A21D-4CFA-82B1-784DD224FF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785167"/>
          <a:ext cx="2724150" cy="1437951"/>
        </a:xfrm>
        <a:prstGeom prst="rect">
          <a:avLst/>
        </a:prstGeom>
      </xdr:spPr>
    </xdr:pic>
    <xdr:clientData/>
  </xdr:twoCellAnchor>
  <xdr:twoCellAnchor editAs="oneCell">
    <xdr:from>
      <xdr:col>4</xdr:col>
      <xdr:colOff>0</xdr:colOff>
      <xdr:row>87</xdr:row>
      <xdr:rowOff>0</xdr:rowOff>
    </xdr:from>
    <xdr:to>
      <xdr:col>5</xdr:col>
      <xdr:colOff>1166284</xdr:colOff>
      <xdr:row>94</xdr:row>
      <xdr:rowOff>152400</xdr:rowOff>
    </xdr:to>
    <xdr:pic>
      <xdr:nvPicPr>
        <xdr:cNvPr id="3" name="Picture 2">
          <a:extLst>
            <a:ext uri="{FF2B5EF4-FFF2-40B4-BE49-F238E27FC236}">
              <a16:creationId xmlns:a16="http://schemas.microsoft.com/office/drawing/2014/main" id="{B9FB931C-2A1D-4247-ACC0-CBD8E072CF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785167"/>
          <a:ext cx="2743201" cy="148590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1</xdr:col>
      <xdr:colOff>0</xdr:colOff>
      <xdr:row>89</xdr:row>
      <xdr:rowOff>0</xdr:rowOff>
    </xdr:from>
    <xdr:to>
      <xdr:col>2</xdr:col>
      <xdr:colOff>2724150</xdr:colOff>
      <xdr:row>96</xdr:row>
      <xdr:rowOff>104451</xdr:rowOff>
    </xdr:to>
    <xdr:pic>
      <xdr:nvPicPr>
        <xdr:cNvPr id="2" name="Picture 1">
          <a:extLst>
            <a:ext uri="{FF2B5EF4-FFF2-40B4-BE49-F238E27FC236}">
              <a16:creationId xmlns:a16="http://schemas.microsoft.com/office/drawing/2014/main" id="{F41B099C-2DE5-4F19-A362-F8B1285E4A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7166167"/>
          <a:ext cx="2724150" cy="1437951"/>
        </a:xfrm>
        <a:prstGeom prst="rect">
          <a:avLst/>
        </a:prstGeom>
      </xdr:spPr>
    </xdr:pic>
    <xdr:clientData/>
  </xdr:twoCellAnchor>
  <xdr:twoCellAnchor editAs="oneCell">
    <xdr:from>
      <xdr:col>4</xdr:col>
      <xdr:colOff>0</xdr:colOff>
      <xdr:row>89</xdr:row>
      <xdr:rowOff>0</xdr:rowOff>
    </xdr:from>
    <xdr:to>
      <xdr:col>5</xdr:col>
      <xdr:colOff>1166284</xdr:colOff>
      <xdr:row>96</xdr:row>
      <xdr:rowOff>152400</xdr:rowOff>
    </xdr:to>
    <xdr:pic>
      <xdr:nvPicPr>
        <xdr:cNvPr id="3" name="Picture 2">
          <a:extLst>
            <a:ext uri="{FF2B5EF4-FFF2-40B4-BE49-F238E27FC236}">
              <a16:creationId xmlns:a16="http://schemas.microsoft.com/office/drawing/2014/main" id="{2FBAAF2F-605B-411C-A122-AB958D839F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7166167"/>
          <a:ext cx="2743201" cy="1485900"/>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1</xdr:col>
      <xdr:colOff>0</xdr:colOff>
      <xdr:row>84</xdr:row>
      <xdr:rowOff>0</xdr:rowOff>
    </xdr:from>
    <xdr:to>
      <xdr:col>2</xdr:col>
      <xdr:colOff>2724150</xdr:colOff>
      <xdr:row>91</xdr:row>
      <xdr:rowOff>104451</xdr:rowOff>
    </xdr:to>
    <xdr:pic>
      <xdr:nvPicPr>
        <xdr:cNvPr id="2" name="Picture 1">
          <a:extLst>
            <a:ext uri="{FF2B5EF4-FFF2-40B4-BE49-F238E27FC236}">
              <a16:creationId xmlns:a16="http://schemas.microsoft.com/office/drawing/2014/main" id="{E9698179-D04B-4BAA-B539-0E681BB044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6213667"/>
          <a:ext cx="2724150" cy="1437951"/>
        </a:xfrm>
        <a:prstGeom prst="rect">
          <a:avLst/>
        </a:prstGeom>
      </xdr:spPr>
    </xdr:pic>
    <xdr:clientData/>
  </xdr:twoCellAnchor>
  <xdr:twoCellAnchor editAs="oneCell">
    <xdr:from>
      <xdr:col>4</xdr:col>
      <xdr:colOff>0</xdr:colOff>
      <xdr:row>84</xdr:row>
      <xdr:rowOff>0</xdr:rowOff>
    </xdr:from>
    <xdr:to>
      <xdr:col>5</xdr:col>
      <xdr:colOff>1166284</xdr:colOff>
      <xdr:row>91</xdr:row>
      <xdr:rowOff>152400</xdr:rowOff>
    </xdr:to>
    <xdr:pic>
      <xdr:nvPicPr>
        <xdr:cNvPr id="3" name="Picture 2">
          <a:extLst>
            <a:ext uri="{FF2B5EF4-FFF2-40B4-BE49-F238E27FC236}">
              <a16:creationId xmlns:a16="http://schemas.microsoft.com/office/drawing/2014/main" id="{E045F0FB-8A35-4265-B599-3E15E80954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6213667"/>
          <a:ext cx="2743201" cy="1485900"/>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1</xdr:col>
      <xdr:colOff>0</xdr:colOff>
      <xdr:row>75</xdr:row>
      <xdr:rowOff>0</xdr:rowOff>
    </xdr:from>
    <xdr:to>
      <xdr:col>2</xdr:col>
      <xdr:colOff>2724150</xdr:colOff>
      <xdr:row>82</xdr:row>
      <xdr:rowOff>104451</xdr:rowOff>
    </xdr:to>
    <xdr:pic>
      <xdr:nvPicPr>
        <xdr:cNvPr id="2" name="Picture 1">
          <a:extLst>
            <a:ext uri="{FF2B5EF4-FFF2-40B4-BE49-F238E27FC236}">
              <a16:creationId xmlns:a16="http://schemas.microsoft.com/office/drawing/2014/main" id="{971F03EB-C5C3-41C5-BF3F-27E085F353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14499167"/>
          <a:ext cx="2724150" cy="1437951"/>
        </a:xfrm>
        <a:prstGeom prst="rect">
          <a:avLst/>
        </a:prstGeom>
      </xdr:spPr>
    </xdr:pic>
    <xdr:clientData/>
  </xdr:twoCellAnchor>
  <xdr:twoCellAnchor editAs="oneCell">
    <xdr:from>
      <xdr:col>4</xdr:col>
      <xdr:colOff>0</xdr:colOff>
      <xdr:row>75</xdr:row>
      <xdr:rowOff>0</xdr:rowOff>
    </xdr:from>
    <xdr:to>
      <xdr:col>5</xdr:col>
      <xdr:colOff>1166284</xdr:colOff>
      <xdr:row>82</xdr:row>
      <xdr:rowOff>152400</xdr:rowOff>
    </xdr:to>
    <xdr:pic>
      <xdr:nvPicPr>
        <xdr:cNvPr id="3" name="Picture 2">
          <a:extLst>
            <a:ext uri="{FF2B5EF4-FFF2-40B4-BE49-F238E27FC236}">
              <a16:creationId xmlns:a16="http://schemas.microsoft.com/office/drawing/2014/main" id="{E154D3B4-FEC0-4F3B-9BBD-98B5FFA0C44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14499167"/>
          <a:ext cx="2743201" cy="1485900"/>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1</xdr:col>
      <xdr:colOff>0</xdr:colOff>
      <xdr:row>221</xdr:row>
      <xdr:rowOff>0</xdr:rowOff>
    </xdr:from>
    <xdr:to>
      <xdr:col>2</xdr:col>
      <xdr:colOff>2733675</xdr:colOff>
      <xdr:row>228</xdr:row>
      <xdr:rowOff>120957</xdr:rowOff>
    </xdr:to>
    <xdr:pic>
      <xdr:nvPicPr>
        <xdr:cNvPr id="2" name="Picture 1">
          <a:extLst>
            <a:ext uri="{FF2B5EF4-FFF2-40B4-BE49-F238E27FC236}">
              <a16:creationId xmlns:a16="http://schemas.microsoft.com/office/drawing/2014/main" id="{24FDD1D3-580D-44D0-A25C-74451F0E004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333" y="42312167"/>
          <a:ext cx="2733675" cy="1454457"/>
        </a:xfrm>
        <a:prstGeom prst="rect">
          <a:avLst/>
        </a:prstGeom>
      </xdr:spPr>
    </xdr:pic>
    <xdr:clientData/>
  </xdr:twoCellAnchor>
  <xdr:twoCellAnchor editAs="oneCell">
    <xdr:from>
      <xdr:col>4</xdr:col>
      <xdr:colOff>0</xdr:colOff>
      <xdr:row>221</xdr:row>
      <xdr:rowOff>0</xdr:rowOff>
    </xdr:from>
    <xdr:to>
      <xdr:col>5</xdr:col>
      <xdr:colOff>1156758</xdr:colOff>
      <xdr:row>228</xdr:row>
      <xdr:rowOff>133351</xdr:rowOff>
    </xdr:to>
    <xdr:pic>
      <xdr:nvPicPr>
        <xdr:cNvPr id="3" name="Picture 2">
          <a:extLst>
            <a:ext uri="{FF2B5EF4-FFF2-40B4-BE49-F238E27FC236}">
              <a16:creationId xmlns:a16="http://schemas.microsoft.com/office/drawing/2014/main" id="{12861312-DFBE-4D96-B394-ED2A8DFC58A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44583" y="42312167"/>
          <a:ext cx="2733675" cy="146685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3" Type="http://schemas.openxmlformats.org/officeDocument/2006/relationships/hyperlink" Target="https://www.bseindia.com/xml-data/corpfiling/AttachHis/db167469-d497-43ed-8496-8eba256c851b.pdf" TargetMode="External"/><Relationship Id="rId18" Type="http://schemas.openxmlformats.org/officeDocument/2006/relationships/hyperlink" Target="https://www.bseindia.com/xml-data/corpfiling/AttachHis/47c67d7a-d54b-430d-a80e-1666981c1fe6.pdf" TargetMode="External"/><Relationship Id="rId26" Type="http://schemas.openxmlformats.org/officeDocument/2006/relationships/hyperlink" Target="https://www.bseindia.com/xml-data/corpfiling/AttachHis/1889da69-6e30-45e9-9474-08bf19ab0f8c.pdf" TargetMode="External"/><Relationship Id="rId21" Type="http://schemas.openxmlformats.org/officeDocument/2006/relationships/hyperlink" Target="https://www.bseindia.com/xml-data/corpfiling/AttachHis/586499b0-5343-4dc7-91f7-671e6ecc2e58.pdf" TargetMode="External"/><Relationship Id="rId34" Type="http://schemas.openxmlformats.org/officeDocument/2006/relationships/hyperlink" Target="https://www.bseindia.com/xml-data/corpfiling/AttachHis/0a8a6d7e-934a-4b8d-aaf2-a8b0fbe68056.pdf" TargetMode="External"/><Relationship Id="rId7" Type="http://schemas.openxmlformats.org/officeDocument/2006/relationships/hyperlink" Target="https://www.bseindia.com/xml-data/corpfiling/AttachHis/af7bf28e-4b46-4584-9749-370ab9b5396d.pdf" TargetMode="External"/><Relationship Id="rId12" Type="http://schemas.openxmlformats.org/officeDocument/2006/relationships/hyperlink" Target="https://www.bseindia.com/xml-data/corpfiling/AttachHis/1d8227ba-6841-4043-ac3c-d432dfa51850.pdf" TargetMode="External"/><Relationship Id="rId17" Type="http://schemas.openxmlformats.org/officeDocument/2006/relationships/hyperlink" Target="https://www.bseindia.com/xml-data/corpfiling/AttachHis/fb9bdbd5-ac59-4322-8685-bd860a5bda90.pdf" TargetMode="External"/><Relationship Id="rId25" Type="http://schemas.openxmlformats.org/officeDocument/2006/relationships/hyperlink" Target="https://www.bseindia.com/xml-data/corpfiling/AttachHis/82acc14b-7fdd-4403-80b8-67c700725a59.pdf" TargetMode="External"/><Relationship Id="rId33" Type="http://schemas.openxmlformats.org/officeDocument/2006/relationships/hyperlink" Target="https://www.bseindia.com/xml-data/corpfiling/AttachHis/02fcc195-3b80-4221-949b-b79073362224.pdf" TargetMode="External"/><Relationship Id="rId38" Type="http://schemas.openxmlformats.org/officeDocument/2006/relationships/drawing" Target="../drawings/drawing1.xml"/><Relationship Id="rId2" Type="http://schemas.openxmlformats.org/officeDocument/2006/relationships/hyperlink" Target="https://www.bseindia.com/xml-data/corpfiling/AttachHis/974f47e6-933e-4b4f-9218-e08f314011d2.pdf" TargetMode="External"/><Relationship Id="rId16" Type="http://schemas.openxmlformats.org/officeDocument/2006/relationships/hyperlink" Target="https://www.bseindia.com/xml-data/corpfiling/AttachHis/59db00b1-c5f7-4cd7-9831-60f5b738f459.pdf" TargetMode="External"/><Relationship Id="rId20" Type="http://schemas.openxmlformats.org/officeDocument/2006/relationships/hyperlink" Target="https://www.bseindia.com/xml-data/corpfiling/AttachHis/ea89532b-3fea-44b1-b3d6-ad1cefbee04f.pdf" TargetMode="External"/><Relationship Id="rId29" Type="http://schemas.openxmlformats.org/officeDocument/2006/relationships/hyperlink" Target="https://www.bseindia.com/xml-data/corpfiling/AttachHis/a47d4ec3-9741-4db6-b982-d08c9a181502.pdf" TargetMode="External"/><Relationship Id="rId1" Type="http://schemas.openxmlformats.org/officeDocument/2006/relationships/hyperlink" Target="https://www.infosys.com/investors/reports-filings/annual-report/annual/documents/infosys-ar-23.pdf" TargetMode="External"/><Relationship Id="rId6" Type="http://schemas.openxmlformats.org/officeDocument/2006/relationships/hyperlink" Target="https://www.bseindia.com/xml-data/corpfiling/AttachHis/85d30027-f9f7-4478-91f8-5870fb8a5add.pdf" TargetMode="External"/><Relationship Id="rId11" Type="http://schemas.openxmlformats.org/officeDocument/2006/relationships/hyperlink" Target="https://www.bseindia.com/xml-data/corpfiling/AttachHis/2702bdda-65e4-4330-9a5d-f7c950585676.pdf" TargetMode="External"/><Relationship Id="rId24" Type="http://schemas.openxmlformats.org/officeDocument/2006/relationships/hyperlink" Target="https://www.bseindia.com/xml-data/corpfiling/AttachHis/b22b182c-3ce9-4ea9-85b9-61d868eedc0e.pdf" TargetMode="External"/><Relationship Id="rId32" Type="http://schemas.openxmlformats.org/officeDocument/2006/relationships/hyperlink" Target="https://www.bseindia.com/xml-data/corpfiling/AttachHis/7255f3ee-e102-4dca-ac7d-4b279447b296.pdf" TargetMode="External"/><Relationship Id="rId37" Type="http://schemas.openxmlformats.org/officeDocument/2006/relationships/printerSettings" Target="../printerSettings/printerSettings1.bin"/><Relationship Id="rId5" Type="http://schemas.openxmlformats.org/officeDocument/2006/relationships/hyperlink" Target="https://www.bseindia.com/xml-data/corpfiling/AttachHis/fc4ec1c7-cd19-4bda-8b6a-d8d5f432c68d.pdf" TargetMode="External"/><Relationship Id="rId15" Type="http://schemas.openxmlformats.org/officeDocument/2006/relationships/hyperlink" Target="https://www.bseindia.com/xml-data/corpfiling/AttachHis/2acc07ed-fcd3-415c-9ab0-174e3e1b2170.pdf" TargetMode="External"/><Relationship Id="rId23" Type="http://schemas.openxmlformats.org/officeDocument/2006/relationships/hyperlink" Target="https://www.bseindia.com/xml-data/corpfiling/AttachHis/ace149a2-2621-4c0d-9a2c-a7d69c8e304e.pdf" TargetMode="External"/><Relationship Id="rId28" Type="http://schemas.openxmlformats.org/officeDocument/2006/relationships/hyperlink" Target="https://www.bseindia.com/xml-data/corpfiling/AttachHis/9654d686-2669-4c4b-9134-bb0ee3dcf47a.pdf" TargetMode="External"/><Relationship Id="rId36" Type="http://schemas.openxmlformats.org/officeDocument/2006/relationships/hyperlink" Target="https://query.prod.cms.rt.microsoft.com/cms/api/am/binary/RW15mgm" TargetMode="External"/><Relationship Id="rId10" Type="http://schemas.openxmlformats.org/officeDocument/2006/relationships/hyperlink" Target="https://www.bseindia.com/xml-data/corpfiling/AttachHis/d9fc7991-0665-42c5-88b2-ca09aef81658.pdf" TargetMode="External"/><Relationship Id="rId19" Type="http://schemas.openxmlformats.org/officeDocument/2006/relationships/hyperlink" Target="https://www.bseindia.com/xml-data/corpfiling/AttachHis/583218db-668e-4027-b9d9-383a9e87afee.pdf" TargetMode="External"/><Relationship Id="rId31" Type="http://schemas.openxmlformats.org/officeDocument/2006/relationships/hyperlink" Target="https://www.bseindia.com/xml-data/corpfiling/AttachHis/602a137a-8b28-4372-8e55-4d6d08339f26.pdf" TargetMode="External"/><Relationship Id="rId4" Type="http://schemas.openxmlformats.org/officeDocument/2006/relationships/hyperlink" Target="https://www.bseindia.com/xml-data/corpfiling/AttachHis/90b930a8-4c38-4490-afd8-3eb51a9331c8.pdf" TargetMode="External"/><Relationship Id="rId9" Type="http://schemas.openxmlformats.org/officeDocument/2006/relationships/hyperlink" Target="https://www.bseindia.com/xml-data/corpfiling/AttachHis/8345910d-6660-48b0-81e4-d3840b73439f.pdf" TargetMode="External"/><Relationship Id="rId14" Type="http://schemas.openxmlformats.org/officeDocument/2006/relationships/hyperlink" Target="https://www.bseindia.com/xml-data/corpfiling/AttachHis/a4e255ff-912a-4a75-b70d-454bb2326907.pdf" TargetMode="External"/><Relationship Id="rId22" Type="http://schemas.openxmlformats.org/officeDocument/2006/relationships/hyperlink" Target="https://www.bseindia.com/xml-data/corpfiling/AttachHis/57aa00bc-63d7-4dfd-886b-2f590de378fc.pdf" TargetMode="External"/><Relationship Id="rId27" Type="http://schemas.openxmlformats.org/officeDocument/2006/relationships/hyperlink" Target="https://www.bseindia.com/xml-data/corpfiling/AttachHis/60b191b0-4047-49ef-afe7-d437e321abb6.pdf" TargetMode="External"/><Relationship Id="rId30" Type="http://schemas.openxmlformats.org/officeDocument/2006/relationships/hyperlink" Target="https://www.bseindia.com/xml-data/corpfiling/AttachHis/d11f8c09-8ce0-42c8-b94e-0d1c85e4d436.pdf" TargetMode="External"/><Relationship Id="rId35" Type="http://schemas.openxmlformats.org/officeDocument/2006/relationships/hyperlink" Target="https://www.bseindia.com/xml-data/corpfiling/AttachHis/57690c8b-fa80-43c8-a1a4-110c2408856a.pdf" TargetMode="External"/><Relationship Id="rId8" Type="http://schemas.openxmlformats.org/officeDocument/2006/relationships/hyperlink" Target="https://www.bseindia.com/xml-data/corpfiling/AttachHis/7647aa83-bf37-43da-a79d-978cbb2f16ab.pdf" TargetMode="External"/><Relationship Id="rId3" Type="http://schemas.openxmlformats.org/officeDocument/2006/relationships/hyperlink" Target="https://www.bseindia.com/xml-data/corpfiling/AttachHis/5e20b409-101c-476e-a64f-ab4d225727eb.pdf"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23"/>
  <sheetViews>
    <sheetView showGridLines="0" tabSelected="1" zoomScale="90" zoomScaleNormal="90" workbookViewId="0">
      <selection sqref="A1:C1"/>
    </sheetView>
  </sheetViews>
  <sheetFormatPr defaultRowHeight="15" x14ac:dyDescent="0.25"/>
  <cols>
    <col min="1" max="1" width="13.140625" bestFit="1" customWidth="1"/>
    <col min="2" max="2" width="28.42578125" bestFit="1" customWidth="1"/>
    <col min="3" max="3" width="57.140625" bestFit="1" customWidth="1"/>
  </cols>
  <sheetData>
    <row r="1" spans="1:3" s="27" customFormat="1" ht="18.75" x14ac:dyDescent="0.3">
      <c r="A1" s="69" t="s">
        <v>12</v>
      </c>
      <c r="B1" s="69"/>
      <c r="C1" s="69"/>
    </row>
    <row r="2" spans="1:3" s="27" customFormat="1" x14ac:dyDescent="0.25"/>
    <row r="3" spans="1:3" s="27" customFormat="1" x14ac:dyDescent="0.25">
      <c r="A3" s="39" t="s">
        <v>4485</v>
      </c>
      <c r="B3" s="39" t="s">
        <v>4486</v>
      </c>
      <c r="C3" s="39" t="s">
        <v>4487</v>
      </c>
    </row>
    <row r="4" spans="1:3" x14ac:dyDescent="0.25">
      <c r="A4" s="40" t="s">
        <v>49</v>
      </c>
      <c r="B4" s="41" t="s">
        <v>4366</v>
      </c>
      <c r="C4" s="40" t="s">
        <v>50</v>
      </c>
    </row>
    <row r="5" spans="1:3" x14ac:dyDescent="0.25">
      <c r="A5" s="40" t="s">
        <v>194</v>
      </c>
      <c r="B5" s="41" t="s">
        <v>4367</v>
      </c>
      <c r="C5" s="40" t="s">
        <v>195</v>
      </c>
    </row>
    <row r="6" spans="1:3" x14ac:dyDescent="0.25">
      <c r="A6" s="40" t="s">
        <v>384</v>
      </c>
      <c r="B6" s="41" t="s">
        <v>4368</v>
      </c>
      <c r="C6" s="40" t="s">
        <v>385</v>
      </c>
    </row>
    <row r="7" spans="1:3" x14ac:dyDescent="0.25">
      <c r="A7" s="40" t="s">
        <v>489</v>
      </c>
      <c r="B7" s="41" t="s">
        <v>4369</v>
      </c>
      <c r="C7" s="40" t="s">
        <v>490</v>
      </c>
    </row>
    <row r="8" spans="1:3" x14ac:dyDescent="0.25">
      <c r="A8" s="40" t="s">
        <v>528</v>
      </c>
      <c r="B8" s="41" t="s">
        <v>4370</v>
      </c>
      <c r="C8" s="40" t="s">
        <v>529</v>
      </c>
    </row>
    <row r="9" spans="1:3" x14ac:dyDescent="0.25">
      <c r="A9" s="40" t="s">
        <v>715</v>
      </c>
      <c r="B9" s="41" t="s">
        <v>4371</v>
      </c>
      <c r="C9" s="40" t="s">
        <v>716</v>
      </c>
    </row>
    <row r="10" spans="1:3" x14ac:dyDescent="0.25">
      <c r="A10" s="40" t="s">
        <v>757</v>
      </c>
      <c r="B10" s="41" t="s">
        <v>4372</v>
      </c>
      <c r="C10" s="40" t="s">
        <v>758</v>
      </c>
    </row>
    <row r="11" spans="1:3" x14ac:dyDescent="0.25">
      <c r="A11" s="40" t="s">
        <v>817</v>
      </c>
      <c r="B11" s="41" t="s">
        <v>4373</v>
      </c>
      <c r="C11" s="40" t="s">
        <v>818</v>
      </c>
    </row>
    <row r="12" spans="1:3" x14ac:dyDescent="0.25">
      <c r="A12" s="40" t="s">
        <v>844</v>
      </c>
      <c r="B12" s="41" t="s">
        <v>4374</v>
      </c>
      <c r="C12" s="40" t="s">
        <v>845</v>
      </c>
    </row>
    <row r="13" spans="1:3" x14ac:dyDescent="0.25">
      <c r="A13" s="40" t="s">
        <v>881</v>
      </c>
      <c r="B13" s="41" t="s">
        <v>4375</v>
      </c>
      <c r="C13" s="40" t="s">
        <v>882</v>
      </c>
    </row>
    <row r="14" spans="1:3" x14ac:dyDescent="0.25">
      <c r="A14" s="40" t="s">
        <v>969</v>
      </c>
      <c r="B14" s="41" t="s">
        <v>4376</v>
      </c>
      <c r="C14" s="40" t="s">
        <v>970</v>
      </c>
    </row>
    <row r="15" spans="1:3" x14ac:dyDescent="0.25">
      <c r="A15" s="40" t="s">
        <v>1014</v>
      </c>
      <c r="B15" s="41" t="s">
        <v>4377</v>
      </c>
      <c r="C15" s="40" t="s">
        <v>1015</v>
      </c>
    </row>
    <row r="16" spans="1:3" x14ac:dyDescent="0.25">
      <c r="A16" s="40" t="s">
        <v>1057</v>
      </c>
      <c r="B16" s="41" t="s">
        <v>4378</v>
      </c>
      <c r="C16" s="40" t="s">
        <v>1058</v>
      </c>
    </row>
    <row r="17" spans="1:3" x14ac:dyDescent="0.25">
      <c r="A17" s="40" t="s">
        <v>1066</v>
      </c>
      <c r="B17" s="41" t="s">
        <v>4379</v>
      </c>
      <c r="C17" s="40" t="s">
        <v>1067</v>
      </c>
    </row>
    <row r="18" spans="1:3" x14ac:dyDescent="0.25">
      <c r="A18" s="40" t="s">
        <v>1119</v>
      </c>
      <c r="B18" s="41" t="s">
        <v>4380</v>
      </c>
      <c r="C18" s="40" t="s">
        <v>1120</v>
      </c>
    </row>
    <row r="19" spans="1:3" x14ac:dyDescent="0.25">
      <c r="A19" s="40" t="s">
        <v>1377</v>
      </c>
      <c r="B19" s="41" t="s">
        <v>4381</v>
      </c>
      <c r="C19" s="40" t="s">
        <v>1378</v>
      </c>
    </row>
    <row r="20" spans="1:3" x14ac:dyDescent="0.25">
      <c r="A20" s="40" t="s">
        <v>1389</v>
      </c>
      <c r="B20" s="41" t="s">
        <v>4382</v>
      </c>
      <c r="C20" s="40" t="s">
        <v>1390</v>
      </c>
    </row>
    <row r="21" spans="1:3" x14ac:dyDescent="0.25">
      <c r="A21" s="40" t="s">
        <v>1532</v>
      </c>
      <c r="B21" s="41" t="s">
        <v>4383</v>
      </c>
      <c r="C21" s="40" t="s">
        <v>1533</v>
      </c>
    </row>
    <row r="22" spans="1:3" x14ac:dyDescent="0.25">
      <c r="A22" s="40" t="s">
        <v>1605</v>
      </c>
      <c r="B22" s="41" t="s">
        <v>4384</v>
      </c>
      <c r="C22" s="40" t="s">
        <v>1606</v>
      </c>
    </row>
    <row r="23" spans="1:3" x14ac:dyDescent="0.25">
      <c r="A23" s="40" t="s">
        <v>1612</v>
      </c>
      <c r="B23" s="41" t="s">
        <v>4385</v>
      </c>
      <c r="C23" s="40" t="s">
        <v>1613</v>
      </c>
    </row>
    <row r="24" spans="1:3" x14ac:dyDescent="0.25">
      <c r="A24" s="40" t="s">
        <v>1713</v>
      </c>
      <c r="B24" s="41" t="s">
        <v>4386</v>
      </c>
      <c r="C24" s="40" t="s">
        <v>1714</v>
      </c>
    </row>
    <row r="25" spans="1:3" x14ac:dyDescent="0.25">
      <c r="A25" s="40" t="s">
        <v>1819</v>
      </c>
      <c r="B25" s="41" t="s">
        <v>4387</v>
      </c>
      <c r="C25" s="40" t="s">
        <v>1820</v>
      </c>
    </row>
    <row r="26" spans="1:3" x14ac:dyDescent="0.25">
      <c r="A26" s="40" t="s">
        <v>1877</v>
      </c>
      <c r="B26" s="41" t="s">
        <v>4388</v>
      </c>
      <c r="C26" s="40" t="s">
        <v>1878</v>
      </c>
    </row>
    <row r="27" spans="1:3" x14ac:dyDescent="0.25">
      <c r="A27" s="40" t="s">
        <v>1879</v>
      </c>
      <c r="B27" s="41" t="s">
        <v>4389</v>
      </c>
      <c r="C27" s="40" t="s">
        <v>1880</v>
      </c>
    </row>
    <row r="28" spans="1:3" x14ac:dyDescent="0.25">
      <c r="A28" s="40" t="s">
        <v>1898</v>
      </c>
      <c r="B28" s="41" t="s">
        <v>4390</v>
      </c>
      <c r="C28" s="40" t="s">
        <v>1899</v>
      </c>
    </row>
    <row r="29" spans="1:3" x14ac:dyDescent="0.25">
      <c r="A29" s="40" t="s">
        <v>1909</v>
      </c>
      <c r="B29" s="41" t="s">
        <v>4391</v>
      </c>
      <c r="C29" s="40" t="s">
        <v>1910</v>
      </c>
    </row>
    <row r="30" spans="1:3" x14ac:dyDescent="0.25">
      <c r="A30" s="40" t="s">
        <v>1941</v>
      </c>
      <c r="B30" s="41" t="s">
        <v>4392</v>
      </c>
      <c r="C30" s="40" t="s">
        <v>1942</v>
      </c>
    </row>
    <row r="31" spans="1:3" x14ac:dyDescent="0.25">
      <c r="A31" s="40" t="s">
        <v>1996</v>
      </c>
      <c r="B31" s="41" t="s">
        <v>4393</v>
      </c>
      <c r="C31" s="40" t="s">
        <v>1997</v>
      </c>
    </row>
    <row r="32" spans="1:3" x14ac:dyDescent="0.25">
      <c r="A32" s="40" t="s">
        <v>2004</v>
      </c>
      <c r="B32" s="41" t="s">
        <v>4394</v>
      </c>
      <c r="C32" s="40" t="s">
        <v>2005</v>
      </c>
    </row>
    <row r="33" spans="1:3" x14ac:dyDescent="0.25">
      <c r="A33" s="40" t="s">
        <v>2191</v>
      </c>
      <c r="B33" s="41" t="s">
        <v>4395</v>
      </c>
      <c r="C33" s="40" t="s">
        <v>2192</v>
      </c>
    </row>
    <row r="34" spans="1:3" x14ac:dyDescent="0.25">
      <c r="A34" s="40" t="s">
        <v>2202</v>
      </c>
      <c r="B34" s="41" t="s">
        <v>4396</v>
      </c>
      <c r="C34" s="40" t="s">
        <v>2203</v>
      </c>
    </row>
    <row r="35" spans="1:3" x14ac:dyDescent="0.25">
      <c r="A35" s="40" t="s">
        <v>2309</v>
      </c>
      <c r="B35" s="41" t="s">
        <v>4397</v>
      </c>
      <c r="C35" s="40" t="s">
        <v>2310</v>
      </c>
    </row>
    <row r="36" spans="1:3" x14ac:dyDescent="0.25">
      <c r="A36" s="40" t="s">
        <v>2391</v>
      </c>
      <c r="B36" s="41" t="s">
        <v>4398</v>
      </c>
      <c r="C36" s="40" t="s">
        <v>1993</v>
      </c>
    </row>
    <row r="37" spans="1:3" x14ac:dyDescent="0.25">
      <c r="A37" s="40" t="s">
        <v>2395</v>
      </c>
      <c r="B37" s="41" t="s">
        <v>4399</v>
      </c>
      <c r="C37" s="40" t="s">
        <v>2396</v>
      </c>
    </row>
    <row r="38" spans="1:3" x14ac:dyDescent="0.25">
      <c r="A38" s="40" t="s">
        <v>2409</v>
      </c>
      <c r="B38" s="41" t="s">
        <v>4400</v>
      </c>
      <c r="C38" s="40" t="s">
        <v>2410</v>
      </c>
    </row>
    <row r="39" spans="1:3" x14ac:dyDescent="0.25">
      <c r="A39" s="40" t="s">
        <v>2411</v>
      </c>
      <c r="B39" s="41" t="s">
        <v>4401</v>
      </c>
      <c r="C39" s="40" t="s">
        <v>2412</v>
      </c>
    </row>
    <row r="40" spans="1:3" x14ac:dyDescent="0.25">
      <c r="A40" s="40" t="s">
        <v>2413</v>
      </c>
      <c r="B40" s="41" t="s">
        <v>4402</v>
      </c>
      <c r="C40" s="40" t="s">
        <v>2414</v>
      </c>
    </row>
    <row r="41" spans="1:3" x14ac:dyDescent="0.25">
      <c r="A41" s="40" t="s">
        <v>2455</v>
      </c>
      <c r="B41" s="41" t="s">
        <v>4403</v>
      </c>
      <c r="C41" s="40" t="s">
        <v>2456</v>
      </c>
    </row>
    <row r="42" spans="1:3" x14ac:dyDescent="0.25">
      <c r="A42" s="40" t="s">
        <v>2510</v>
      </c>
      <c r="B42" s="41" t="s">
        <v>4404</v>
      </c>
      <c r="C42" s="40" t="s">
        <v>2511</v>
      </c>
    </row>
    <row r="43" spans="1:3" x14ac:dyDescent="0.25">
      <c r="A43" s="40" t="s">
        <v>2512</v>
      </c>
      <c r="B43" s="41" t="s">
        <v>4405</v>
      </c>
      <c r="C43" s="40" t="s">
        <v>2513</v>
      </c>
    </row>
    <row r="44" spans="1:3" x14ac:dyDescent="0.25">
      <c r="A44" s="40" t="s">
        <v>2520</v>
      </c>
      <c r="B44" s="41" t="s">
        <v>4406</v>
      </c>
      <c r="C44" s="40" t="s">
        <v>2521</v>
      </c>
    </row>
    <row r="45" spans="1:3" x14ac:dyDescent="0.25">
      <c r="A45" s="40" t="s">
        <v>2522</v>
      </c>
      <c r="B45" s="41" t="s">
        <v>4407</v>
      </c>
      <c r="C45" s="40" t="s">
        <v>2523</v>
      </c>
    </row>
    <row r="46" spans="1:3" x14ac:dyDescent="0.25">
      <c r="A46" s="40" t="s">
        <v>2533</v>
      </c>
      <c r="B46" s="41" t="s">
        <v>4408</v>
      </c>
      <c r="C46" s="40" t="s">
        <v>2534</v>
      </c>
    </row>
    <row r="47" spans="1:3" x14ac:dyDescent="0.25">
      <c r="A47" s="40" t="s">
        <v>2559</v>
      </c>
      <c r="B47" s="41" t="s">
        <v>4409</v>
      </c>
      <c r="C47" s="40" t="s">
        <v>2560</v>
      </c>
    </row>
    <row r="48" spans="1:3" x14ac:dyDescent="0.25">
      <c r="A48" s="40" t="s">
        <v>2561</v>
      </c>
      <c r="B48" s="41" t="s">
        <v>4410</v>
      </c>
      <c r="C48" s="40" t="s">
        <v>2562</v>
      </c>
    </row>
    <row r="49" spans="1:3" x14ac:dyDescent="0.25">
      <c r="A49" s="40" t="s">
        <v>2573</v>
      </c>
      <c r="B49" s="41" t="s">
        <v>4411</v>
      </c>
      <c r="C49" s="40" t="s">
        <v>2574</v>
      </c>
    </row>
    <row r="50" spans="1:3" x14ac:dyDescent="0.25">
      <c r="A50" s="40" t="s">
        <v>2593</v>
      </c>
      <c r="B50" s="41" t="s">
        <v>4412</v>
      </c>
      <c r="C50" s="40" t="s">
        <v>2594</v>
      </c>
    </row>
    <row r="51" spans="1:3" x14ac:dyDescent="0.25">
      <c r="A51" s="40" t="s">
        <v>2595</v>
      </c>
      <c r="B51" s="41" t="s">
        <v>4413</v>
      </c>
      <c r="C51" s="40" t="s">
        <v>2596</v>
      </c>
    </row>
    <row r="52" spans="1:3" x14ac:dyDescent="0.25">
      <c r="A52" s="40" t="s">
        <v>2597</v>
      </c>
      <c r="B52" s="41" t="s">
        <v>4414</v>
      </c>
      <c r="C52" s="40" t="s">
        <v>2598</v>
      </c>
    </row>
    <row r="53" spans="1:3" x14ac:dyDescent="0.25">
      <c r="A53" s="40" t="s">
        <v>2599</v>
      </c>
      <c r="B53" s="41" t="s">
        <v>4415</v>
      </c>
      <c r="C53" s="40" t="s">
        <v>2600</v>
      </c>
    </row>
    <row r="54" spans="1:3" x14ac:dyDescent="0.25">
      <c r="A54" s="40" t="s">
        <v>2604</v>
      </c>
      <c r="B54" s="41" t="s">
        <v>4416</v>
      </c>
      <c r="C54" s="40" t="s">
        <v>2605</v>
      </c>
    </row>
    <row r="55" spans="1:3" x14ac:dyDescent="0.25">
      <c r="A55" s="40" t="s">
        <v>2606</v>
      </c>
      <c r="B55" s="41" t="s">
        <v>4417</v>
      </c>
      <c r="C55" s="40" t="s">
        <v>2607</v>
      </c>
    </row>
    <row r="56" spans="1:3" x14ac:dyDescent="0.25">
      <c r="A56" s="40" t="s">
        <v>2612</v>
      </c>
      <c r="B56" s="41" t="s">
        <v>4418</v>
      </c>
      <c r="C56" s="40" t="s">
        <v>2613</v>
      </c>
    </row>
    <row r="57" spans="1:3" x14ac:dyDescent="0.25">
      <c r="A57" s="40" t="s">
        <v>2615</v>
      </c>
      <c r="B57" s="41" t="s">
        <v>4419</v>
      </c>
      <c r="C57" s="40" t="s">
        <v>2616</v>
      </c>
    </row>
    <row r="58" spans="1:3" x14ac:dyDescent="0.25">
      <c r="A58" s="40" t="s">
        <v>2617</v>
      </c>
      <c r="B58" s="41" t="s">
        <v>4420</v>
      </c>
      <c r="C58" s="40" t="s">
        <v>2618</v>
      </c>
    </row>
    <row r="59" spans="1:3" x14ac:dyDescent="0.25">
      <c r="A59" s="40" t="s">
        <v>2696</v>
      </c>
      <c r="B59" s="41" t="s">
        <v>4421</v>
      </c>
      <c r="C59" s="40" t="s">
        <v>2697</v>
      </c>
    </row>
    <row r="60" spans="1:3" x14ac:dyDescent="0.25">
      <c r="A60" s="40" t="s">
        <v>2698</v>
      </c>
      <c r="B60" s="41" t="s">
        <v>4422</v>
      </c>
      <c r="C60" s="40" t="s">
        <v>2699</v>
      </c>
    </row>
    <row r="61" spans="1:3" x14ac:dyDescent="0.25">
      <c r="A61" s="40" t="s">
        <v>2736</v>
      </c>
      <c r="B61" s="41" t="s">
        <v>4423</v>
      </c>
      <c r="C61" s="40" t="s">
        <v>2737</v>
      </c>
    </row>
    <row r="62" spans="1:3" x14ac:dyDescent="0.25">
      <c r="A62" s="40" t="s">
        <v>2750</v>
      </c>
      <c r="B62" s="41" t="s">
        <v>4424</v>
      </c>
      <c r="C62" s="40" t="s">
        <v>2751</v>
      </c>
    </row>
    <row r="63" spans="1:3" x14ac:dyDescent="0.25">
      <c r="A63" s="40" t="s">
        <v>2761</v>
      </c>
      <c r="B63" s="41" t="s">
        <v>4425</v>
      </c>
      <c r="C63" s="40" t="s">
        <v>2762</v>
      </c>
    </row>
    <row r="64" spans="1:3" x14ac:dyDescent="0.25">
      <c r="A64" s="40" t="s">
        <v>2763</v>
      </c>
      <c r="B64" s="41" t="s">
        <v>4426</v>
      </c>
      <c r="C64" s="40" t="s">
        <v>2764</v>
      </c>
    </row>
    <row r="65" spans="1:3" x14ac:dyDescent="0.25">
      <c r="A65" s="40" t="s">
        <v>2775</v>
      </c>
      <c r="B65" s="41" t="s">
        <v>4427</v>
      </c>
      <c r="C65" s="40" t="s">
        <v>2776</v>
      </c>
    </row>
    <row r="66" spans="1:3" x14ac:dyDescent="0.25">
      <c r="A66" s="40" t="s">
        <v>2777</v>
      </c>
      <c r="B66" s="41" t="s">
        <v>4428</v>
      </c>
      <c r="C66" s="40" t="s">
        <v>2778</v>
      </c>
    </row>
    <row r="67" spans="1:3" x14ac:dyDescent="0.25">
      <c r="A67" s="40" t="s">
        <v>2779</v>
      </c>
      <c r="B67" s="41" t="s">
        <v>4429</v>
      </c>
      <c r="C67" s="40" t="s">
        <v>2780</v>
      </c>
    </row>
    <row r="68" spans="1:3" x14ac:dyDescent="0.25">
      <c r="A68" s="40" t="s">
        <v>2793</v>
      </c>
      <c r="B68" s="41" t="s">
        <v>4430</v>
      </c>
      <c r="C68" s="40" t="s">
        <v>2794</v>
      </c>
    </row>
    <row r="69" spans="1:3" x14ac:dyDescent="0.25">
      <c r="A69" s="40" t="s">
        <v>2805</v>
      </c>
      <c r="B69" s="41" t="s">
        <v>4431</v>
      </c>
      <c r="C69" s="40" t="s">
        <v>2806</v>
      </c>
    </row>
    <row r="70" spans="1:3" x14ac:dyDescent="0.25">
      <c r="A70" s="40" t="s">
        <v>2563</v>
      </c>
      <c r="B70" s="41" t="s">
        <v>4432</v>
      </c>
      <c r="C70" s="40" t="s">
        <v>2813</v>
      </c>
    </row>
    <row r="71" spans="1:3" x14ac:dyDescent="0.25">
      <c r="A71" s="40" t="s">
        <v>2814</v>
      </c>
      <c r="B71" s="41" t="s">
        <v>4433</v>
      </c>
      <c r="C71" s="40" t="s">
        <v>2815</v>
      </c>
    </row>
    <row r="72" spans="1:3" x14ac:dyDescent="0.25">
      <c r="A72" s="40" t="s">
        <v>2819</v>
      </c>
      <c r="B72" s="41" t="s">
        <v>4434</v>
      </c>
      <c r="C72" s="40" t="s">
        <v>2820</v>
      </c>
    </row>
    <row r="73" spans="1:3" x14ac:dyDescent="0.25">
      <c r="A73" s="40" t="s">
        <v>2861</v>
      </c>
      <c r="B73" s="41" t="s">
        <v>4435</v>
      </c>
      <c r="C73" s="40" t="s">
        <v>2862</v>
      </c>
    </row>
    <row r="74" spans="1:3" x14ac:dyDescent="0.25">
      <c r="A74" s="40" t="s">
        <v>2926</v>
      </c>
      <c r="B74" s="41" t="s">
        <v>4436</v>
      </c>
      <c r="C74" s="40" t="s">
        <v>2927</v>
      </c>
    </row>
    <row r="75" spans="1:3" x14ac:dyDescent="0.25">
      <c r="A75" s="40" t="s">
        <v>2964</v>
      </c>
      <c r="B75" s="41" t="s">
        <v>4437</v>
      </c>
      <c r="C75" s="40" t="s">
        <v>2965</v>
      </c>
    </row>
    <row r="76" spans="1:3" x14ac:dyDescent="0.25">
      <c r="A76" s="40" t="s">
        <v>2966</v>
      </c>
      <c r="B76" s="41" t="s">
        <v>4438</v>
      </c>
      <c r="C76" s="40" t="s">
        <v>2967</v>
      </c>
    </row>
    <row r="77" spans="1:3" x14ac:dyDescent="0.25">
      <c r="A77" s="40" t="s">
        <v>3004</v>
      </c>
      <c r="B77" s="41" t="s">
        <v>4439</v>
      </c>
      <c r="C77" s="40" t="s">
        <v>3005</v>
      </c>
    </row>
    <row r="78" spans="1:3" x14ac:dyDescent="0.25">
      <c r="A78" s="40" t="s">
        <v>3024</v>
      </c>
      <c r="B78" s="41" t="s">
        <v>4440</v>
      </c>
      <c r="C78" s="40" t="s">
        <v>3025</v>
      </c>
    </row>
    <row r="79" spans="1:3" x14ac:dyDescent="0.25">
      <c r="A79" s="40" t="s">
        <v>3026</v>
      </c>
      <c r="B79" s="41" t="s">
        <v>4441</v>
      </c>
      <c r="C79" s="40" t="s">
        <v>3027</v>
      </c>
    </row>
    <row r="80" spans="1:3" x14ac:dyDescent="0.25">
      <c r="A80" s="40" t="s">
        <v>3037</v>
      </c>
      <c r="B80" s="41" t="s">
        <v>4442</v>
      </c>
      <c r="C80" s="40" t="s">
        <v>3038</v>
      </c>
    </row>
    <row r="81" spans="1:3" x14ac:dyDescent="0.25">
      <c r="A81" s="40" t="s">
        <v>3051</v>
      </c>
      <c r="B81" s="41" t="s">
        <v>4443</v>
      </c>
      <c r="C81" s="40" t="s">
        <v>3052</v>
      </c>
    </row>
    <row r="82" spans="1:3" x14ac:dyDescent="0.25">
      <c r="A82" s="40" t="s">
        <v>3059</v>
      </c>
      <c r="B82" s="41" t="s">
        <v>4444</v>
      </c>
      <c r="C82" s="40" t="s">
        <v>3060</v>
      </c>
    </row>
    <row r="83" spans="1:3" x14ac:dyDescent="0.25">
      <c r="A83" s="40" t="s">
        <v>3072</v>
      </c>
      <c r="B83" s="41" t="s">
        <v>4445</v>
      </c>
      <c r="C83" s="40" t="s">
        <v>3073</v>
      </c>
    </row>
    <row r="84" spans="1:3" x14ac:dyDescent="0.25">
      <c r="A84" s="40" t="s">
        <v>3094</v>
      </c>
      <c r="B84" s="41" t="s">
        <v>4446</v>
      </c>
      <c r="C84" s="40" t="s">
        <v>3095</v>
      </c>
    </row>
    <row r="85" spans="1:3" x14ac:dyDescent="0.25">
      <c r="A85" s="40" t="s">
        <v>3111</v>
      </c>
      <c r="B85" s="41" t="s">
        <v>4447</v>
      </c>
      <c r="C85" s="40" t="s">
        <v>3112</v>
      </c>
    </row>
    <row r="86" spans="1:3" x14ac:dyDescent="0.25">
      <c r="A86" s="40" t="s">
        <v>3146</v>
      </c>
      <c r="B86" s="41" t="s">
        <v>4448</v>
      </c>
      <c r="C86" s="40" t="s">
        <v>3147</v>
      </c>
    </row>
    <row r="87" spans="1:3" x14ac:dyDescent="0.25">
      <c r="A87" s="40" t="s">
        <v>3160</v>
      </c>
      <c r="B87" s="41" t="s">
        <v>4449</v>
      </c>
      <c r="C87" s="40" t="s">
        <v>3161</v>
      </c>
    </row>
    <row r="88" spans="1:3" x14ac:dyDescent="0.25">
      <c r="A88" s="40" t="s">
        <v>3189</v>
      </c>
      <c r="B88" s="41" t="s">
        <v>4450</v>
      </c>
      <c r="C88" s="40" t="s">
        <v>3190</v>
      </c>
    </row>
    <row r="89" spans="1:3" x14ac:dyDescent="0.25">
      <c r="A89" s="40" t="s">
        <v>3200</v>
      </c>
      <c r="B89" s="41" t="s">
        <v>4451</v>
      </c>
      <c r="C89" s="40" t="s">
        <v>3201</v>
      </c>
    </row>
    <row r="90" spans="1:3" x14ac:dyDescent="0.25">
      <c r="A90" s="40" t="s">
        <v>3229</v>
      </c>
      <c r="B90" s="41" t="s">
        <v>4452</v>
      </c>
      <c r="C90" s="40" t="s">
        <v>3230</v>
      </c>
    </row>
    <row r="91" spans="1:3" x14ac:dyDescent="0.25">
      <c r="A91" s="40" t="s">
        <v>3237</v>
      </c>
      <c r="B91" s="41" t="s">
        <v>4453</v>
      </c>
      <c r="C91" s="40" t="s">
        <v>3238</v>
      </c>
    </row>
    <row r="92" spans="1:3" x14ac:dyDescent="0.25">
      <c r="A92" s="40" t="s">
        <v>3254</v>
      </c>
      <c r="B92" s="41" t="s">
        <v>4454</v>
      </c>
      <c r="C92" s="40" t="s">
        <v>3255</v>
      </c>
    </row>
    <row r="93" spans="1:3" x14ac:dyDescent="0.25">
      <c r="A93" s="40" t="s">
        <v>3277</v>
      </c>
      <c r="B93" s="41" t="s">
        <v>4455</v>
      </c>
      <c r="C93" s="40" t="s">
        <v>3278</v>
      </c>
    </row>
    <row r="94" spans="1:3" x14ac:dyDescent="0.25">
      <c r="A94" s="40" t="s">
        <v>1551</v>
      </c>
      <c r="B94" s="41" t="s">
        <v>4456</v>
      </c>
      <c r="C94" s="40" t="s">
        <v>3442</v>
      </c>
    </row>
    <row r="95" spans="1:3" x14ac:dyDescent="0.25">
      <c r="A95" s="40" t="s">
        <v>2614</v>
      </c>
      <c r="B95" s="41" t="s">
        <v>4457</v>
      </c>
      <c r="C95" s="40" t="s">
        <v>3443</v>
      </c>
    </row>
    <row r="96" spans="1:3" x14ac:dyDescent="0.25">
      <c r="A96" s="40" t="s">
        <v>3468</v>
      </c>
      <c r="B96" s="41" t="s">
        <v>4458</v>
      </c>
      <c r="C96" s="40" t="s">
        <v>3469</v>
      </c>
    </row>
    <row r="97" spans="1:3" x14ac:dyDescent="0.25">
      <c r="A97" s="40" t="s">
        <v>3470</v>
      </c>
      <c r="B97" s="41" t="s">
        <v>4459</v>
      </c>
      <c r="C97" s="40" t="s">
        <v>3471</v>
      </c>
    </row>
    <row r="98" spans="1:3" x14ac:dyDescent="0.25">
      <c r="A98" s="40" t="s">
        <v>3517</v>
      </c>
      <c r="B98" s="41" t="s">
        <v>4460</v>
      </c>
      <c r="C98" s="40" t="s">
        <v>3518</v>
      </c>
    </row>
    <row r="99" spans="1:3" x14ac:dyDescent="0.25">
      <c r="A99" s="40" t="s">
        <v>3537</v>
      </c>
      <c r="B99" s="41" t="s">
        <v>4461</v>
      </c>
      <c r="C99" s="40" t="s">
        <v>3538</v>
      </c>
    </row>
    <row r="100" spans="1:3" x14ac:dyDescent="0.25">
      <c r="A100" s="40" t="s">
        <v>3548</v>
      </c>
      <c r="B100" s="41" t="s">
        <v>4462</v>
      </c>
      <c r="C100" s="40" t="s">
        <v>3549</v>
      </c>
    </row>
    <row r="101" spans="1:3" x14ac:dyDescent="0.25">
      <c r="A101" s="40" t="s">
        <v>3568</v>
      </c>
      <c r="B101" s="41" t="s">
        <v>4463</v>
      </c>
      <c r="C101" s="40" t="s">
        <v>3569</v>
      </c>
    </row>
    <row r="102" spans="1:3" x14ac:dyDescent="0.25">
      <c r="A102" s="40" t="s">
        <v>3575</v>
      </c>
      <c r="B102" s="41" t="s">
        <v>4464</v>
      </c>
      <c r="C102" s="40" t="s">
        <v>3576</v>
      </c>
    </row>
    <row r="103" spans="1:3" x14ac:dyDescent="0.25">
      <c r="A103" s="40" t="s">
        <v>3688</v>
      </c>
      <c r="B103" s="41" t="s">
        <v>4465</v>
      </c>
      <c r="C103" s="40" t="s">
        <v>3689</v>
      </c>
    </row>
    <row r="104" spans="1:3" x14ac:dyDescent="0.25">
      <c r="A104" s="40" t="s">
        <v>4188</v>
      </c>
      <c r="B104" s="41" t="s">
        <v>4466</v>
      </c>
      <c r="C104" s="40" t="s">
        <v>4189</v>
      </c>
    </row>
    <row r="105" spans="1:3" x14ac:dyDescent="0.25">
      <c r="A105" s="40" t="s">
        <v>4190</v>
      </c>
      <c r="B105" s="41" t="s">
        <v>4467</v>
      </c>
      <c r="C105" s="40" t="s">
        <v>4191</v>
      </c>
    </row>
    <row r="106" spans="1:3" x14ac:dyDescent="0.25">
      <c r="A106" s="40" t="s">
        <v>4192</v>
      </c>
      <c r="B106" s="41" t="s">
        <v>4468</v>
      </c>
      <c r="C106" s="40" t="s">
        <v>4193</v>
      </c>
    </row>
    <row r="107" spans="1:3" x14ac:dyDescent="0.25">
      <c r="A107" s="40" t="s">
        <v>2565</v>
      </c>
      <c r="B107" s="41" t="s">
        <v>4469</v>
      </c>
      <c r="C107" s="40" t="s">
        <v>4233</v>
      </c>
    </row>
    <row r="108" spans="1:3" x14ac:dyDescent="0.25">
      <c r="A108" s="40" t="s">
        <v>2566</v>
      </c>
      <c r="B108" s="41" t="s">
        <v>4470</v>
      </c>
      <c r="C108" s="40" t="s">
        <v>4234</v>
      </c>
    </row>
    <row r="109" spans="1:3" x14ac:dyDescent="0.25">
      <c r="A109" s="40" t="s">
        <v>4235</v>
      </c>
      <c r="B109" s="41" t="s">
        <v>4471</v>
      </c>
      <c r="C109" s="40" t="s">
        <v>4236</v>
      </c>
    </row>
    <row r="110" spans="1:3" x14ac:dyDescent="0.25">
      <c r="A110" s="40" t="s">
        <v>2564</v>
      </c>
      <c r="B110" s="41" t="s">
        <v>4472</v>
      </c>
      <c r="C110" s="40" t="s">
        <v>4252</v>
      </c>
    </row>
    <row r="111" spans="1:3" x14ac:dyDescent="0.25">
      <c r="A111" s="40" t="s">
        <v>2572</v>
      </c>
      <c r="B111" s="41" t="s">
        <v>4473</v>
      </c>
      <c r="C111" s="40" t="s">
        <v>4268</v>
      </c>
    </row>
    <row r="112" spans="1:3" x14ac:dyDescent="0.25">
      <c r="A112" s="40" t="s">
        <v>4272</v>
      </c>
      <c r="B112" s="41" t="s">
        <v>4474</v>
      </c>
      <c r="C112" s="40" t="s">
        <v>4273</v>
      </c>
    </row>
    <row r="113" spans="1:3" x14ac:dyDescent="0.25">
      <c r="A113" s="40" t="s">
        <v>4280</v>
      </c>
      <c r="B113" s="41" t="s">
        <v>4475</v>
      </c>
      <c r="C113" s="40" t="s">
        <v>4281</v>
      </c>
    </row>
    <row r="114" spans="1:3" x14ac:dyDescent="0.25">
      <c r="A114" s="40" t="s">
        <v>4284</v>
      </c>
      <c r="B114" s="41" t="s">
        <v>4476</v>
      </c>
      <c r="C114" s="40" t="s">
        <v>4285</v>
      </c>
    </row>
    <row r="115" spans="1:3" x14ac:dyDescent="0.25">
      <c r="A115" s="40" t="s">
        <v>4288</v>
      </c>
      <c r="B115" s="41" t="s">
        <v>4477</v>
      </c>
      <c r="C115" s="40" t="s">
        <v>4289</v>
      </c>
    </row>
    <row r="116" spans="1:3" x14ac:dyDescent="0.25">
      <c r="A116" s="40" t="s">
        <v>4315</v>
      </c>
      <c r="B116" s="41" t="s">
        <v>4478</v>
      </c>
      <c r="C116" s="40" t="s">
        <v>4316</v>
      </c>
    </row>
    <row r="117" spans="1:3" x14ac:dyDescent="0.25">
      <c r="A117" s="40" t="s">
        <v>4337</v>
      </c>
      <c r="B117" s="41" t="s">
        <v>4479</v>
      </c>
      <c r="C117" s="40" t="s">
        <v>4338</v>
      </c>
    </row>
    <row r="118" spans="1:3" x14ac:dyDescent="0.25">
      <c r="A118" s="40" t="s">
        <v>4339</v>
      </c>
      <c r="B118" s="41" t="s">
        <v>4340</v>
      </c>
      <c r="C118" s="40" t="s">
        <v>4340</v>
      </c>
    </row>
    <row r="119" spans="1:3" x14ac:dyDescent="0.25">
      <c r="A119" s="40" t="s">
        <v>4341</v>
      </c>
      <c r="B119" s="41" t="s">
        <v>4480</v>
      </c>
      <c r="C119" s="40" t="s">
        <v>4342</v>
      </c>
    </row>
    <row r="120" spans="1:3" x14ac:dyDescent="0.25">
      <c r="A120" s="40" t="s">
        <v>4349</v>
      </c>
      <c r="B120" s="41" t="s">
        <v>4481</v>
      </c>
      <c r="C120" s="40" t="s">
        <v>4350</v>
      </c>
    </row>
    <row r="121" spans="1:3" x14ac:dyDescent="0.25">
      <c r="A121" s="40" t="s">
        <v>4351</v>
      </c>
      <c r="B121" s="41" t="s">
        <v>4482</v>
      </c>
      <c r="C121" s="40" t="s">
        <v>4352</v>
      </c>
    </row>
    <row r="122" spans="1:3" x14ac:dyDescent="0.25">
      <c r="A122" s="40" t="s">
        <v>4362</v>
      </c>
      <c r="B122" s="41" t="s">
        <v>4363</v>
      </c>
      <c r="C122" s="40" t="s">
        <v>4363</v>
      </c>
    </row>
    <row r="123" spans="1:3" x14ac:dyDescent="0.25">
      <c r="A123" s="40" t="s">
        <v>4364</v>
      </c>
      <c r="B123" s="41" t="s">
        <v>4483</v>
      </c>
      <c r="C123" s="40" t="s">
        <v>4365</v>
      </c>
    </row>
  </sheetData>
  <mergeCells count="1">
    <mergeCell ref="A1:C1"/>
  </mergeCells>
  <hyperlinks>
    <hyperlink ref="B4" location="'SMEEF'!A1" display="'SMEEF'!A1" xr:uid="{00000000-0004-0000-0000-000006000000}"/>
    <hyperlink ref="B5" location="'SLMF'!A1" display="'SLMF'!A1" xr:uid="{00000000-0004-0000-0000-00000D000000}"/>
    <hyperlink ref="B6" location="'SLTEF'!A1" display="'SLTEF'!A1" xr:uid="{00000000-0004-0000-0000-00000E000000}"/>
    <hyperlink ref="B7" location="'SMGLF'!A1" display="'SMGLF'!A1" xr:uid="{00000000-0004-0000-0000-000011000000}"/>
    <hyperlink ref="B8" location="'SEHF'!A1" display="'SEHF'!A1" xr:uid="{00000000-0004-0000-0000-000014000000}"/>
    <hyperlink ref="B9" location="'SMIF'!A1" display="'SMIF'!A1" xr:uid="{00000000-0004-0000-0000-000018000000}"/>
    <hyperlink ref="B10" location="'SCOF'!A1" display="'SCOF'!A1" xr:uid="{00000000-0004-0000-0000-00001B000000}"/>
    <hyperlink ref="B11" location="'STOF'!A1" display="'STOF'!A1" xr:uid="{00000000-0004-0000-0000-00001C000000}"/>
    <hyperlink ref="B12" location="'SHOF'!A1" display="'SHOF'!A1" xr:uid="{00000000-0004-0000-0000-00001D000000}"/>
    <hyperlink ref="B13" location="'SCF'!A1" display="'SCF'!A1" xr:uid="{00000000-0004-0000-0000-00001E000000}"/>
    <hyperlink ref="B14" location="'SNIF'!A1" display="'SNIF'!A1" xr:uid="{00000000-0004-0000-0000-00001F000000}"/>
    <hyperlink ref="B15" location="'SMCBF-SP'!A1" display="'SMCBF-SP'!A1" xr:uid="{00000000-0004-0000-0000-000020000000}"/>
    <hyperlink ref="B16" location="'SOF'!A1" display="'SOF'!A1" xr:uid="{00000000-0004-0000-0000-000021000000}"/>
    <hyperlink ref="B17" location="'SMMDF'!A1" display="'SMMDF'!A1" xr:uid="{00000000-0004-0000-0000-000022000000}"/>
    <hyperlink ref="B18" location="'SLF'!A1" display="'SLF'!A1" xr:uid="{00000000-0004-0000-0000-000023000000}"/>
    <hyperlink ref="B19" location="'SDBF'!A1" display="'SDBF'!A1" xr:uid="{00000000-0004-0000-0000-000024000000}"/>
    <hyperlink ref="B20" location="'SSF'!A1" display="'SSF'!A1" xr:uid="{00000000-0004-0000-0000-000025000000}"/>
    <hyperlink ref="B21" location="'SCRF'!A1" display="'SCRF'!A1" xr:uid="{00000000-0004-0000-0000-000026000000}"/>
    <hyperlink ref="B22" location="'SFEF'!A1" display="'SFEF'!A1" xr:uid="{00000000-0004-0000-0000-000027000000}"/>
    <hyperlink ref="B23" location="'SCHF'!A1" display="'SCHF'!A1" xr:uid="{00000000-0004-0000-0000-000028000000}"/>
    <hyperlink ref="B24" location="'SMUSD'!A1" display="'SMUSD'!A1" xr:uid="{00000000-0004-0000-0000-000029000000}"/>
    <hyperlink ref="B25" location="'SMIDCAP'!A1" display="'SMIDCAP'!A1" xr:uid="{00000000-0004-0000-0000-00002A000000}"/>
    <hyperlink ref="B26" location="'SMCMF'!A1" display="'SMCMF'!A1" xr:uid="{00000000-0004-0000-0000-00002B000000}"/>
    <hyperlink ref="B27" location="'SMCOMMA'!A1" display="'SMCOMMA'!A1" xr:uid="{00000000-0004-0000-0000-00002C000000}"/>
    <hyperlink ref="B28" location="'SMGF'!A1" display="'SMGF'!A1" xr:uid="{00000000-0004-0000-0000-00002D000000}"/>
    <hyperlink ref="B29" location="'SFLEXI'!A1" display="'SFLEXI'!A1" xr:uid="{00000000-0004-0000-0000-00002E000000}"/>
    <hyperlink ref="B30" location="'SMAAF'!A1" display="'SMAAF'!A1" xr:uid="{00000000-0004-0000-0000-00002F000000}"/>
    <hyperlink ref="B31" location="'SBLUECHIP'!A1" display="'SBLUECHIP'!A1" xr:uid="{00000000-0004-0000-0000-000030000000}"/>
    <hyperlink ref="B32" location="'SAOF'!A1" display="'SAOF'!A1" xr:uid="{00000000-0004-0000-0000-000031000000}"/>
    <hyperlink ref="B33" location="'SIF'!A1" display="'SIF'!A1" xr:uid="{00000000-0004-0000-0000-000032000000}"/>
    <hyperlink ref="B34" location="'SMLDF'!A1" display="'SMLDF'!A1" xr:uid="{00000000-0004-0000-0000-000033000000}"/>
    <hyperlink ref="B35" location="'SSTDF'!A1" display="'SSTDF'!A1" xr:uid="{00000000-0004-0000-0000-000034000000}"/>
    <hyperlink ref="B36" location="'SETFGOLD'!A1" display="'SETFGOLD'!A1" xr:uid="{00000000-0004-0000-0000-000035000000}"/>
    <hyperlink ref="B37" location="'SPSU'!A1" display="'SPSU'!A1" xr:uid="{00000000-0004-0000-0000-000036000000}"/>
    <hyperlink ref="B38" location="'SGF'!A1" display="'SGF'!A1" xr:uid="{00000000-0004-0000-0000-000037000000}"/>
    <hyperlink ref="B39" location="'SBISENSEX'!A1" display="'SBISENSEX'!A1" xr:uid="{00000000-0004-0000-0000-000038000000}"/>
    <hyperlink ref="B40" location="'SSCF'!A1" display="'SSCF'!A1" xr:uid="{00000000-0004-0000-0000-000039000000}"/>
    <hyperlink ref="B41" location="'SBPF'!A1" display="'SBPF'!A1" xr:uid="{00000000-0004-0000-0000-00003A000000}"/>
    <hyperlink ref="B42" location="'STAF-III'!A1" display="'STAF-III'!A1" xr:uid="{00000000-0004-0000-0000-00003B000000}"/>
    <hyperlink ref="B43" location="'SLTAF-I'!A1" display="'SLTAF-I'!A1" xr:uid="{00000000-0004-0000-0000-00003C000000}"/>
    <hyperlink ref="B44" location="'SLTAF-II'!A1" display="'SLTAF-II'!A1" xr:uid="{00000000-0004-0000-0000-00003D000000}"/>
    <hyperlink ref="B45" location="'SBFS'!A1" display="'SBFS'!A1" xr:uid="{00000000-0004-0000-0000-00003E000000}"/>
    <hyperlink ref="B46" location="'SETFNN50'!A1" display="'SETFNN50'!A1" xr:uid="{00000000-0004-0000-0000-00003F000000}"/>
    <hyperlink ref="B47" location="'SETFNIFBK'!A1" display="'SETFNIFBK'!A1" xr:uid="{00000000-0004-0000-0000-000040000000}"/>
    <hyperlink ref="B48" location="'SETFBSE100'!A1" display="'SETFBSE100'!A1" xr:uid="{00000000-0004-0000-0000-000041000000}"/>
    <hyperlink ref="B49" location="'SESF'!A1" display="'SESF'!A1" xr:uid="{00000000-0004-0000-0000-000042000000}"/>
    <hyperlink ref="B50" location="'SETFNIF50'!A1" display="'SETFNIF50'!A1" xr:uid="{00000000-0004-0000-0000-000043000000}"/>
    <hyperlink ref="B51" location="'SLTAF-III'!A1" display="'SLTAF-III'!A1" xr:uid="{00000000-0004-0000-0000-000044000000}"/>
    <hyperlink ref="B52" location="'SETF10GILT'!A1" display="'SETF10GILT'!A1" xr:uid="{00000000-0004-0000-0000-000045000000}"/>
    <hyperlink ref="B53" location="'SLTAF-IV'!A1" display="'SLTAF-IV'!A1" xr:uid="{00000000-0004-0000-0000-000046000000}"/>
    <hyperlink ref="B54" location="'SLTAF-V'!A1" display="'SLTAF-V'!A1" xr:uid="{00000000-0004-0000-0000-000047000000}"/>
    <hyperlink ref="B55" location="'SLTAF-VI'!A1" display="'SLTAF-VI'!A1" xr:uid="{00000000-0004-0000-0000-000048000000}"/>
    <hyperlink ref="B56" location="'SETFSN50'!A1" display="'SETFSN50'!A1" xr:uid="{00000000-0004-0000-0000-000049000000}"/>
    <hyperlink ref="B57" location="'SBIETFQLTY'!A1" display="'SBIETFQLTY'!A1" xr:uid="{00000000-0004-0000-0000-00004A000000}"/>
    <hyperlink ref="B58" location="'SCBF'!A1" display="'SCBF'!A1" xr:uid="{00000000-0004-0000-0000-00004B000000}"/>
    <hyperlink ref="B59" location="'SEMVF'!A1" display="'SEMVF'!A1" xr:uid="{00000000-0004-0000-0000-00004C000000}"/>
    <hyperlink ref="B60" location="'SFMP- Series 1'!A1" display="'SFMP- Series 1'!A1" xr:uid="{00000000-0004-0000-0000-00004D000000}"/>
    <hyperlink ref="B61" location="'SFMP- Series 6'!A1" display="'SFMP- Series 6'!A1" xr:uid="{00000000-0004-0000-0000-00004E000000}"/>
    <hyperlink ref="B62" location="'SFMP- Series 34'!A1" display="'SFMP- Series 34'!A1" xr:uid="{00000000-0004-0000-0000-00004F000000}"/>
    <hyperlink ref="B63" location="'SMCBF-IP'!A1" display="'SMCBF-IP'!A1" xr:uid="{00000000-0004-0000-0000-000050000000}"/>
    <hyperlink ref="B64" location="'SFRDF'!A1" display="'SFRDF'!A1" xr:uid="{00000000-0004-0000-0000-000051000000}"/>
    <hyperlink ref="B65" location="'SBIETFIT'!A1" display="'SBIETFIT'!A1" xr:uid="{00000000-0004-0000-0000-000052000000}"/>
    <hyperlink ref="B66" location="'SBIETFPB'!A1" display="'SBIETFPB'!A1" xr:uid="{00000000-0004-0000-0000-000053000000}"/>
    <hyperlink ref="B67" location="'SRBF-AP'!A1" display="'SRBF-AP'!A1" xr:uid="{00000000-0004-0000-0000-000054000000}"/>
    <hyperlink ref="B68" location="'SRBF-AHP'!A1" display="'SRBF-AHP'!A1" xr:uid="{00000000-0004-0000-0000-000055000000}"/>
    <hyperlink ref="B69" location="'SRBF-CHP'!A1" display="'SRBF-CHP'!A1" xr:uid="{00000000-0004-0000-0000-000056000000}"/>
    <hyperlink ref="B70" location="'SRBF-CP'!A1" display="'SRBF-CP'!A1" xr:uid="{00000000-0004-0000-0000-000057000000}"/>
    <hyperlink ref="B71" location="'SIA-US EQUITY FOF'!A1" display="'SIA-US EQUITY FOF'!A1" xr:uid="{00000000-0004-0000-0000-000058000000}"/>
    <hyperlink ref="B72" location="'SFMP- Series 41'!A1" display="'SFMP- Series 41'!A1" xr:uid="{00000000-0004-0000-0000-000059000000}"/>
    <hyperlink ref="B73" location="'SFMP- Series 42'!A1" display="'SFMP- Series 42'!A1" xr:uid="{00000000-0004-0000-0000-00005A000000}"/>
    <hyperlink ref="B74" location="'SFMP- Series 43'!A1" display="'SFMP- Series 43'!A1" xr:uid="{00000000-0004-0000-0000-00005B000000}"/>
    <hyperlink ref="B75" location="'SNN50'!A1" display="'SNN50'!A1" xr:uid="{00000000-0004-0000-0000-00005C000000}"/>
    <hyperlink ref="B76" location="'SFMP- Series 44'!A1" display="'SFMP- Series 44'!A1" xr:uid="{00000000-0004-0000-0000-00005D000000}"/>
    <hyperlink ref="B77" location="'SFMP- Series 45'!A1" display="'SFMP- Series 45'!A1" xr:uid="{00000000-0004-0000-0000-00005E000000}"/>
    <hyperlink ref="B78" location="'SBIETFCON'!A1" display="'SBIETFCON'!A1" xr:uid="{00000000-0004-0000-0000-00005F000000}"/>
    <hyperlink ref="B79" location="'SFMP- Series 46'!A1" display="'SFMP- Series 46'!A1" xr:uid="{00000000-0004-0000-0000-000060000000}"/>
    <hyperlink ref="B80" location="'SFMP- Series 47'!A1" display="'SFMP- Series 47'!A1" xr:uid="{00000000-0004-0000-0000-000061000000}"/>
    <hyperlink ref="B81" location="'SFMP- Series 48'!A1" display="'SFMP- Series 48'!A1" xr:uid="{00000000-0004-0000-0000-000062000000}"/>
    <hyperlink ref="B82" location="'SBAF'!A1" display="'SBAF'!A1" xr:uid="{00000000-0004-0000-0000-000063000000}"/>
    <hyperlink ref="B83" location="'SFMP- Series 49'!A1" display="'SFMP- Series 49'!A1" xr:uid="{00000000-0004-0000-0000-000064000000}"/>
    <hyperlink ref="B84" location="'SFMP- Series 50'!A1" display="'SFMP- Series 50'!A1" xr:uid="{00000000-0004-0000-0000-000065000000}"/>
    <hyperlink ref="B85" location="'SFMP- Series 51'!A1" display="'SFMP- Series 51'!A1" xr:uid="{00000000-0004-0000-0000-000066000000}"/>
    <hyperlink ref="B86" location="'SFMP- Series 52'!A1" display="'SFMP- Series 52'!A1" xr:uid="{00000000-0004-0000-0000-000067000000}"/>
    <hyperlink ref="B87" location="'SFMP- Series 53'!A1" display="'SFMP- Series 53'!A1" xr:uid="{00000000-0004-0000-0000-000068000000}"/>
    <hyperlink ref="B88" location="'SFMP- Series 54'!A1" display="'SFMP- Series 54'!A1" xr:uid="{00000000-0004-0000-0000-000069000000}"/>
    <hyperlink ref="B89" location="'SFMP- Series 55'!A1" display="'SFMP- Series 55'!A1" xr:uid="{00000000-0004-0000-0000-00006A000000}"/>
    <hyperlink ref="B90" location="'SFMP- Series 56'!A1" display="'SFMP- Series 56'!A1" xr:uid="{00000000-0004-0000-0000-00006B000000}"/>
    <hyperlink ref="B91" location="'SFMP- Series 57'!A1" display="'SFMP- Series 57'!A1" xr:uid="{00000000-0004-0000-0000-00006C000000}"/>
    <hyperlink ref="B92" location="'SFMP- Series 58'!A1" display="'SFMP- Series 58'!A1" xr:uid="{00000000-0004-0000-0000-00006D000000}"/>
    <hyperlink ref="B93" location="'SCPSE'!A1" display="'SCPSE'!A1" xr:uid="{00000000-0004-0000-0000-00006E000000}"/>
    <hyperlink ref="B94" location="'SFMP- Series 59'!A1" display="'SFMP- Series 59'!A1" xr:uid="{00000000-0004-0000-0000-00006F000000}"/>
    <hyperlink ref="B95" location="'SFMP- Series 60'!A1" display="'SFMP- Series 60'!A1" xr:uid="{00000000-0004-0000-0000-000070000000}"/>
    <hyperlink ref="B96" location="'SMCF'!A1" display="'SMCF'!A1" xr:uid="{00000000-0004-0000-0000-000071000000}"/>
    <hyperlink ref="B97" location="'SFMP- Series 61'!A1" display="'SFMP- Series 61'!A1" xr:uid="{00000000-0004-0000-0000-000072000000}"/>
    <hyperlink ref="B98" location="'SFMP- Series 66'!A1" display="'SFMP- Series 66'!A1" xr:uid="{00000000-0004-0000-0000-000073000000}"/>
    <hyperlink ref="B99" location="'SFMP- Series 67'!A1" display="'SFMP- Series 67'!A1" xr:uid="{00000000-0004-0000-0000-000074000000}"/>
    <hyperlink ref="B100" location="'SFMP- Series 64'!A1" display="'SFMP- Series 64'!A1" xr:uid="{00000000-0004-0000-0000-000075000000}"/>
    <hyperlink ref="B101" location="'SFMP- Series 68'!A1" display="'SFMP- Series 68'!A1" xr:uid="{00000000-0004-0000-0000-000076000000}"/>
    <hyperlink ref="B102" location="'SNM150IF'!A1" display="'SNM150IF'!A1" xr:uid="{00000000-0004-0000-0000-000077000000}"/>
    <hyperlink ref="B103" location="'SNS250IF'!A1" display="'SNS250IF'!A1" xr:uid="{00000000-0004-0000-0000-000078000000}"/>
    <hyperlink ref="B104" location="'SCIGI-JUN 2036'!A1" display="'SCIGI-JUN 2036'!A1" xr:uid="{00000000-0004-0000-0000-000079000000}"/>
    <hyperlink ref="B105" location="'SCIGI-APR 2029'!A1" display="'SCIGI-APR 2029'!A1" xr:uid="{00000000-0004-0000-0000-00007A000000}"/>
    <hyperlink ref="B106" location="'SCISI-SEP 2027'!A1" display="'SCISI-SEP 2027'!A1" xr:uid="{00000000-0004-0000-0000-00007B000000}"/>
    <hyperlink ref="B107" location="'SFMP- Series 72'!A1" display="'SFMP- Series 72'!A1" xr:uid="{00000000-0004-0000-0000-00007C000000}"/>
    <hyperlink ref="B108" location="'SFMP- Series 73'!A1" display="'SFMP- Series 73'!A1" xr:uid="{00000000-0004-0000-0000-00007D000000}"/>
    <hyperlink ref="B109" location="'SLDF'!A1" display="'SLDF'!A1" xr:uid="{00000000-0004-0000-0000-00007E000000}"/>
    <hyperlink ref="B110" location="'SFMP- Series 74'!A1" display="'SFMP- Series 74'!A1" xr:uid="{00000000-0004-0000-0000-00007F000000}"/>
    <hyperlink ref="B111" location="'SFMP- Series 76'!A1" display="'SFMP- Series 76'!A1" xr:uid="{00000000-0004-0000-0000-000080000000}"/>
    <hyperlink ref="B112" location="'SFMP- Series 78'!A1" display="'SFMP- Series 78'!A1" xr:uid="{00000000-0004-0000-0000-000081000000}"/>
    <hyperlink ref="B113" location="'SDYF'!A1" display="'SDYF'!A1" xr:uid="{00000000-0004-0000-0000-000082000000}"/>
    <hyperlink ref="B114" location="'SFMP- Series 79'!A1" display="'SFMP- Series 79'!A1" xr:uid="{00000000-0004-0000-0000-000083000000}"/>
    <hyperlink ref="B115" location="'SFMP- Series 80'!A1" display="'SFMP- Series 80'!A1" xr:uid="{00000000-0004-0000-0000-000084000000}"/>
    <hyperlink ref="B116" location="'SFMP- Series 81'!A1" display="'SFMP- Series 81'!A1" xr:uid="{00000000-0004-0000-0000-000085000000}"/>
    <hyperlink ref="B117" location="'SBI-BSE-SENSEX-IF'!A1" display="'SBI-BSE-SENSEX-IF'!A1" xr:uid="{00000000-0004-0000-0000-000086000000}"/>
    <hyperlink ref="B118" location="'SBI Nifty 1 D Rate ETF'!A1" display="'SBI Nifty 1 D Rate ETF'!A1" xr:uid="{00000000-0004-0000-0000-000087000000}"/>
    <hyperlink ref="B119" location="'SFMP- Series 91'!A1" display="'SFMP- Series 91'!A1" xr:uid="{00000000-0004-0000-0000-000088000000}"/>
    <hyperlink ref="B120" location="'SN50EWIF'!A1" display="'SN50EWIF'!A1" xr:uid="{00000000-0004-0000-0000-000089000000}"/>
    <hyperlink ref="B121" location="'SFMP- Series 92'!A1" display="'SFMP- Series 92'!A1" xr:uid="{00000000-0004-0000-0000-00008A000000}"/>
    <hyperlink ref="B122" location="'SBI Energy Opportunities Fund'!A1" display="'SBI Energy Opportunities Fund'!A1" xr:uid="{00000000-0004-0000-0000-00008B000000}"/>
    <hyperlink ref="B123" location="'SBIRIOS'!A1" display="'SBIRIOS'!A1" xr:uid="{00000000-0004-0000-0000-00008C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dimension ref="A1:IV96"/>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9.42578125" style="3" bestFit="1"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844</v>
      </c>
      <c r="J2" s="38" t="s">
        <v>4484</v>
      </c>
    </row>
    <row r="3" spans="1:54" ht="16.5" x14ac:dyDescent="0.3">
      <c r="C3" s="1" t="s">
        <v>27</v>
      </c>
      <c r="D3" s="21" t="s">
        <v>845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196</v>
      </c>
      <c r="C10" s="57" t="s">
        <v>197</v>
      </c>
      <c r="D10" s="54" t="s">
        <v>198</v>
      </c>
      <c r="E10" s="6" t="s">
        <v>136</v>
      </c>
      <c r="F10" s="19">
        <v>2500000</v>
      </c>
      <c r="G10" s="24">
        <v>39448.75</v>
      </c>
      <c r="H10" s="24">
        <v>15.12</v>
      </c>
      <c r="I10" s="31"/>
      <c r="J10" s="31"/>
      <c r="K10" s="35"/>
    </row>
    <row r="11" spans="1:54" x14ac:dyDescent="0.25">
      <c r="B11" s="8" t="s">
        <v>395</v>
      </c>
      <c r="C11" s="57" t="s">
        <v>396</v>
      </c>
      <c r="D11" s="54" t="s">
        <v>397</v>
      </c>
      <c r="E11" s="6" t="s">
        <v>136</v>
      </c>
      <c r="F11" s="19">
        <v>1400000</v>
      </c>
      <c r="G11" s="24">
        <v>20724.900000000001</v>
      </c>
      <c r="H11" s="24">
        <v>7.95</v>
      </c>
      <c r="I11" s="31"/>
      <c r="J11" s="31"/>
      <c r="K11" s="35"/>
    </row>
    <row r="12" spans="1:54" x14ac:dyDescent="0.25">
      <c r="B12" s="8" t="s">
        <v>846</v>
      </c>
      <c r="C12" s="57" t="s">
        <v>847</v>
      </c>
      <c r="D12" s="54" t="s">
        <v>848</v>
      </c>
      <c r="E12" s="6" t="s">
        <v>244</v>
      </c>
      <c r="F12" s="19">
        <v>2000000</v>
      </c>
      <c r="G12" s="24">
        <v>15867</v>
      </c>
      <c r="H12" s="24">
        <v>6.08</v>
      </c>
      <c r="I12" s="31"/>
      <c r="J12" s="31"/>
      <c r="K12" s="35"/>
    </row>
    <row r="13" spans="1:54" x14ac:dyDescent="0.25">
      <c r="B13" s="8" t="s">
        <v>360</v>
      </c>
      <c r="C13" s="57" t="s">
        <v>361</v>
      </c>
      <c r="D13" s="54" t="s">
        <v>362</v>
      </c>
      <c r="E13" s="6" t="s">
        <v>136</v>
      </c>
      <c r="F13" s="19">
        <v>600000</v>
      </c>
      <c r="G13" s="24">
        <v>12813.6</v>
      </c>
      <c r="H13" s="24">
        <v>4.91</v>
      </c>
      <c r="I13" s="31"/>
      <c r="J13" s="31"/>
      <c r="K13" s="35"/>
    </row>
    <row r="14" spans="1:54" x14ac:dyDescent="0.25">
      <c r="B14" s="8" t="s">
        <v>498</v>
      </c>
      <c r="C14" s="57" t="s">
        <v>499</v>
      </c>
      <c r="D14" s="54" t="s">
        <v>500</v>
      </c>
      <c r="E14" s="6" t="s">
        <v>337</v>
      </c>
      <c r="F14" s="19">
        <v>1400000</v>
      </c>
      <c r="G14" s="24">
        <v>12292</v>
      </c>
      <c r="H14" s="24">
        <v>4.71</v>
      </c>
      <c r="I14" s="31"/>
      <c r="J14" s="31"/>
      <c r="K14" s="35"/>
    </row>
    <row r="15" spans="1:54" x14ac:dyDescent="0.25">
      <c r="B15" s="8" t="s">
        <v>858</v>
      </c>
      <c r="C15" s="57" t="s">
        <v>859</v>
      </c>
      <c r="D15" s="54" t="s">
        <v>860</v>
      </c>
      <c r="E15" s="6" t="s">
        <v>244</v>
      </c>
      <c r="F15" s="19">
        <v>849810</v>
      </c>
      <c r="G15" s="24">
        <v>11709.75</v>
      </c>
      <c r="H15" s="24">
        <v>4.49</v>
      </c>
      <c r="I15" s="31"/>
      <c r="J15" s="31"/>
      <c r="K15" s="35" t="s">
        <v>4696</v>
      </c>
    </row>
    <row r="16" spans="1:54" x14ac:dyDescent="0.25">
      <c r="B16" s="8" t="s">
        <v>133</v>
      </c>
      <c r="C16" s="57" t="s">
        <v>134</v>
      </c>
      <c r="D16" s="54" t="s">
        <v>135</v>
      </c>
      <c r="E16" s="6" t="s">
        <v>136</v>
      </c>
      <c r="F16" s="19">
        <v>330000</v>
      </c>
      <c r="G16" s="24">
        <v>11513.04</v>
      </c>
      <c r="H16" s="24">
        <v>4.41</v>
      </c>
      <c r="I16" s="31"/>
      <c r="J16" s="31"/>
      <c r="K16" s="35"/>
    </row>
    <row r="17" spans="2:11" x14ac:dyDescent="0.25">
      <c r="B17" s="8" t="s">
        <v>849</v>
      </c>
      <c r="C17" s="57" t="s">
        <v>850</v>
      </c>
      <c r="D17" s="54" t="s">
        <v>851</v>
      </c>
      <c r="E17" s="6" t="s">
        <v>244</v>
      </c>
      <c r="F17" s="19">
        <v>840000</v>
      </c>
      <c r="G17" s="24">
        <v>11459.28</v>
      </c>
      <c r="H17" s="24">
        <v>4.3899999999999997</v>
      </c>
      <c r="I17" s="31"/>
      <c r="J17" s="31"/>
      <c r="K17" s="35"/>
    </row>
    <row r="18" spans="2:11" x14ac:dyDescent="0.25">
      <c r="B18" s="8" t="s">
        <v>852</v>
      </c>
      <c r="C18" s="57" t="s">
        <v>853</v>
      </c>
      <c r="D18" s="54" t="s">
        <v>854</v>
      </c>
      <c r="E18" s="6" t="s">
        <v>244</v>
      </c>
      <c r="F18" s="19">
        <v>500000</v>
      </c>
      <c r="G18" s="24">
        <v>11286</v>
      </c>
      <c r="H18" s="24">
        <v>4.33</v>
      </c>
      <c r="I18" s="31"/>
      <c r="J18" s="31"/>
      <c r="K18" s="35"/>
    </row>
    <row r="19" spans="2:11" x14ac:dyDescent="0.25">
      <c r="B19" s="8" t="s">
        <v>221</v>
      </c>
      <c r="C19" s="57" t="s">
        <v>222</v>
      </c>
      <c r="D19" s="54" t="s">
        <v>223</v>
      </c>
      <c r="E19" s="6" t="s">
        <v>136</v>
      </c>
      <c r="F19" s="19">
        <v>600000</v>
      </c>
      <c r="G19" s="24">
        <v>10595.7</v>
      </c>
      <c r="H19" s="24">
        <v>4.0599999999999996</v>
      </c>
      <c r="I19" s="31"/>
      <c r="J19" s="31"/>
      <c r="K19" s="35"/>
    </row>
    <row r="20" spans="2:11" x14ac:dyDescent="0.25">
      <c r="B20" s="8" t="s">
        <v>855</v>
      </c>
      <c r="C20" s="57" t="s">
        <v>856</v>
      </c>
      <c r="D20" s="54" t="s">
        <v>857</v>
      </c>
      <c r="E20" s="6" t="s">
        <v>244</v>
      </c>
      <c r="F20" s="19">
        <v>770000</v>
      </c>
      <c r="G20" s="24">
        <v>10450.44</v>
      </c>
      <c r="H20" s="24">
        <v>4.01</v>
      </c>
      <c r="I20" s="31"/>
      <c r="J20" s="31"/>
      <c r="K20" s="35"/>
    </row>
    <row r="21" spans="2:11" x14ac:dyDescent="0.25">
      <c r="B21" s="8" t="s">
        <v>401</v>
      </c>
      <c r="C21" s="57" t="s">
        <v>402</v>
      </c>
      <c r="D21" s="54" t="s">
        <v>403</v>
      </c>
      <c r="E21" s="6" t="s">
        <v>136</v>
      </c>
      <c r="F21" s="19">
        <v>640000</v>
      </c>
      <c r="G21" s="24">
        <v>10374.719999999999</v>
      </c>
      <c r="H21" s="24">
        <v>3.98</v>
      </c>
      <c r="I21" s="31"/>
      <c r="J21" s="31"/>
      <c r="K21" s="35"/>
    </row>
    <row r="22" spans="2:11" x14ac:dyDescent="0.25">
      <c r="B22" s="8" t="s">
        <v>202</v>
      </c>
      <c r="C22" s="57" t="s">
        <v>203</v>
      </c>
      <c r="D22" s="54" t="s">
        <v>204</v>
      </c>
      <c r="E22" s="6" t="s">
        <v>136</v>
      </c>
      <c r="F22" s="19">
        <v>32000</v>
      </c>
      <c r="G22" s="24">
        <v>9098.94</v>
      </c>
      <c r="H22" s="24">
        <v>3.49</v>
      </c>
      <c r="I22" s="31"/>
      <c r="J22" s="31"/>
      <c r="K22" s="35"/>
    </row>
    <row r="23" spans="2:11" x14ac:dyDescent="0.25">
      <c r="B23" s="8" t="s">
        <v>861</v>
      </c>
      <c r="C23" s="57" t="s">
        <v>862</v>
      </c>
      <c r="D23" s="54" t="s">
        <v>863</v>
      </c>
      <c r="E23" s="6" t="s">
        <v>136</v>
      </c>
      <c r="F23" s="19">
        <v>840000</v>
      </c>
      <c r="G23" s="24">
        <v>8636.0400000000009</v>
      </c>
      <c r="H23" s="24">
        <v>3.31</v>
      </c>
      <c r="I23" s="31"/>
      <c r="J23" s="31"/>
      <c r="K23" s="35"/>
    </row>
    <row r="24" spans="2:11" x14ac:dyDescent="0.25">
      <c r="B24" s="8" t="s">
        <v>241</v>
      </c>
      <c r="C24" s="57" t="s">
        <v>242</v>
      </c>
      <c r="D24" s="54" t="s">
        <v>243</v>
      </c>
      <c r="E24" s="6" t="s">
        <v>244</v>
      </c>
      <c r="F24" s="19">
        <v>2000000</v>
      </c>
      <c r="G24" s="24">
        <v>8160</v>
      </c>
      <c r="H24" s="24">
        <v>3.13</v>
      </c>
      <c r="I24" s="31"/>
      <c r="J24" s="31"/>
      <c r="K24" s="35"/>
    </row>
    <row r="25" spans="2:11" x14ac:dyDescent="0.25">
      <c r="B25" s="8" t="s">
        <v>281</v>
      </c>
      <c r="C25" s="57" t="s">
        <v>282</v>
      </c>
      <c r="D25" s="54" t="s">
        <v>283</v>
      </c>
      <c r="E25" s="6" t="s">
        <v>136</v>
      </c>
      <c r="F25" s="19">
        <v>300000</v>
      </c>
      <c r="G25" s="24">
        <v>7998.3</v>
      </c>
      <c r="H25" s="24">
        <v>3.07</v>
      </c>
      <c r="I25" s="31"/>
      <c r="J25" s="31"/>
      <c r="K25" s="35"/>
    </row>
    <row r="26" spans="2:11" x14ac:dyDescent="0.25">
      <c r="B26" s="8" t="s">
        <v>297</v>
      </c>
      <c r="C26" s="57" t="s">
        <v>298</v>
      </c>
      <c r="D26" s="54" t="s">
        <v>299</v>
      </c>
      <c r="E26" s="6" t="s">
        <v>136</v>
      </c>
      <c r="F26" s="19">
        <v>150000</v>
      </c>
      <c r="G26" s="24">
        <v>7691.03</v>
      </c>
      <c r="H26" s="24">
        <v>2.95</v>
      </c>
      <c r="I26" s="31"/>
      <c r="J26" s="31"/>
      <c r="K26" s="35"/>
    </row>
    <row r="27" spans="2:11" x14ac:dyDescent="0.25">
      <c r="B27" s="8" t="s">
        <v>864</v>
      </c>
      <c r="C27" s="57" t="s">
        <v>865</v>
      </c>
      <c r="D27" s="54" t="s">
        <v>866</v>
      </c>
      <c r="E27" s="6" t="s">
        <v>136</v>
      </c>
      <c r="F27" s="19">
        <v>700000</v>
      </c>
      <c r="G27" s="24">
        <v>6593.3</v>
      </c>
      <c r="H27" s="24">
        <v>2.5299999999999998</v>
      </c>
      <c r="I27" s="31"/>
      <c r="J27" s="31"/>
      <c r="K27" s="35"/>
    </row>
    <row r="28" spans="2:11" x14ac:dyDescent="0.25">
      <c r="B28" s="8" t="s">
        <v>867</v>
      </c>
      <c r="C28" s="57" t="s">
        <v>868</v>
      </c>
      <c r="D28" s="54" t="s">
        <v>869</v>
      </c>
      <c r="E28" s="6" t="s">
        <v>136</v>
      </c>
      <c r="F28" s="19">
        <v>400000</v>
      </c>
      <c r="G28" s="24">
        <v>6247.4</v>
      </c>
      <c r="H28" s="24">
        <v>2.4</v>
      </c>
      <c r="I28" s="31"/>
      <c r="J28" s="31"/>
      <c r="K28" s="35"/>
    </row>
    <row r="29" spans="2:11" x14ac:dyDescent="0.25">
      <c r="B29" s="8" t="s">
        <v>870</v>
      </c>
      <c r="C29" s="57" t="s">
        <v>871</v>
      </c>
      <c r="D29" s="54" t="s">
        <v>872</v>
      </c>
      <c r="E29" s="6" t="s">
        <v>136</v>
      </c>
      <c r="F29" s="19">
        <v>900000</v>
      </c>
      <c r="G29" s="24">
        <v>3654.45</v>
      </c>
      <c r="H29" s="24">
        <v>1.4</v>
      </c>
      <c r="I29" s="31"/>
      <c r="J29" s="31"/>
      <c r="K29" s="35"/>
    </row>
    <row r="30" spans="2:11" x14ac:dyDescent="0.25">
      <c r="B30" s="8" t="s">
        <v>873</v>
      </c>
      <c r="C30" s="57" t="s">
        <v>874</v>
      </c>
      <c r="D30" s="54" t="s">
        <v>875</v>
      </c>
      <c r="E30" s="6" t="s">
        <v>136</v>
      </c>
      <c r="F30" s="19">
        <v>1000000</v>
      </c>
      <c r="G30" s="24">
        <v>3150.5</v>
      </c>
      <c r="H30" s="24">
        <v>1.21</v>
      </c>
      <c r="I30" s="31"/>
      <c r="J30" s="31"/>
      <c r="K30" s="35"/>
    </row>
    <row r="31" spans="2:11" x14ac:dyDescent="0.25">
      <c r="C31" s="58" t="s">
        <v>40</v>
      </c>
      <c r="D31" s="54"/>
      <c r="E31" s="6"/>
      <c r="F31" s="19"/>
      <c r="G31" s="25">
        <v>239765.14</v>
      </c>
      <c r="H31" s="25">
        <v>91.929999999999993</v>
      </c>
      <c r="I31" s="31"/>
      <c r="J31" s="31"/>
      <c r="K31" s="35"/>
    </row>
    <row r="32" spans="2:11" x14ac:dyDescent="0.25">
      <c r="C32" s="57"/>
      <c r="D32" s="54"/>
      <c r="E32" s="6"/>
      <c r="F32" s="19"/>
      <c r="G32" s="24"/>
      <c r="H32" s="24"/>
      <c r="I32" s="31"/>
      <c r="J32" s="31"/>
      <c r="K32" s="35"/>
    </row>
    <row r="33" spans="1:11" x14ac:dyDescent="0.25">
      <c r="C33" s="58" t="s">
        <v>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4</v>
      </c>
      <c r="D35" s="54"/>
      <c r="E35" s="6"/>
      <c r="F35" s="19"/>
      <c r="G35" s="24"/>
      <c r="H35" s="24"/>
      <c r="I35" s="31"/>
      <c r="J35" s="31"/>
      <c r="K35" s="35"/>
    </row>
    <row r="36" spans="1:11" x14ac:dyDescent="0.25">
      <c r="B36" s="8" t="s">
        <v>525</v>
      </c>
      <c r="C36" s="57" t="s">
        <v>526</v>
      </c>
      <c r="D36" s="54" t="s">
        <v>527</v>
      </c>
      <c r="E36" s="6" t="s">
        <v>136</v>
      </c>
      <c r="F36" s="19">
        <v>250000</v>
      </c>
      <c r="G36" s="24">
        <v>10840.32</v>
      </c>
      <c r="H36" s="24">
        <v>4.16</v>
      </c>
      <c r="I36" s="31"/>
      <c r="J36" s="31"/>
      <c r="K36" s="35"/>
    </row>
    <row r="37" spans="1:11" x14ac:dyDescent="0.25">
      <c r="C37" s="58" t="s">
        <v>40</v>
      </c>
      <c r="D37" s="54"/>
      <c r="E37" s="6"/>
      <c r="F37" s="19"/>
      <c r="G37" s="25">
        <v>10840.32</v>
      </c>
      <c r="H37" s="25">
        <v>4.16</v>
      </c>
      <c r="I37" s="31"/>
      <c r="J37" s="31"/>
      <c r="K37" s="35"/>
    </row>
    <row r="38" spans="1:11" x14ac:dyDescent="0.25">
      <c r="C38" s="57"/>
      <c r="D38" s="54"/>
      <c r="E38" s="6"/>
      <c r="F38" s="19"/>
      <c r="G38" s="24"/>
      <c r="H38" s="24"/>
      <c r="I38" s="31"/>
      <c r="J38" s="31"/>
      <c r="K38" s="35"/>
    </row>
    <row r="39" spans="1:11" x14ac:dyDescent="0.25">
      <c r="A39" s="10"/>
      <c r="B39" s="28"/>
      <c r="C39" s="58" t="s">
        <v>5</v>
      </c>
      <c r="D39" s="54"/>
      <c r="E39" s="6"/>
      <c r="F39" s="19"/>
      <c r="G39" s="24"/>
      <c r="H39" s="24"/>
      <c r="I39" s="31"/>
      <c r="J39" s="31"/>
      <c r="K39" s="35"/>
    </row>
    <row r="40" spans="1:11" x14ac:dyDescent="0.25">
      <c r="C40" s="59" t="s">
        <v>6</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C42" s="58" t="s">
        <v>7</v>
      </c>
      <c r="D42" s="54"/>
      <c r="E42" s="6"/>
      <c r="F42" s="19"/>
      <c r="G42" s="24"/>
      <c r="H42" s="24"/>
      <c r="I42" s="31"/>
      <c r="J42" s="31"/>
      <c r="K42" s="35"/>
    </row>
    <row r="43" spans="1:11" x14ac:dyDescent="0.25">
      <c r="B43" s="8" t="s">
        <v>877</v>
      </c>
      <c r="C43" s="57" t="s">
        <v>878</v>
      </c>
      <c r="D43" s="54" t="s">
        <v>879</v>
      </c>
      <c r="E43" s="6" t="s">
        <v>880</v>
      </c>
      <c r="F43" s="19">
        <v>4000000</v>
      </c>
      <c r="G43" s="24">
        <v>697.41</v>
      </c>
      <c r="H43" s="24">
        <v>0.27</v>
      </c>
      <c r="I43" s="31">
        <v>8.6649999999999991</v>
      </c>
      <c r="J43" s="31"/>
      <c r="K43" s="35" t="s">
        <v>4684</v>
      </c>
    </row>
    <row r="44" spans="1:11" x14ac:dyDescent="0.25">
      <c r="C44" s="58" t="s">
        <v>40</v>
      </c>
      <c r="D44" s="54"/>
      <c r="E44" s="6"/>
      <c r="F44" s="19"/>
      <c r="G44" s="25">
        <v>697.41</v>
      </c>
      <c r="H44" s="25">
        <v>0.27</v>
      </c>
      <c r="I44" s="31"/>
      <c r="J44" s="31"/>
      <c r="K44" s="35"/>
    </row>
    <row r="45" spans="1:11" x14ac:dyDescent="0.25">
      <c r="C45" s="57"/>
      <c r="D45" s="54"/>
      <c r="E45" s="6"/>
      <c r="F45" s="19"/>
      <c r="G45" s="24"/>
      <c r="H45" s="24"/>
      <c r="I45" s="31"/>
      <c r="J45" s="31"/>
      <c r="K45" s="35"/>
    </row>
    <row r="46" spans="1:11" x14ac:dyDescent="0.25">
      <c r="C46" s="58" t="s">
        <v>8</v>
      </c>
      <c r="D46" s="54"/>
      <c r="E46" s="6"/>
      <c r="F46" s="19"/>
      <c r="G46" s="24" t="s">
        <v>2</v>
      </c>
      <c r="H46" s="24" t="s">
        <v>2</v>
      </c>
      <c r="I46" s="31"/>
      <c r="J46" s="31"/>
      <c r="K46" s="35"/>
    </row>
    <row r="47" spans="1:11" x14ac:dyDescent="0.25">
      <c r="C47" s="57"/>
      <c r="D47" s="54"/>
      <c r="E47" s="6"/>
      <c r="F47" s="19"/>
      <c r="G47" s="24"/>
      <c r="H47" s="24"/>
      <c r="I47" s="31"/>
      <c r="J47" s="31"/>
      <c r="K47" s="35"/>
    </row>
    <row r="48" spans="1: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9916.35</v>
      </c>
      <c r="H76" s="24">
        <v>3.8</v>
      </c>
      <c r="I76" s="31"/>
      <c r="J76" s="31"/>
      <c r="K76" s="35"/>
    </row>
    <row r="77" spans="1:54" x14ac:dyDescent="0.25">
      <c r="C77" s="58" t="s">
        <v>40</v>
      </c>
      <c r="D77" s="54"/>
      <c r="E77" s="6"/>
      <c r="F77" s="19"/>
      <c r="G77" s="25">
        <v>9916.35</v>
      </c>
      <c r="H77" s="25">
        <v>3.8</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4674</v>
      </c>
      <c r="D80" s="54"/>
      <c r="E80" s="6"/>
      <c r="F80" s="19"/>
      <c r="G80" s="24" t="s">
        <v>2</v>
      </c>
      <c r="H80" s="24" t="s">
        <v>2</v>
      </c>
      <c r="I80" s="31"/>
      <c r="J80" s="31"/>
      <c r="K80" s="35"/>
      <c r="L80" s="3"/>
      <c r="AI80" s="3"/>
      <c r="AV80" s="3"/>
      <c r="AX80" s="3"/>
      <c r="BB80" s="3"/>
    </row>
    <row r="81" spans="2:11" x14ac:dyDescent="0.25">
      <c r="B81" s="8"/>
      <c r="C81" s="57" t="s">
        <v>41</v>
      </c>
      <c r="D81" s="54"/>
      <c r="E81" s="6"/>
      <c r="F81" s="19"/>
      <c r="G81" s="24">
        <v>-389.55</v>
      </c>
      <c r="H81" s="24">
        <v>-0.16</v>
      </c>
      <c r="I81" s="31"/>
      <c r="J81" s="31"/>
      <c r="K81" s="35"/>
    </row>
    <row r="82" spans="2:11" x14ac:dyDescent="0.25">
      <c r="C82" s="58" t="s">
        <v>40</v>
      </c>
      <c r="D82" s="54"/>
      <c r="E82" s="6"/>
      <c r="F82" s="19"/>
      <c r="G82" s="25">
        <v>-389.55</v>
      </c>
      <c r="H82" s="25">
        <v>-0.16</v>
      </c>
      <c r="I82" s="31"/>
      <c r="J82" s="31"/>
      <c r="K82" s="35"/>
    </row>
    <row r="83" spans="2:11" x14ac:dyDescent="0.25">
      <c r="C83" s="57"/>
      <c r="D83" s="54"/>
      <c r="E83" s="6"/>
      <c r="F83" s="19"/>
      <c r="G83" s="24"/>
      <c r="H83" s="24"/>
      <c r="I83" s="31"/>
      <c r="J83" s="31"/>
      <c r="K83" s="35"/>
    </row>
    <row r="84" spans="2:11" x14ac:dyDescent="0.25">
      <c r="C84" s="60" t="s">
        <v>42</v>
      </c>
      <c r="D84" s="55"/>
      <c r="E84" s="5"/>
      <c r="F84" s="20"/>
      <c r="G84" s="26">
        <v>260829.67</v>
      </c>
      <c r="H84" s="26">
        <v>100</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3" spans="2:11" x14ac:dyDescent="0.25">
      <c r="C93" s="2" t="s">
        <v>4698</v>
      </c>
    </row>
    <row r="95" spans="2:11" x14ac:dyDescent="0.25">
      <c r="C95" s="65" t="s">
        <v>4705</v>
      </c>
      <c r="E95" s="65" t="s">
        <v>4706</v>
      </c>
      <c r="F95" s="66"/>
    </row>
    <row r="96" spans="2:11" x14ac:dyDescent="0.25">
      <c r="E96" s="2" t="s">
        <v>4715</v>
      </c>
    </row>
  </sheetData>
  <hyperlinks>
    <hyperlink ref="J2" location="'Index'!A1" display="'Index'!A1" xr:uid="{00000000-0004-0000-1E00-000000000000}"/>
  </hyperlinks>
  <pageMargins left="0.7" right="0.7" top="0.75" bottom="0.75" header="0.3" footer="0.3"/>
  <pageSetup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
  <dimension ref="A1:IV221"/>
  <sheetViews>
    <sheetView showGridLines="0" zoomScale="90" zoomScaleNormal="90" workbookViewId="0">
      <pane ySplit="6" topLeftCell="A2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3575</v>
      </c>
      <c r="J2" s="38" t="s">
        <v>4484</v>
      </c>
    </row>
    <row r="3" spans="1:54" ht="16.5" x14ac:dyDescent="0.3">
      <c r="C3" s="1" t="s">
        <v>27</v>
      </c>
      <c r="D3" s="21" t="s">
        <v>3576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846</v>
      </c>
      <c r="C10" s="57" t="s">
        <v>847</v>
      </c>
      <c r="D10" s="54" t="s">
        <v>848</v>
      </c>
      <c r="E10" s="6" t="s">
        <v>244</v>
      </c>
      <c r="F10" s="19">
        <v>90532</v>
      </c>
      <c r="G10" s="24">
        <v>718.24</v>
      </c>
      <c r="H10" s="24">
        <v>2.16</v>
      </c>
      <c r="I10" s="31"/>
      <c r="J10" s="31"/>
      <c r="K10" s="35"/>
    </row>
    <row r="11" spans="1:54" x14ac:dyDescent="0.25">
      <c r="B11" s="8" t="s">
        <v>1927</v>
      </c>
      <c r="C11" s="57" t="s">
        <v>1728</v>
      </c>
      <c r="D11" s="54" t="s">
        <v>1928</v>
      </c>
      <c r="E11" s="6" t="s">
        <v>102</v>
      </c>
      <c r="F11" s="19">
        <v>177980</v>
      </c>
      <c r="G11" s="24">
        <v>713.17</v>
      </c>
      <c r="H11" s="24">
        <v>2.15</v>
      </c>
      <c r="I11" s="31"/>
      <c r="J11" s="31"/>
      <c r="K11" s="35"/>
    </row>
    <row r="12" spans="1:54" x14ac:dyDescent="0.25">
      <c r="B12" s="8" t="s">
        <v>1911</v>
      </c>
      <c r="C12" s="57" t="s">
        <v>622</v>
      </c>
      <c r="D12" s="54" t="s">
        <v>1912</v>
      </c>
      <c r="E12" s="6" t="s">
        <v>102</v>
      </c>
      <c r="F12" s="19">
        <v>151697</v>
      </c>
      <c r="G12" s="24">
        <v>670.58</v>
      </c>
      <c r="H12" s="24">
        <v>2.02</v>
      </c>
      <c r="I12" s="31"/>
      <c r="J12" s="31"/>
      <c r="K12" s="35"/>
    </row>
    <row r="13" spans="1:54" x14ac:dyDescent="0.25">
      <c r="B13" s="8" t="s">
        <v>3577</v>
      </c>
      <c r="C13" s="57" t="s">
        <v>3578</v>
      </c>
      <c r="D13" s="54" t="s">
        <v>3579</v>
      </c>
      <c r="E13" s="6" t="s">
        <v>146</v>
      </c>
      <c r="F13" s="19">
        <v>118189</v>
      </c>
      <c r="G13" s="24">
        <v>649.98</v>
      </c>
      <c r="H13" s="24">
        <v>1.96</v>
      </c>
      <c r="I13" s="31"/>
      <c r="J13" s="31"/>
      <c r="K13" s="35"/>
    </row>
    <row r="14" spans="1:54" x14ac:dyDescent="0.25">
      <c r="B14" s="8" t="s">
        <v>231</v>
      </c>
      <c r="C14" s="57" t="s">
        <v>232</v>
      </c>
      <c r="D14" s="54" t="s">
        <v>233</v>
      </c>
      <c r="E14" s="6" t="s">
        <v>161</v>
      </c>
      <c r="F14" s="19">
        <v>107943</v>
      </c>
      <c r="G14" s="24">
        <v>633.29999999999995</v>
      </c>
      <c r="H14" s="24">
        <v>1.91</v>
      </c>
      <c r="I14" s="31"/>
      <c r="J14" s="31"/>
      <c r="K14" s="35"/>
    </row>
    <row r="15" spans="1:54" x14ac:dyDescent="0.25">
      <c r="B15" s="8" t="s">
        <v>826</v>
      </c>
      <c r="C15" s="57" t="s">
        <v>827</v>
      </c>
      <c r="D15" s="54" t="s">
        <v>828</v>
      </c>
      <c r="E15" s="6" t="s">
        <v>54</v>
      </c>
      <c r="F15" s="19">
        <v>6318</v>
      </c>
      <c r="G15" s="24">
        <v>545.27</v>
      </c>
      <c r="H15" s="24">
        <v>1.64</v>
      </c>
      <c r="I15" s="31"/>
      <c r="J15" s="31"/>
      <c r="K15" s="35"/>
    </row>
    <row r="16" spans="1:54" x14ac:dyDescent="0.25">
      <c r="B16" s="8" t="s">
        <v>2567</v>
      </c>
      <c r="C16" s="57" t="s">
        <v>1069</v>
      </c>
      <c r="D16" s="54" t="s">
        <v>2568</v>
      </c>
      <c r="E16" s="6" t="s">
        <v>58</v>
      </c>
      <c r="F16" s="19">
        <v>2150330</v>
      </c>
      <c r="G16" s="24">
        <v>525.76</v>
      </c>
      <c r="H16" s="24">
        <v>1.58</v>
      </c>
      <c r="I16" s="31"/>
      <c r="J16" s="31"/>
      <c r="K16" s="35"/>
    </row>
    <row r="17" spans="2:11" x14ac:dyDescent="0.25">
      <c r="B17" s="8" t="s">
        <v>165</v>
      </c>
      <c r="C17" s="57" t="s">
        <v>166</v>
      </c>
      <c r="D17" s="54" t="s">
        <v>167</v>
      </c>
      <c r="E17" s="6" t="s">
        <v>54</v>
      </c>
      <c r="F17" s="19">
        <v>7484</v>
      </c>
      <c r="G17" s="24">
        <v>490.51</v>
      </c>
      <c r="H17" s="24">
        <v>1.48</v>
      </c>
      <c r="I17" s="31"/>
      <c r="J17" s="31"/>
      <c r="K17" s="35"/>
    </row>
    <row r="18" spans="2:11" x14ac:dyDescent="0.25">
      <c r="B18" s="8" t="s">
        <v>401</v>
      </c>
      <c r="C18" s="57" t="s">
        <v>402</v>
      </c>
      <c r="D18" s="54" t="s">
        <v>403</v>
      </c>
      <c r="E18" s="6" t="s">
        <v>136</v>
      </c>
      <c r="F18" s="19">
        <v>29577</v>
      </c>
      <c r="G18" s="24">
        <v>479.46</v>
      </c>
      <c r="H18" s="24">
        <v>1.44</v>
      </c>
      <c r="I18" s="31"/>
      <c r="J18" s="31"/>
      <c r="K18" s="35"/>
    </row>
    <row r="19" spans="2:11" x14ac:dyDescent="0.25">
      <c r="B19" s="8" t="s">
        <v>110</v>
      </c>
      <c r="C19" s="57" t="s">
        <v>111</v>
      </c>
      <c r="D19" s="54" t="s">
        <v>112</v>
      </c>
      <c r="E19" s="6" t="s">
        <v>113</v>
      </c>
      <c r="F19" s="19">
        <v>12299</v>
      </c>
      <c r="G19" s="24">
        <v>461.58</v>
      </c>
      <c r="H19" s="24">
        <v>1.39</v>
      </c>
      <c r="I19" s="31"/>
      <c r="J19" s="31"/>
      <c r="K19" s="35"/>
    </row>
    <row r="20" spans="2:11" x14ac:dyDescent="0.25">
      <c r="B20" s="8" t="s">
        <v>87</v>
      </c>
      <c r="C20" s="57" t="s">
        <v>88</v>
      </c>
      <c r="D20" s="54" t="s">
        <v>89</v>
      </c>
      <c r="E20" s="6" t="s">
        <v>90</v>
      </c>
      <c r="F20" s="19">
        <v>16648</v>
      </c>
      <c r="G20" s="24">
        <v>455.93</v>
      </c>
      <c r="H20" s="24">
        <v>1.37</v>
      </c>
      <c r="I20" s="31"/>
      <c r="J20" s="31"/>
      <c r="K20" s="35"/>
    </row>
    <row r="21" spans="2:11" x14ac:dyDescent="0.25">
      <c r="B21" s="8" t="s">
        <v>284</v>
      </c>
      <c r="C21" s="57" t="s">
        <v>285</v>
      </c>
      <c r="D21" s="54" t="s">
        <v>286</v>
      </c>
      <c r="E21" s="6" t="s">
        <v>98</v>
      </c>
      <c r="F21" s="19">
        <v>12799</v>
      </c>
      <c r="G21" s="24">
        <v>446.51</v>
      </c>
      <c r="H21" s="24">
        <v>1.34</v>
      </c>
      <c r="I21" s="31"/>
      <c r="J21" s="31"/>
      <c r="K21" s="35"/>
    </row>
    <row r="22" spans="2:11" x14ac:dyDescent="0.25">
      <c r="B22" s="8" t="s">
        <v>892</v>
      </c>
      <c r="C22" s="57" t="s">
        <v>893</v>
      </c>
      <c r="D22" s="54" t="s">
        <v>894</v>
      </c>
      <c r="E22" s="6" t="s">
        <v>58</v>
      </c>
      <c r="F22" s="19">
        <v>274499</v>
      </c>
      <c r="G22" s="24">
        <v>412.85</v>
      </c>
      <c r="H22" s="24">
        <v>1.24</v>
      </c>
      <c r="I22" s="31"/>
      <c r="J22" s="31"/>
      <c r="K22" s="35"/>
    </row>
    <row r="23" spans="2:11" x14ac:dyDescent="0.25">
      <c r="B23" s="8" t="s">
        <v>1886</v>
      </c>
      <c r="C23" s="57" t="s">
        <v>1887</v>
      </c>
      <c r="D23" s="54" t="s">
        <v>1888</v>
      </c>
      <c r="E23" s="6" t="s">
        <v>117</v>
      </c>
      <c r="F23" s="19">
        <v>78244</v>
      </c>
      <c r="G23" s="24">
        <v>398.57</v>
      </c>
      <c r="H23" s="24">
        <v>1.2</v>
      </c>
      <c r="I23" s="31"/>
      <c r="J23" s="31"/>
      <c r="K23" s="35"/>
    </row>
    <row r="24" spans="2:11" x14ac:dyDescent="0.25">
      <c r="B24" s="8" t="s">
        <v>466</v>
      </c>
      <c r="C24" s="57" t="s">
        <v>467</v>
      </c>
      <c r="D24" s="54" t="s">
        <v>468</v>
      </c>
      <c r="E24" s="6" t="s">
        <v>469</v>
      </c>
      <c r="F24" s="19">
        <v>33140</v>
      </c>
      <c r="G24" s="24">
        <v>386.88</v>
      </c>
      <c r="H24" s="24">
        <v>1.1599999999999999</v>
      </c>
      <c r="I24" s="31"/>
      <c r="J24" s="31"/>
      <c r="K24" s="35"/>
    </row>
    <row r="25" spans="2:11" x14ac:dyDescent="0.25">
      <c r="B25" s="8" t="s">
        <v>2154</v>
      </c>
      <c r="C25" s="57" t="s">
        <v>1476</v>
      </c>
      <c r="D25" s="54" t="s">
        <v>2155</v>
      </c>
      <c r="E25" s="6" t="s">
        <v>58</v>
      </c>
      <c r="F25" s="19">
        <v>467397</v>
      </c>
      <c r="G25" s="24">
        <v>378.83</v>
      </c>
      <c r="H25" s="24">
        <v>1.1399999999999999</v>
      </c>
      <c r="I25" s="31"/>
      <c r="J25" s="31"/>
      <c r="K25" s="35"/>
    </row>
    <row r="26" spans="2:11" x14ac:dyDescent="0.25">
      <c r="B26" s="8" t="s">
        <v>530</v>
      </c>
      <c r="C26" s="57" t="s">
        <v>531</v>
      </c>
      <c r="D26" s="54" t="s">
        <v>532</v>
      </c>
      <c r="E26" s="6" t="s">
        <v>98</v>
      </c>
      <c r="F26" s="19">
        <v>250</v>
      </c>
      <c r="G26" s="24">
        <v>365.2</v>
      </c>
      <c r="H26" s="24">
        <v>1.1000000000000001</v>
      </c>
      <c r="I26" s="31"/>
      <c r="J26" s="31"/>
      <c r="K26" s="35"/>
    </row>
    <row r="27" spans="2:11" x14ac:dyDescent="0.25">
      <c r="B27" s="8" t="s">
        <v>263</v>
      </c>
      <c r="C27" s="57" t="s">
        <v>264</v>
      </c>
      <c r="D27" s="54" t="s">
        <v>265</v>
      </c>
      <c r="E27" s="6" t="s">
        <v>90</v>
      </c>
      <c r="F27" s="19">
        <v>31388</v>
      </c>
      <c r="G27" s="24">
        <v>361.28</v>
      </c>
      <c r="H27" s="24">
        <v>1.0900000000000001</v>
      </c>
      <c r="I27" s="31"/>
      <c r="J27" s="31"/>
      <c r="K27" s="35"/>
    </row>
    <row r="28" spans="2:11" x14ac:dyDescent="0.25">
      <c r="B28" s="8" t="s">
        <v>2024</v>
      </c>
      <c r="C28" s="57" t="s">
        <v>2025</v>
      </c>
      <c r="D28" s="54" t="s">
        <v>2026</v>
      </c>
      <c r="E28" s="6" t="s">
        <v>86</v>
      </c>
      <c r="F28" s="19">
        <v>157919</v>
      </c>
      <c r="G28" s="24">
        <v>359.34</v>
      </c>
      <c r="H28" s="24">
        <v>1.08</v>
      </c>
      <c r="I28" s="31"/>
      <c r="J28" s="31"/>
      <c r="K28" s="35"/>
    </row>
    <row r="29" spans="2:11" x14ac:dyDescent="0.25">
      <c r="B29" s="8" t="s">
        <v>861</v>
      </c>
      <c r="C29" s="57" t="s">
        <v>862</v>
      </c>
      <c r="D29" s="54" t="s">
        <v>863</v>
      </c>
      <c r="E29" s="6" t="s">
        <v>136</v>
      </c>
      <c r="F29" s="19">
        <v>34474</v>
      </c>
      <c r="G29" s="24">
        <v>354.43</v>
      </c>
      <c r="H29" s="24">
        <v>1.07</v>
      </c>
      <c r="I29" s="31"/>
      <c r="J29" s="31"/>
      <c r="K29" s="35"/>
    </row>
    <row r="30" spans="2:11" x14ac:dyDescent="0.25">
      <c r="B30" s="8" t="s">
        <v>3580</v>
      </c>
      <c r="C30" s="57" t="s">
        <v>3581</v>
      </c>
      <c r="D30" s="54" t="s">
        <v>3582</v>
      </c>
      <c r="E30" s="6" t="s">
        <v>86</v>
      </c>
      <c r="F30" s="19">
        <v>78625</v>
      </c>
      <c r="G30" s="24">
        <v>348.51</v>
      </c>
      <c r="H30" s="24">
        <v>1.05</v>
      </c>
      <c r="I30" s="31"/>
      <c r="J30" s="31"/>
      <c r="K30" s="35"/>
    </row>
    <row r="31" spans="2:11" x14ac:dyDescent="0.25">
      <c r="B31" s="8" t="s">
        <v>95</v>
      </c>
      <c r="C31" s="57" t="s">
        <v>96</v>
      </c>
      <c r="D31" s="54" t="s">
        <v>97</v>
      </c>
      <c r="E31" s="6" t="s">
        <v>98</v>
      </c>
      <c r="F31" s="19">
        <v>50317</v>
      </c>
      <c r="G31" s="24">
        <v>346.86</v>
      </c>
      <c r="H31" s="24">
        <v>1.04</v>
      </c>
      <c r="I31" s="31"/>
      <c r="J31" s="31"/>
      <c r="K31" s="35"/>
    </row>
    <row r="32" spans="2:11" x14ac:dyDescent="0.25">
      <c r="B32" s="8" t="s">
        <v>1824</v>
      </c>
      <c r="C32" s="57" t="s">
        <v>1825</v>
      </c>
      <c r="D32" s="54" t="s">
        <v>1826</v>
      </c>
      <c r="E32" s="6" t="s">
        <v>102</v>
      </c>
      <c r="F32" s="19">
        <v>8309</v>
      </c>
      <c r="G32" s="24">
        <v>346.45</v>
      </c>
      <c r="H32" s="24">
        <v>1.04</v>
      </c>
      <c r="I32" s="31"/>
      <c r="J32" s="31"/>
      <c r="K32" s="35"/>
    </row>
    <row r="33" spans="2:11" x14ac:dyDescent="0.25">
      <c r="B33" s="8" t="s">
        <v>3583</v>
      </c>
      <c r="C33" s="57" t="s">
        <v>3584</v>
      </c>
      <c r="D33" s="54" t="s">
        <v>3585</v>
      </c>
      <c r="E33" s="6" t="s">
        <v>150</v>
      </c>
      <c r="F33" s="19">
        <v>29554</v>
      </c>
      <c r="G33" s="24">
        <v>344.38</v>
      </c>
      <c r="H33" s="24">
        <v>1.04</v>
      </c>
      <c r="I33" s="31"/>
      <c r="J33" s="31"/>
      <c r="K33" s="35"/>
    </row>
    <row r="34" spans="2:11" x14ac:dyDescent="0.25">
      <c r="B34" s="8" t="s">
        <v>2569</v>
      </c>
      <c r="C34" s="57" t="s">
        <v>2570</v>
      </c>
      <c r="D34" s="54" t="s">
        <v>2571</v>
      </c>
      <c r="E34" s="6" t="s">
        <v>90</v>
      </c>
      <c r="F34" s="19">
        <v>21771</v>
      </c>
      <c r="G34" s="24">
        <v>336.92</v>
      </c>
      <c r="H34" s="24">
        <v>1.01</v>
      </c>
      <c r="I34" s="31"/>
      <c r="J34" s="31"/>
      <c r="K34" s="35"/>
    </row>
    <row r="35" spans="2:11" x14ac:dyDescent="0.25">
      <c r="B35" s="8" t="s">
        <v>2076</v>
      </c>
      <c r="C35" s="57" t="s">
        <v>2077</v>
      </c>
      <c r="D35" s="54" t="s">
        <v>2078</v>
      </c>
      <c r="E35" s="6" t="s">
        <v>58</v>
      </c>
      <c r="F35" s="19">
        <v>59006</v>
      </c>
      <c r="G35" s="24">
        <v>336.25</v>
      </c>
      <c r="H35" s="24">
        <v>1.01</v>
      </c>
      <c r="I35" s="31"/>
      <c r="J35" s="31"/>
      <c r="K35" s="35"/>
    </row>
    <row r="36" spans="2:11" x14ac:dyDescent="0.25">
      <c r="B36" s="8" t="s">
        <v>1839</v>
      </c>
      <c r="C36" s="57" t="s">
        <v>720</v>
      </c>
      <c r="D36" s="54" t="s">
        <v>1840</v>
      </c>
      <c r="E36" s="6" t="s">
        <v>150</v>
      </c>
      <c r="F36" s="19">
        <v>13972</v>
      </c>
      <c r="G36" s="24">
        <v>335.06</v>
      </c>
      <c r="H36" s="24">
        <v>1.01</v>
      </c>
      <c r="I36" s="31"/>
      <c r="J36" s="31"/>
      <c r="K36" s="35"/>
    </row>
    <row r="37" spans="2:11" x14ac:dyDescent="0.25">
      <c r="B37" s="8" t="s">
        <v>3586</v>
      </c>
      <c r="C37" s="57" t="s">
        <v>3587</v>
      </c>
      <c r="D37" s="54" t="s">
        <v>3588</v>
      </c>
      <c r="E37" s="6" t="s">
        <v>54</v>
      </c>
      <c r="F37" s="19">
        <v>4276</v>
      </c>
      <c r="G37" s="24">
        <v>334</v>
      </c>
      <c r="H37" s="24">
        <v>1.01</v>
      </c>
      <c r="I37" s="31"/>
      <c r="J37" s="31"/>
      <c r="K37" s="35"/>
    </row>
    <row r="38" spans="2:11" x14ac:dyDescent="0.25">
      <c r="B38" s="8" t="s">
        <v>3589</v>
      </c>
      <c r="C38" s="57" t="s">
        <v>3590</v>
      </c>
      <c r="D38" s="54" t="s">
        <v>3591</v>
      </c>
      <c r="E38" s="6" t="s">
        <v>90</v>
      </c>
      <c r="F38" s="19">
        <v>7941</v>
      </c>
      <c r="G38" s="24">
        <v>329.6</v>
      </c>
      <c r="H38" s="24">
        <v>0.99</v>
      </c>
      <c r="I38" s="31"/>
      <c r="J38" s="31"/>
      <c r="K38" s="35"/>
    </row>
    <row r="39" spans="2:11" x14ac:dyDescent="0.25">
      <c r="B39" s="8" t="s">
        <v>3592</v>
      </c>
      <c r="C39" s="57" t="s">
        <v>1582</v>
      </c>
      <c r="D39" s="54" t="s">
        <v>3593</v>
      </c>
      <c r="E39" s="6" t="s">
        <v>102</v>
      </c>
      <c r="F39" s="19">
        <v>224257</v>
      </c>
      <c r="G39" s="24">
        <v>329.1</v>
      </c>
      <c r="H39" s="24">
        <v>0.99</v>
      </c>
      <c r="I39" s="31"/>
      <c r="J39" s="31"/>
      <c r="K39" s="35"/>
    </row>
    <row r="40" spans="2:11" x14ac:dyDescent="0.25">
      <c r="B40" s="8" t="s">
        <v>294</v>
      </c>
      <c r="C40" s="57" t="s">
        <v>295</v>
      </c>
      <c r="D40" s="54" t="s">
        <v>296</v>
      </c>
      <c r="E40" s="6" t="s">
        <v>192</v>
      </c>
      <c r="F40" s="19">
        <v>33608</v>
      </c>
      <c r="G40" s="24">
        <v>328.48</v>
      </c>
      <c r="H40" s="24">
        <v>0.99</v>
      </c>
      <c r="I40" s="31"/>
      <c r="J40" s="31"/>
      <c r="K40" s="35"/>
    </row>
    <row r="41" spans="2:11" x14ac:dyDescent="0.25">
      <c r="B41" s="8" t="s">
        <v>2036</v>
      </c>
      <c r="C41" s="57" t="s">
        <v>2037</v>
      </c>
      <c r="D41" s="54" t="s">
        <v>2038</v>
      </c>
      <c r="E41" s="6" t="s">
        <v>2039</v>
      </c>
      <c r="F41" s="19">
        <v>140093</v>
      </c>
      <c r="G41" s="24">
        <v>316.47000000000003</v>
      </c>
      <c r="H41" s="24">
        <v>0.95</v>
      </c>
      <c r="I41" s="31"/>
      <c r="J41" s="31"/>
      <c r="K41" s="35"/>
    </row>
    <row r="42" spans="2:11" x14ac:dyDescent="0.25">
      <c r="B42" s="8" t="s">
        <v>297</v>
      </c>
      <c r="C42" s="57" t="s">
        <v>298</v>
      </c>
      <c r="D42" s="54" t="s">
        <v>299</v>
      </c>
      <c r="E42" s="6" t="s">
        <v>136</v>
      </c>
      <c r="F42" s="19">
        <v>6155</v>
      </c>
      <c r="G42" s="24">
        <v>315.58999999999997</v>
      </c>
      <c r="H42" s="24">
        <v>0.95</v>
      </c>
      <c r="I42" s="31"/>
      <c r="J42" s="31"/>
      <c r="K42" s="35"/>
    </row>
    <row r="43" spans="2:11" x14ac:dyDescent="0.25">
      <c r="B43" s="8" t="s">
        <v>1833</v>
      </c>
      <c r="C43" s="57" t="s">
        <v>1834</v>
      </c>
      <c r="D43" s="54" t="s">
        <v>1835</v>
      </c>
      <c r="E43" s="6" t="s">
        <v>150</v>
      </c>
      <c r="F43" s="19">
        <v>11388</v>
      </c>
      <c r="G43" s="24">
        <v>314.39</v>
      </c>
      <c r="H43" s="24">
        <v>0.95</v>
      </c>
      <c r="I43" s="31"/>
      <c r="J43" s="31"/>
      <c r="K43" s="35"/>
    </row>
    <row r="44" spans="2:11" x14ac:dyDescent="0.25">
      <c r="B44" s="8" t="s">
        <v>3594</v>
      </c>
      <c r="C44" s="57" t="s">
        <v>3595</v>
      </c>
      <c r="D44" s="54" t="s">
        <v>3596</v>
      </c>
      <c r="E44" s="6" t="s">
        <v>54</v>
      </c>
      <c r="F44" s="19">
        <v>19826</v>
      </c>
      <c r="G44" s="24">
        <v>311.38</v>
      </c>
      <c r="H44" s="24">
        <v>0.94</v>
      </c>
      <c r="I44" s="31"/>
      <c r="J44" s="31"/>
      <c r="K44" s="35"/>
    </row>
    <row r="45" spans="2:11" x14ac:dyDescent="0.25">
      <c r="B45" s="8" t="s">
        <v>205</v>
      </c>
      <c r="C45" s="57" t="s">
        <v>206</v>
      </c>
      <c r="D45" s="54" t="s">
        <v>207</v>
      </c>
      <c r="E45" s="6" t="s">
        <v>178</v>
      </c>
      <c r="F45" s="19">
        <v>27985</v>
      </c>
      <c r="G45" s="24">
        <v>310.38</v>
      </c>
      <c r="H45" s="24">
        <v>0.93</v>
      </c>
      <c r="I45" s="31"/>
      <c r="J45" s="31"/>
      <c r="K45" s="35"/>
    </row>
    <row r="46" spans="2:11" x14ac:dyDescent="0.25">
      <c r="B46" s="8" t="s">
        <v>3597</v>
      </c>
      <c r="C46" s="57" t="s">
        <v>1295</v>
      </c>
      <c r="D46" s="54" t="s">
        <v>3598</v>
      </c>
      <c r="E46" s="6" t="s">
        <v>58</v>
      </c>
      <c r="F46" s="19">
        <v>208970</v>
      </c>
      <c r="G46" s="24">
        <v>305.72000000000003</v>
      </c>
      <c r="H46" s="24">
        <v>0.92</v>
      </c>
      <c r="I46" s="31"/>
      <c r="J46" s="31"/>
      <c r="K46" s="35"/>
    </row>
    <row r="47" spans="2:11" x14ac:dyDescent="0.25">
      <c r="B47" s="8" t="s">
        <v>2103</v>
      </c>
      <c r="C47" s="57" t="s">
        <v>2104</v>
      </c>
      <c r="D47" s="54" t="s">
        <v>2105</v>
      </c>
      <c r="E47" s="6" t="s">
        <v>178</v>
      </c>
      <c r="F47" s="19">
        <v>4545</v>
      </c>
      <c r="G47" s="24">
        <v>303.77999999999997</v>
      </c>
      <c r="H47" s="24">
        <v>0.91</v>
      </c>
      <c r="I47" s="31"/>
      <c r="J47" s="31"/>
      <c r="K47" s="35"/>
    </row>
    <row r="48" spans="2:11" x14ac:dyDescent="0.25">
      <c r="B48" s="8" t="s">
        <v>2156</v>
      </c>
      <c r="C48" s="57" t="s">
        <v>2157</v>
      </c>
      <c r="D48" s="54" t="s">
        <v>2158</v>
      </c>
      <c r="E48" s="6" t="s">
        <v>90</v>
      </c>
      <c r="F48" s="19">
        <v>14488</v>
      </c>
      <c r="G48" s="24">
        <v>299.77</v>
      </c>
      <c r="H48" s="24">
        <v>0.9</v>
      </c>
      <c r="I48" s="31"/>
      <c r="J48" s="31"/>
      <c r="K48" s="35"/>
    </row>
    <row r="49" spans="2:11" x14ac:dyDescent="0.25">
      <c r="B49" s="8" t="s">
        <v>171</v>
      </c>
      <c r="C49" s="57" t="s">
        <v>172</v>
      </c>
      <c r="D49" s="54" t="s">
        <v>173</v>
      </c>
      <c r="E49" s="6" t="s">
        <v>174</v>
      </c>
      <c r="F49" s="19">
        <v>176346</v>
      </c>
      <c r="G49" s="24">
        <v>299.61</v>
      </c>
      <c r="H49" s="24">
        <v>0.9</v>
      </c>
      <c r="I49" s="31"/>
      <c r="J49" s="31"/>
      <c r="K49" s="35"/>
    </row>
    <row r="50" spans="2:11" x14ac:dyDescent="0.25">
      <c r="B50" s="8" t="s">
        <v>898</v>
      </c>
      <c r="C50" s="57" t="s">
        <v>899</v>
      </c>
      <c r="D50" s="54" t="s">
        <v>900</v>
      </c>
      <c r="E50" s="6" t="s">
        <v>146</v>
      </c>
      <c r="F50" s="19">
        <v>332436</v>
      </c>
      <c r="G50" s="24">
        <v>293.04000000000002</v>
      </c>
      <c r="H50" s="24">
        <v>0.88</v>
      </c>
      <c r="I50" s="31"/>
      <c r="J50" s="31"/>
      <c r="K50" s="35"/>
    </row>
    <row r="51" spans="2:11" x14ac:dyDescent="0.25">
      <c r="B51" s="8" t="s">
        <v>936</v>
      </c>
      <c r="C51" s="57" t="s">
        <v>937</v>
      </c>
      <c r="D51" s="54" t="s">
        <v>938</v>
      </c>
      <c r="E51" s="6" t="s">
        <v>237</v>
      </c>
      <c r="F51" s="19">
        <v>30035</v>
      </c>
      <c r="G51" s="24">
        <v>291.25</v>
      </c>
      <c r="H51" s="24">
        <v>0.88</v>
      </c>
      <c r="I51" s="31"/>
      <c r="J51" s="31"/>
      <c r="K51" s="35"/>
    </row>
    <row r="52" spans="2:11" x14ac:dyDescent="0.25">
      <c r="B52" s="8" t="s">
        <v>2063</v>
      </c>
      <c r="C52" s="57" t="s">
        <v>582</v>
      </c>
      <c r="D52" s="54" t="s">
        <v>2064</v>
      </c>
      <c r="E52" s="6" t="s">
        <v>227</v>
      </c>
      <c r="F52" s="19">
        <v>14324</v>
      </c>
      <c r="G52" s="24">
        <v>275.48</v>
      </c>
      <c r="H52" s="24">
        <v>0.83</v>
      </c>
      <c r="I52" s="31"/>
      <c r="J52" s="31"/>
      <c r="K52" s="35"/>
    </row>
    <row r="53" spans="2:11" x14ac:dyDescent="0.25">
      <c r="B53" s="8" t="s">
        <v>1884</v>
      </c>
      <c r="C53" s="57" t="s">
        <v>744</v>
      </c>
      <c r="D53" s="54" t="s">
        <v>1885</v>
      </c>
      <c r="E53" s="6" t="s">
        <v>190</v>
      </c>
      <c r="F53" s="19">
        <v>42391</v>
      </c>
      <c r="G53" s="24">
        <v>271.54000000000002</v>
      </c>
      <c r="H53" s="24">
        <v>0.82</v>
      </c>
      <c r="I53" s="31"/>
      <c r="J53" s="31"/>
      <c r="K53" s="35"/>
    </row>
    <row r="54" spans="2:11" x14ac:dyDescent="0.25">
      <c r="B54" s="8" t="s">
        <v>2079</v>
      </c>
      <c r="C54" s="57" t="s">
        <v>2080</v>
      </c>
      <c r="D54" s="54" t="s">
        <v>2081</v>
      </c>
      <c r="E54" s="6" t="s">
        <v>90</v>
      </c>
      <c r="F54" s="19">
        <v>5706</v>
      </c>
      <c r="G54" s="24">
        <v>271.02999999999997</v>
      </c>
      <c r="H54" s="24">
        <v>0.82</v>
      </c>
      <c r="I54" s="31"/>
      <c r="J54" s="31"/>
      <c r="K54" s="35"/>
    </row>
    <row r="55" spans="2:11" x14ac:dyDescent="0.25">
      <c r="B55" s="8" t="s">
        <v>2136</v>
      </c>
      <c r="C55" s="57" t="s">
        <v>2137</v>
      </c>
      <c r="D55" s="54" t="s">
        <v>2138</v>
      </c>
      <c r="E55" s="6" t="s">
        <v>54</v>
      </c>
      <c r="F55" s="19">
        <v>10181</v>
      </c>
      <c r="G55" s="24">
        <v>266.47000000000003</v>
      </c>
      <c r="H55" s="24">
        <v>0.8</v>
      </c>
      <c r="I55" s="31"/>
      <c r="J55" s="31"/>
      <c r="K55" s="35"/>
    </row>
    <row r="56" spans="2:11" x14ac:dyDescent="0.25">
      <c r="B56" s="8" t="s">
        <v>3599</v>
      </c>
      <c r="C56" s="57" t="s">
        <v>3600</v>
      </c>
      <c r="D56" s="54" t="s">
        <v>3601</v>
      </c>
      <c r="E56" s="6" t="s">
        <v>146</v>
      </c>
      <c r="F56" s="19">
        <v>52415</v>
      </c>
      <c r="G56" s="24">
        <v>266.43</v>
      </c>
      <c r="H56" s="24">
        <v>0.8</v>
      </c>
      <c r="I56" s="31"/>
      <c r="J56" s="31"/>
      <c r="K56" s="35"/>
    </row>
    <row r="57" spans="2:11" x14ac:dyDescent="0.25">
      <c r="B57" s="8" t="s">
        <v>154</v>
      </c>
      <c r="C57" s="57" t="s">
        <v>155</v>
      </c>
      <c r="D57" s="54" t="s">
        <v>156</v>
      </c>
      <c r="E57" s="6" t="s">
        <v>157</v>
      </c>
      <c r="F57" s="19">
        <v>167923</v>
      </c>
      <c r="G57" s="24">
        <v>263.47000000000003</v>
      </c>
      <c r="H57" s="24">
        <v>0.79</v>
      </c>
      <c r="I57" s="31"/>
      <c r="J57" s="31"/>
      <c r="K57" s="35"/>
    </row>
    <row r="58" spans="2:11" x14ac:dyDescent="0.25">
      <c r="B58" s="8" t="s">
        <v>241</v>
      </c>
      <c r="C58" s="57" t="s">
        <v>242</v>
      </c>
      <c r="D58" s="54" t="s">
        <v>243</v>
      </c>
      <c r="E58" s="6" t="s">
        <v>244</v>
      </c>
      <c r="F58" s="19">
        <v>63851</v>
      </c>
      <c r="G58" s="24">
        <v>260.51</v>
      </c>
      <c r="H58" s="24">
        <v>0.78</v>
      </c>
      <c r="I58" s="31"/>
      <c r="J58" s="31"/>
      <c r="K58" s="35"/>
    </row>
    <row r="59" spans="2:11" x14ac:dyDescent="0.25">
      <c r="B59" s="8" t="s">
        <v>215</v>
      </c>
      <c r="C59" s="57" t="s">
        <v>216</v>
      </c>
      <c r="D59" s="54" t="s">
        <v>217</v>
      </c>
      <c r="E59" s="6" t="s">
        <v>75</v>
      </c>
      <c r="F59" s="19">
        <v>9897</v>
      </c>
      <c r="G59" s="24">
        <v>260.22000000000003</v>
      </c>
      <c r="H59" s="24">
        <v>0.78</v>
      </c>
      <c r="I59" s="31"/>
      <c r="J59" s="31"/>
      <c r="K59" s="35"/>
    </row>
    <row r="60" spans="2:11" x14ac:dyDescent="0.25">
      <c r="B60" s="8" t="s">
        <v>118</v>
      </c>
      <c r="C60" s="57" t="s">
        <v>119</v>
      </c>
      <c r="D60" s="54" t="s">
        <v>120</v>
      </c>
      <c r="E60" s="6" t="s">
        <v>121</v>
      </c>
      <c r="F60" s="19">
        <v>752</v>
      </c>
      <c r="G60" s="24">
        <v>258.01</v>
      </c>
      <c r="H60" s="24">
        <v>0.78</v>
      </c>
      <c r="I60" s="31"/>
      <c r="J60" s="31"/>
      <c r="K60" s="35"/>
    </row>
    <row r="61" spans="2:11" x14ac:dyDescent="0.25">
      <c r="B61" s="8" t="s">
        <v>2097</v>
      </c>
      <c r="C61" s="57" t="s">
        <v>2098</v>
      </c>
      <c r="D61" s="54" t="s">
        <v>2099</v>
      </c>
      <c r="E61" s="6" t="s">
        <v>565</v>
      </c>
      <c r="F61" s="19">
        <v>303335</v>
      </c>
      <c r="G61" s="24">
        <v>254.8</v>
      </c>
      <c r="H61" s="24">
        <v>0.77</v>
      </c>
      <c r="I61" s="31"/>
      <c r="J61" s="31"/>
      <c r="K61" s="35"/>
    </row>
    <row r="62" spans="2:11" x14ac:dyDescent="0.25">
      <c r="B62" s="8" t="s">
        <v>356</v>
      </c>
      <c r="C62" s="57" t="s">
        <v>357</v>
      </c>
      <c r="D62" s="54" t="s">
        <v>358</v>
      </c>
      <c r="E62" s="6" t="s">
        <v>359</v>
      </c>
      <c r="F62" s="19">
        <v>91930</v>
      </c>
      <c r="G62" s="24">
        <v>251.38</v>
      </c>
      <c r="H62" s="24">
        <v>0.76</v>
      </c>
      <c r="I62" s="31"/>
      <c r="J62" s="31"/>
      <c r="K62" s="35"/>
    </row>
    <row r="63" spans="2:11" x14ac:dyDescent="0.25">
      <c r="B63" s="8" t="s">
        <v>2120</v>
      </c>
      <c r="C63" s="57" t="s">
        <v>737</v>
      </c>
      <c r="D63" s="54" t="s">
        <v>2121</v>
      </c>
      <c r="E63" s="6" t="s">
        <v>102</v>
      </c>
      <c r="F63" s="19">
        <v>37082</v>
      </c>
      <c r="G63" s="24">
        <v>240.27</v>
      </c>
      <c r="H63" s="24">
        <v>0.72</v>
      </c>
      <c r="I63" s="31"/>
      <c r="J63" s="31"/>
      <c r="K63" s="35"/>
    </row>
    <row r="64" spans="2:11" x14ac:dyDescent="0.25">
      <c r="B64" s="8" t="s">
        <v>1895</v>
      </c>
      <c r="C64" s="57" t="s">
        <v>1896</v>
      </c>
      <c r="D64" s="54" t="s">
        <v>1897</v>
      </c>
      <c r="E64" s="6" t="s">
        <v>407</v>
      </c>
      <c r="F64" s="19">
        <v>43864</v>
      </c>
      <c r="G64" s="24">
        <v>239.74</v>
      </c>
      <c r="H64" s="24">
        <v>0.72</v>
      </c>
      <c r="I64" s="31"/>
      <c r="J64" s="31"/>
      <c r="K64" s="35"/>
    </row>
    <row r="65" spans="2:11" x14ac:dyDescent="0.25">
      <c r="B65" s="8" t="s">
        <v>1827</v>
      </c>
      <c r="C65" s="57" t="s">
        <v>1828</v>
      </c>
      <c r="D65" s="54" t="s">
        <v>1829</v>
      </c>
      <c r="E65" s="6" t="s">
        <v>75</v>
      </c>
      <c r="F65" s="19">
        <v>5115</v>
      </c>
      <c r="G65" s="24">
        <v>230.94</v>
      </c>
      <c r="H65" s="24">
        <v>0.7</v>
      </c>
      <c r="I65" s="31"/>
      <c r="J65" s="31"/>
      <c r="K65" s="35"/>
    </row>
    <row r="66" spans="2:11" x14ac:dyDescent="0.25">
      <c r="B66" s="8" t="s">
        <v>303</v>
      </c>
      <c r="C66" s="57" t="s">
        <v>304</v>
      </c>
      <c r="D66" s="54" t="s">
        <v>305</v>
      </c>
      <c r="E66" s="6" t="s">
        <v>178</v>
      </c>
      <c r="F66" s="19">
        <v>78471</v>
      </c>
      <c r="G66" s="24">
        <v>228.35</v>
      </c>
      <c r="H66" s="24">
        <v>0.69</v>
      </c>
      <c r="I66" s="31"/>
      <c r="J66" s="31"/>
      <c r="K66" s="35"/>
    </row>
    <row r="67" spans="2:11" x14ac:dyDescent="0.25">
      <c r="B67" s="8" t="s">
        <v>347</v>
      </c>
      <c r="C67" s="57" t="s">
        <v>348</v>
      </c>
      <c r="D67" s="54" t="s">
        <v>349</v>
      </c>
      <c r="E67" s="6" t="s">
        <v>58</v>
      </c>
      <c r="F67" s="19">
        <v>42926</v>
      </c>
      <c r="G67" s="24">
        <v>225.43</v>
      </c>
      <c r="H67" s="24">
        <v>0.68</v>
      </c>
      <c r="I67" s="31"/>
      <c r="J67" s="31"/>
      <c r="K67" s="35"/>
    </row>
    <row r="68" spans="2:11" x14ac:dyDescent="0.25">
      <c r="B68" s="8" t="s">
        <v>275</v>
      </c>
      <c r="C68" s="57" t="s">
        <v>276</v>
      </c>
      <c r="D68" s="54" t="s">
        <v>277</v>
      </c>
      <c r="E68" s="6" t="s">
        <v>146</v>
      </c>
      <c r="F68" s="19">
        <v>20618</v>
      </c>
      <c r="G68" s="24">
        <v>222.23</v>
      </c>
      <c r="H68" s="24">
        <v>0.67</v>
      </c>
      <c r="I68" s="31"/>
      <c r="J68" s="31"/>
      <c r="K68" s="35"/>
    </row>
    <row r="69" spans="2:11" x14ac:dyDescent="0.25">
      <c r="B69" s="8" t="s">
        <v>2139</v>
      </c>
      <c r="C69" s="57" t="s">
        <v>2140</v>
      </c>
      <c r="D69" s="54" t="s">
        <v>2141</v>
      </c>
      <c r="E69" s="6" t="s">
        <v>54</v>
      </c>
      <c r="F69" s="19">
        <v>2868</v>
      </c>
      <c r="G69" s="24">
        <v>220.06</v>
      </c>
      <c r="H69" s="24">
        <v>0.66</v>
      </c>
      <c r="I69" s="31"/>
      <c r="J69" s="31"/>
      <c r="K69" s="35"/>
    </row>
    <row r="70" spans="2:11" x14ac:dyDescent="0.25">
      <c r="B70" s="8" t="s">
        <v>158</v>
      </c>
      <c r="C70" s="57" t="s">
        <v>159</v>
      </c>
      <c r="D70" s="54" t="s">
        <v>160</v>
      </c>
      <c r="E70" s="6" t="s">
        <v>161</v>
      </c>
      <c r="F70" s="19">
        <v>46910</v>
      </c>
      <c r="G70" s="24">
        <v>217.62</v>
      </c>
      <c r="H70" s="24">
        <v>0.66</v>
      </c>
      <c r="I70" s="31"/>
      <c r="J70" s="31"/>
      <c r="K70" s="35"/>
    </row>
    <row r="71" spans="2:11" x14ac:dyDescent="0.25">
      <c r="B71" s="8" t="s">
        <v>2109</v>
      </c>
      <c r="C71" s="57" t="s">
        <v>2110</v>
      </c>
      <c r="D71" s="54" t="s">
        <v>2111</v>
      </c>
      <c r="E71" s="6" t="s">
        <v>98</v>
      </c>
      <c r="F71" s="19">
        <v>9716</v>
      </c>
      <c r="G71" s="24">
        <v>216.56</v>
      </c>
      <c r="H71" s="24">
        <v>0.65</v>
      </c>
      <c r="I71" s="31"/>
      <c r="J71" s="31"/>
      <c r="K71" s="35"/>
    </row>
    <row r="72" spans="2:11" x14ac:dyDescent="0.25">
      <c r="B72" s="8" t="s">
        <v>927</v>
      </c>
      <c r="C72" s="57" t="s">
        <v>928</v>
      </c>
      <c r="D72" s="54" t="s">
        <v>929</v>
      </c>
      <c r="E72" s="6" t="s">
        <v>190</v>
      </c>
      <c r="F72" s="19">
        <v>177202</v>
      </c>
      <c r="G72" s="24">
        <v>214.77</v>
      </c>
      <c r="H72" s="24">
        <v>0.65</v>
      </c>
      <c r="I72" s="31"/>
      <c r="J72" s="31"/>
      <c r="K72" s="35"/>
    </row>
    <row r="73" spans="2:11" x14ac:dyDescent="0.25">
      <c r="B73" s="8" t="s">
        <v>218</v>
      </c>
      <c r="C73" s="57" t="s">
        <v>219</v>
      </c>
      <c r="D73" s="54" t="s">
        <v>220</v>
      </c>
      <c r="E73" s="6" t="s">
        <v>192</v>
      </c>
      <c r="F73" s="19">
        <v>45048</v>
      </c>
      <c r="G73" s="24">
        <v>213.12</v>
      </c>
      <c r="H73" s="24">
        <v>0.64</v>
      </c>
      <c r="I73" s="31"/>
      <c r="J73" s="31"/>
      <c r="K73" s="35"/>
    </row>
    <row r="74" spans="2:11" x14ac:dyDescent="0.25">
      <c r="B74" s="8" t="s">
        <v>2145</v>
      </c>
      <c r="C74" s="57" t="s">
        <v>2146</v>
      </c>
      <c r="D74" s="54" t="s">
        <v>2147</v>
      </c>
      <c r="E74" s="6" t="s">
        <v>98</v>
      </c>
      <c r="F74" s="19">
        <v>40480</v>
      </c>
      <c r="G74" s="24">
        <v>209.89</v>
      </c>
      <c r="H74" s="24">
        <v>0.63</v>
      </c>
      <c r="I74" s="31"/>
      <c r="J74" s="31"/>
      <c r="K74" s="35"/>
    </row>
    <row r="75" spans="2:11" x14ac:dyDescent="0.25">
      <c r="B75" s="8" t="s">
        <v>420</v>
      </c>
      <c r="C75" s="57" t="s">
        <v>421</v>
      </c>
      <c r="D75" s="54" t="s">
        <v>422</v>
      </c>
      <c r="E75" s="6" t="s">
        <v>102</v>
      </c>
      <c r="F75" s="19">
        <v>72693</v>
      </c>
      <c r="G75" s="24">
        <v>206.01</v>
      </c>
      <c r="H75" s="24">
        <v>0.62</v>
      </c>
      <c r="I75" s="31"/>
      <c r="J75" s="31"/>
      <c r="K75" s="35"/>
    </row>
    <row r="76" spans="2:11" x14ac:dyDescent="0.25">
      <c r="B76" s="8" t="s">
        <v>539</v>
      </c>
      <c r="C76" s="57" t="s">
        <v>540</v>
      </c>
      <c r="D76" s="54" t="s">
        <v>541</v>
      </c>
      <c r="E76" s="6" t="s">
        <v>337</v>
      </c>
      <c r="F76" s="19">
        <v>2996</v>
      </c>
      <c r="G76" s="24">
        <v>201.64</v>
      </c>
      <c r="H76" s="24">
        <v>0.61</v>
      </c>
      <c r="I76" s="31"/>
      <c r="J76" s="31"/>
      <c r="K76" s="35"/>
    </row>
    <row r="77" spans="2:11" x14ac:dyDescent="0.25">
      <c r="B77" s="8" t="s">
        <v>2517</v>
      </c>
      <c r="C77" s="57" t="s">
        <v>2518</v>
      </c>
      <c r="D77" s="54" t="s">
        <v>2519</v>
      </c>
      <c r="E77" s="6" t="s">
        <v>150</v>
      </c>
      <c r="F77" s="19">
        <v>17197</v>
      </c>
      <c r="G77" s="24">
        <v>200.65</v>
      </c>
      <c r="H77" s="24">
        <v>0.6</v>
      </c>
      <c r="I77" s="31"/>
      <c r="J77" s="31"/>
      <c r="K77" s="35"/>
    </row>
    <row r="78" spans="2:11" x14ac:dyDescent="0.25">
      <c r="B78" s="8" t="s">
        <v>2051</v>
      </c>
      <c r="C78" s="57" t="s">
        <v>2052</v>
      </c>
      <c r="D78" s="54" t="s">
        <v>2053</v>
      </c>
      <c r="E78" s="6" t="s">
        <v>227</v>
      </c>
      <c r="F78" s="19">
        <v>79278</v>
      </c>
      <c r="G78" s="24">
        <v>200.41</v>
      </c>
      <c r="H78" s="24">
        <v>0.6</v>
      </c>
      <c r="I78" s="31"/>
      <c r="J78" s="31"/>
      <c r="K78" s="35"/>
    </row>
    <row r="79" spans="2:11" x14ac:dyDescent="0.25">
      <c r="B79" s="8" t="s">
        <v>162</v>
      </c>
      <c r="C79" s="57" t="s">
        <v>163</v>
      </c>
      <c r="D79" s="54" t="s">
        <v>164</v>
      </c>
      <c r="E79" s="6" t="s">
        <v>58</v>
      </c>
      <c r="F79" s="19">
        <v>150669</v>
      </c>
      <c r="G79" s="24">
        <v>198.05</v>
      </c>
      <c r="H79" s="24">
        <v>0.6</v>
      </c>
      <c r="I79" s="31"/>
      <c r="J79" s="31"/>
      <c r="K79" s="35"/>
    </row>
    <row r="80" spans="2:11" x14ac:dyDescent="0.25">
      <c r="B80" s="8" t="s">
        <v>2162</v>
      </c>
      <c r="C80" s="57" t="s">
        <v>2163</v>
      </c>
      <c r="D80" s="54" t="s">
        <v>2164</v>
      </c>
      <c r="E80" s="6" t="s">
        <v>136</v>
      </c>
      <c r="F80" s="19">
        <v>16482</v>
      </c>
      <c r="G80" s="24">
        <v>196.67</v>
      </c>
      <c r="H80" s="24">
        <v>0.59</v>
      </c>
      <c r="I80" s="31"/>
      <c r="J80" s="31"/>
      <c r="K80" s="35"/>
    </row>
    <row r="81" spans="2:11" x14ac:dyDescent="0.25">
      <c r="B81" s="8" t="s">
        <v>870</v>
      </c>
      <c r="C81" s="57" t="s">
        <v>871</v>
      </c>
      <c r="D81" s="54" t="s">
        <v>872</v>
      </c>
      <c r="E81" s="6" t="s">
        <v>136</v>
      </c>
      <c r="F81" s="19">
        <v>48198</v>
      </c>
      <c r="G81" s="24">
        <v>195.71</v>
      </c>
      <c r="H81" s="24">
        <v>0.59</v>
      </c>
      <c r="I81" s="31"/>
      <c r="J81" s="31"/>
      <c r="K81" s="35"/>
    </row>
    <row r="82" spans="2:11" x14ac:dyDescent="0.25">
      <c r="B82" s="8" t="s">
        <v>2043</v>
      </c>
      <c r="C82" s="57" t="s">
        <v>2044</v>
      </c>
      <c r="D82" s="54" t="s">
        <v>2045</v>
      </c>
      <c r="E82" s="6" t="s">
        <v>75</v>
      </c>
      <c r="F82" s="19">
        <v>9656</v>
      </c>
      <c r="G82" s="24">
        <v>195.52</v>
      </c>
      <c r="H82" s="24">
        <v>0.59</v>
      </c>
      <c r="I82" s="31"/>
      <c r="J82" s="31"/>
      <c r="K82" s="35"/>
    </row>
    <row r="83" spans="2:11" x14ac:dyDescent="0.25">
      <c r="B83" s="8" t="s">
        <v>1841</v>
      </c>
      <c r="C83" s="57" t="s">
        <v>1842</v>
      </c>
      <c r="D83" s="54" t="s">
        <v>1843</v>
      </c>
      <c r="E83" s="6" t="s">
        <v>150</v>
      </c>
      <c r="F83" s="19">
        <v>14262</v>
      </c>
      <c r="G83" s="24">
        <v>191.72</v>
      </c>
      <c r="H83" s="24">
        <v>0.57999999999999996</v>
      </c>
      <c r="I83" s="31"/>
      <c r="J83" s="31"/>
      <c r="K83" s="35"/>
    </row>
    <row r="84" spans="2:11" x14ac:dyDescent="0.25">
      <c r="B84" s="8" t="s">
        <v>202</v>
      </c>
      <c r="C84" s="57" t="s">
        <v>203</v>
      </c>
      <c r="D84" s="54" t="s">
        <v>204</v>
      </c>
      <c r="E84" s="6" t="s">
        <v>136</v>
      </c>
      <c r="F84" s="19">
        <v>652</v>
      </c>
      <c r="G84" s="24">
        <v>185.39</v>
      </c>
      <c r="H84" s="24">
        <v>0.56000000000000005</v>
      </c>
      <c r="I84" s="31"/>
      <c r="J84" s="31"/>
      <c r="K84" s="35"/>
    </row>
    <row r="85" spans="2:11" x14ac:dyDescent="0.25">
      <c r="B85" s="8" t="s">
        <v>2085</v>
      </c>
      <c r="C85" s="57" t="s">
        <v>2086</v>
      </c>
      <c r="D85" s="54" t="s">
        <v>2087</v>
      </c>
      <c r="E85" s="6" t="s">
        <v>337</v>
      </c>
      <c r="F85" s="19">
        <v>8360</v>
      </c>
      <c r="G85" s="24">
        <v>184.99</v>
      </c>
      <c r="H85" s="24">
        <v>0.56000000000000005</v>
      </c>
      <c r="I85" s="31"/>
      <c r="J85" s="31"/>
      <c r="K85" s="35"/>
    </row>
    <row r="86" spans="2:11" x14ac:dyDescent="0.25">
      <c r="B86" s="8" t="s">
        <v>2117</v>
      </c>
      <c r="C86" s="57" t="s">
        <v>2118</v>
      </c>
      <c r="D86" s="54" t="s">
        <v>2119</v>
      </c>
      <c r="E86" s="6" t="s">
        <v>359</v>
      </c>
      <c r="F86" s="19">
        <v>42900</v>
      </c>
      <c r="G86" s="24">
        <v>182.75</v>
      </c>
      <c r="H86" s="24">
        <v>0.55000000000000004</v>
      </c>
      <c r="I86" s="31"/>
      <c r="J86" s="31"/>
      <c r="K86" s="35"/>
    </row>
    <row r="87" spans="2:11" x14ac:dyDescent="0.25">
      <c r="B87" s="8" t="s">
        <v>2027</v>
      </c>
      <c r="C87" s="57" t="s">
        <v>2028</v>
      </c>
      <c r="D87" s="54" t="s">
        <v>2029</v>
      </c>
      <c r="E87" s="6" t="s">
        <v>512</v>
      </c>
      <c r="F87" s="19">
        <v>113024</v>
      </c>
      <c r="G87" s="24">
        <v>181.91</v>
      </c>
      <c r="H87" s="24">
        <v>0.55000000000000004</v>
      </c>
      <c r="I87" s="31"/>
      <c r="J87" s="31"/>
      <c r="K87" s="35"/>
    </row>
    <row r="88" spans="2:11" x14ac:dyDescent="0.25">
      <c r="B88" s="8" t="s">
        <v>2060</v>
      </c>
      <c r="C88" s="57" t="s">
        <v>2061</v>
      </c>
      <c r="D88" s="54" t="s">
        <v>2062</v>
      </c>
      <c r="E88" s="6" t="s">
        <v>58</v>
      </c>
      <c r="F88" s="19">
        <v>92803</v>
      </c>
      <c r="G88" s="24">
        <v>181.52</v>
      </c>
      <c r="H88" s="24">
        <v>0.55000000000000004</v>
      </c>
      <c r="I88" s="31"/>
      <c r="J88" s="31"/>
      <c r="K88" s="35"/>
    </row>
    <row r="89" spans="2:11" x14ac:dyDescent="0.25">
      <c r="B89" s="8" t="s">
        <v>3602</v>
      </c>
      <c r="C89" s="57" t="s">
        <v>3603</v>
      </c>
      <c r="D89" s="54" t="s">
        <v>3604</v>
      </c>
      <c r="E89" s="6" t="s">
        <v>337</v>
      </c>
      <c r="F89" s="19">
        <v>4847</v>
      </c>
      <c r="G89" s="24">
        <v>179.42</v>
      </c>
      <c r="H89" s="24">
        <v>0.54</v>
      </c>
      <c r="I89" s="31"/>
      <c r="J89" s="31"/>
      <c r="K89" s="35"/>
    </row>
    <row r="90" spans="2:11" x14ac:dyDescent="0.25">
      <c r="B90" s="8" t="s">
        <v>3605</v>
      </c>
      <c r="C90" s="57" t="s">
        <v>3606</v>
      </c>
      <c r="D90" s="54" t="s">
        <v>3607</v>
      </c>
      <c r="E90" s="6" t="s">
        <v>337</v>
      </c>
      <c r="F90" s="19">
        <v>19049</v>
      </c>
      <c r="G90" s="24">
        <v>178.91</v>
      </c>
      <c r="H90" s="24">
        <v>0.54</v>
      </c>
      <c r="I90" s="31"/>
      <c r="J90" s="31"/>
      <c r="K90" s="35"/>
    </row>
    <row r="91" spans="2:11" x14ac:dyDescent="0.25">
      <c r="B91" s="8" t="s">
        <v>103</v>
      </c>
      <c r="C91" s="57" t="s">
        <v>104</v>
      </c>
      <c r="D91" s="54" t="s">
        <v>105</v>
      </c>
      <c r="E91" s="6" t="s">
        <v>106</v>
      </c>
      <c r="F91" s="19">
        <v>3369</v>
      </c>
      <c r="G91" s="24">
        <v>178.64</v>
      </c>
      <c r="H91" s="24">
        <v>0.54</v>
      </c>
      <c r="I91" s="31"/>
      <c r="J91" s="31"/>
      <c r="K91" s="35"/>
    </row>
    <row r="92" spans="2:11" x14ac:dyDescent="0.25">
      <c r="B92" s="8" t="s">
        <v>3608</v>
      </c>
      <c r="C92" s="57" t="s">
        <v>3609</v>
      </c>
      <c r="D92" s="54" t="s">
        <v>3610</v>
      </c>
      <c r="E92" s="6" t="s">
        <v>497</v>
      </c>
      <c r="F92" s="19">
        <v>11536</v>
      </c>
      <c r="G92" s="24">
        <v>177.39</v>
      </c>
      <c r="H92" s="24">
        <v>0.53</v>
      </c>
      <c r="I92" s="31"/>
      <c r="J92" s="31"/>
      <c r="K92" s="35"/>
    </row>
    <row r="93" spans="2:11" x14ac:dyDescent="0.25">
      <c r="B93" s="8" t="s">
        <v>429</v>
      </c>
      <c r="C93" s="57" t="s">
        <v>430</v>
      </c>
      <c r="D93" s="54" t="s">
        <v>431</v>
      </c>
      <c r="E93" s="6" t="s">
        <v>90</v>
      </c>
      <c r="F93" s="19">
        <v>4856</v>
      </c>
      <c r="G93" s="24">
        <v>177.03</v>
      </c>
      <c r="H93" s="24">
        <v>0.53</v>
      </c>
      <c r="I93" s="31"/>
      <c r="J93" s="31"/>
      <c r="K93" s="35"/>
    </row>
    <row r="94" spans="2:11" x14ac:dyDescent="0.25">
      <c r="B94" s="8" t="s">
        <v>140</v>
      </c>
      <c r="C94" s="57" t="s">
        <v>141</v>
      </c>
      <c r="D94" s="54" t="s">
        <v>142</v>
      </c>
      <c r="E94" s="6" t="s">
        <v>86</v>
      </c>
      <c r="F94" s="19">
        <v>4674</v>
      </c>
      <c r="G94" s="24">
        <v>170.01</v>
      </c>
      <c r="H94" s="24">
        <v>0.51</v>
      </c>
      <c r="I94" s="31"/>
      <c r="J94" s="31"/>
      <c r="K94" s="35"/>
    </row>
    <row r="95" spans="2:11" x14ac:dyDescent="0.25">
      <c r="B95" s="8" t="s">
        <v>3611</v>
      </c>
      <c r="C95" s="57" t="s">
        <v>3612</v>
      </c>
      <c r="D95" s="54" t="s">
        <v>3613</v>
      </c>
      <c r="E95" s="6" t="s">
        <v>68</v>
      </c>
      <c r="F95" s="19">
        <v>69004</v>
      </c>
      <c r="G95" s="24">
        <v>168.54</v>
      </c>
      <c r="H95" s="24">
        <v>0.51</v>
      </c>
      <c r="I95" s="31"/>
      <c r="J95" s="31"/>
      <c r="K95" s="35"/>
    </row>
    <row r="96" spans="2:11" x14ac:dyDescent="0.25">
      <c r="B96" s="8" t="s">
        <v>2122</v>
      </c>
      <c r="C96" s="57" t="s">
        <v>1195</v>
      </c>
      <c r="D96" s="54" t="s">
        <v>2123</v>
      </c>
      <c r="E96" s="6" t="s">
        <v>102</v>
      </c>
      <c r="F96" s="19">
        <v>100621</v>
      </c>
      <c r="G96" s="24">
        <v>168.19</v>
      </c>
      <c r="H96" s="24">
        <v>0.51</v>
      </c>
      <c r="I96" s="31"/>
      <c r="J96" s="31"/>
      <c r="K96" s="35"/>
    </row>
    <row r="97" spans="2:11" x14ac:dyDescent="0.25">
      <c r="B97" s="8" t="s">
        <v>1955</v>
      </c>
      <c r="C97" s="57" t="s">
        <v>1228</v>
      </c>
      <c r="D97" s="54" t="s">
        <v>3614</v>
      </c>
      <c r="E97" s="6" t="s">
        <v>102</v>
      </c>
      <c r="F97" s="19">
        <v>34861</v>
      </c>
      <c r="G97" s="24">
        <v>162.80000000000001</v>
      </c>
      <c r="H97" s="24">
        <v>0.49</v>
      </c>
      <c r="I97" s="31"/>
      <c r="J97" s="31"/>
      <c r="K97" s="35"/>
    </row>
    <row r="98" spans="2:11" x14ac:dyDescent="0.25">
      <c r="B98" s="8" t="s">
        <v>2065</v>
      </c>
      <c r="C98" s="57" t="s">
        <v>1601</v>
      </c>
      <c r="D98" s="54" t="s">
        <v>2066</v>
      </c>
      <c r="E98" s="6" t="s">
        <v>337</v>
      </c>
      <c r="F98" s="19">
        <v>24439</v>
      </c>
      <c r="G98" s="24">
        <v>160.31</v>
      </c>
      <c r="H98" s="24">
        <v>0.48</v>
      </c>
      <c r="I98" s="31"/>
      <c r="J98" s="31"/>
      <c r="K98" s="35"/>
    </row>
    <row r="99" spans="2:11" x14ac:dyDescent="0.25">
      <c r="B99" s="8" t="s">
        <v>2040</v>
      </c>
      <c r="C99" s="57" t="s">
        <v>2041</v>
      </c>
      <c r="D99" s="54" t="s">
        <v>2042</v>
      </c>
      <c r="E99" s="6" t="s">
        <v>102</v>
      </c>
      <c r="F99" s="19">
        <v>86032</v>
      </c>
      <c r="G99" s="24">
        <v>158</v>
      </c>
      <c r="H99" s="24">
        <v>0.48</v>
      </c>
      <c r="I99" s="31"/>
      <c r="J99" s="31"/>
      <c r="K99" s="35"/>
    </row>
    <row r="100" spans="2:11" x14ac:dyDescent="0.25">
      <c r="B100" s="8" t="s">
        <v>2142</v>
      </c>
      <c r="C100" s="57" t="s">
        <v>2143</v>
      </c>
      <c r="D100" s="54" t="s">
        <v>2144</v>
      </c>
      <c r="E100" s="6" t="s">
        <v>244</v>
      </c>
      <c r="F100" s="19">
        <v>22175</v>
      </c>
      <c r="G100" s="24">
        <v>156.57</v>
      </c>
      <c r="H100" s="24">
        <v>0.47</v>
      </c>
      <c r="I100" s="31"/>
      <c r="J100" s="31"/>
      <c r="K100" s="35"/>
    </row>
    <row r="101" spans="2:11" x14ac:dyDescent="0.25">
      <c r="B101" s="8" t="s">
        <v>901</v>
      </c>
      <c r="C101" s="57" t="s">
        <v>902</v>
      </c>
      <c r="D101" s="54" t="s">
        <v>903</v>
      </c>
      <c r="E101" s="6" t="s">
        <v>447</v>
      </c>
      <c r="F101" s="19">
        <v>14434</v>
      </c>
      <c r="G101" s="24">
        <v>155.35</v>
      </c>
      <c r="H101" s="24">
        <v>0.47</v>
      </c>
      <c r="I101" s="31"/>
      <c r="J101" s="31"/>
      <c r="K101" s="35"/>
    </row>
    <row r="102" spans="2:11" x14ac:dyDescent="0.25">
      <c r="B102" s="8" t="s">
        <v>324</v>
      </c>
      <c r="C102" s="57" t="s">
        <v>325</v>
      </c>
      <c r="D102" s="54" t="s">
        <v>326</v>
      </c>
      <c r="E102" s="6" t="s">
        <v>327</v>
      </c>
      <c r="F102" s="19">
        <v>9075</v>
      </c>
      <c r="G102" s="24">
        <v>154.02000000000001</v>
      </c>
      <c r="H102" s="24">
        <v>0.46</v>
      </c>
      <c r="I102" s="31"/>
      <c r="J102" s="31"/>
      <c r="K102" s="35"/>
    </row>
    <row r="103" spans="2:11" x14ac:dyDescent="0.25">
      <c r="B103" s="8" t="s">
        <v>883</v>
      </c>
      <c r="C103" s="57" t="s">
        <v>884</v>
      </c>
      <c r="D103" s="54" t="s">
        <v>885</v>
      </c>
      <c r="E103" s="6" t="s">
        <v>136</v>
      </c>
      <c r="F103" s="19">
        <v>54451</v>
      </c>
      <c r="G103" s="24">
        <v>150.56</v>
      </c>
      <c r="H103" s="24">
        <v>0.45</v>
      </c>
      <c r="I103" s="31"/>
      <c r="J103" s="31"/>
      <c r="K103" s="35"/>
    </row>
    <row r="104" spans="2:11" x14ac:dyDescent="0.25">
      <c r="B104" s="8" t="s">
        <v>221</v>
      </c>
      <c r="C104" s="57" t="s">
        <v>222</v>
      </c>
      <c r="D104" s="54" t="s">
        <v>223</v>
      </c>
      <c r="E104" s="6" t="s">
        <v>136</v>
      </c>
      <c r="F104" s="19">
        <v>8479</v>
      </c>
      <c r="G104" s="24">
        <v>149.72999999999999</v>
      </c>
      <c r="H104" s="24">
        <v>0.45</v>
      </c>
      <c r="I104" s="31"/>
      <c r="J104" s="31"/>
      <c r="K104" s="35"/>
    </row>
    <row r="105" spans="2:11" x14ac:dyDescent="0.25">
      <c r="B105" s="8" t="s">
        <v>1821</v>
      </c>
      <c r="C105" s="57" t="s">
        <v>1822</v>
      </c>
      <c r="D105" s="54" t="s">
        <v>1823</v>
      </c>
      <c r="E105" s="6" t="s">
        <v>102</v>
      </c>
      <c r="F105" s="19">
        <v>2958</v>
      </c>
      <c r="G105" s="24">
        <v>148.41</v>
      </c>
      <c r="H105" s="24">
        <v>0.45</v>
      </c>
      <c r="I105" s="31"/>
      <c r="J105" s="31"/>
      <c r="K105" s="35"/>
    </row>
    <row r="106" spans="2:11" x14ac:dyDescent="0.25">
      <c r="B106" s="8" t="s">
        <v>260</v>
      </c>
      <c r="C106" s="57" t="s">
        <v>261</v>
      </c>
      <c r="D106" s="54" t="s">
        <v>262</v>
      </c>
      <c r="E106" s="6" t="s">
        <v>98</v>
      </c>
      <c r="F106" s="19">
        <v>21779</v>
      </c>
      <c r="G106" s="24">
        <v>145.83000000000001</v>
      </c>
      <c r="H106" s="24">
        <v>0.44</v>
      </c>
      <c r="I106" s="31"/>
      <c r="J106" s="31"/>
      <c r="K106" s="35"/>
    </row>
    <row r="107" spans="2:11" x14ac:dyDescent="0.25">
      <c r="B107" s="8" t="s">
        <v>933</v>
      </c>
      <c r="C107" s="57" t="s">
        <v>934</v>
      </c>
      <c r="D107" s="54" t="s">
        <v>935</v>
      </c>
      <c r="E107" s="6" t="s">
        <v>90</v>
      </c>
      <c r="F107" s="19">
        <v>13511</v>
      </c>
      <c r="G107" s="24">
        <v>144.47</v>
      </c>
      <c r="H107" s="24">
        <v>0.43</v>
      </c>
      <c r="I107" s="31"/>
      <c r="J107" s="31"/>
      <c r="K107" s="35"/>
    </row>
    <row r="108" spans="2:11" x14ac:dyDescent="0.25">
      <c r="B108" s="8" t="s">
        <v>315</v>
      </c>
      <c r="C108" s="57" t="s">
        <v>316</v>
      </c>
      <c r="D108" s="54" t="s">
        <v>317</v>
      </c>
      <c r="E108" s="6" t="s">
        <v>98</v>
      </c>
      <c r="F108" s="19">
        <v>205924</v>
      </c>
      <c r="G108" s="24">
        <v>144.46</v>
      </c>
      <c r="H108" s="24">
        <v>0.43</v>
      </c>
      <c r="I108" s="31"/>
      <c r="J108" s="31"/>
      <c r="K108" s="35"/>
    </row>
    <row r="109" spans="2:11" x14ac:dyDescent="0.25">
      <c r="B109" s="8" t="s">
        <v>168</v>
      </c>
      <c r="C109" s="57" t="s">
        <v>169</v>
      </c>
      <c r="D109" s="54" t="s">
        <v>170</v>
      </c>
      <c r="E109" s="6" t="s">
        <v>98</v>
      </c>
      <c r="F109" s="19">
        <v>4982</v>
      </c>
      <c r="G109" s="24">
        <v>144.12</v>
      </c>
      <c r="H109" s="24">
        <v>0.43</v>
      </c>
      <c r="I109" s="31"/>
      <c r="J109" s="31"/>
      <c r="K109" s="35"/>
    </row>
    <row r="110" spans="2:11" x14ac:dyDescent="0.25">
      <c r="B110" s="8" t="s">
        <v>3615</v>
      </c>
      <c r="C110" s="57" t="s">
        <v>3616</v>
      </c>
      <c r="D110" s="54" t="s">
        <v>3617</v>
      </c>
      <c r="E110" s="6" t="s">
        <v>337</v>
      </c>
      <c r="F110" s="19">
        <v>2613</v>
      </c>
      <c r="G110" s="24">
        <v>140.66999999999999</v>
      </c>
      <c r="H110" s="24">
        <v>0.42</v>
      </c>
      <c r="I110" s="31"/>
      <c r="J110" s="31"/>
      <c r="K110" s="35"/>
    </row>
    <row r="111" spans="2:11" x14ac:dyDescent="0.25">
      <c r="B111" s="8" t="s">
        <v>344</v>
      </c>
      <c r="C111" s="57" t="s">
        <v>345</v>
      </c>
      <c r="D111" s="54" t="s">
        <v>346</v>
      </c>
      <c r="E111" s="6" t="s">
        <v>98</v>
      </c>
      <c r="F111" s="19">
        <v>13136</v>
      </c>
      <c r="G111" s="24">
        <v>140.62</v>
      </c>
      <c r="H111" s="24">
        <v>0.42</v>
      </c>
      <c r="I111" s="31"/>
      <c r="J111" s="31"/>
      <c r="K111" s="35"/>
    </row>
    <row r="112" spans="2:11" x14ac:dyDescent="0.25">
      <c r="B112" s="8" t="s">
        <v>519</v>
      </c>
      <c r="C112" s="57" t="s">
        <v>520</v>
      </c>
      <c r="D112" s="54" t="s">
        <v>521</v>
      </c>
      <c r="E112" s="6" t="s">
        <v>90</v>
      </c>
      <c r="F112" s="19">
        <v>2848</v>
      </c>
      <c r="G112" s="24">
        <v>134.51</v>
      </c>
      <c r="H112" s="24">
        <v>0.4</v>
      </c>
      <c r="I112" s="31"/>
      <c r="J112" s="31"/>
      <c r="K112" s="35"/>
    </row>
    <row r="113" spans="2:11" x14ac:dyDescent="0.25">
      <c r="B113" s="8" t="s">
        <v>2091</v>
      </c>
      <c r="C113" s="57" t="s">
        <v>2092</v>
      </c>
      <c r="D113" s="54" t="s">
        <v>2093</v>
      </c>
      <c r="E113" s="6" t="s">
        <v>102</v>
      </c>
      <c r="F113" s="19">
        <v>14595</v>
      </c>
      <c r="G113" s="24">
        <v>133.51</v>
      </c>
      <c r="H113" s="24">
        <v>0.4</v>
      </c>
      <c r="I113" s="31"/>
      <c r="J113" s="31"/>
      <c r="K113" s="35"/>
    </row>
    <row r="114" spans="2:11" x14ac:dyDescent="0.25">
      <c r="B114" s="8" t="s">
        <v>910</v>
      </c>
      <c r="C114" s="57" t="s">
        <v>911</v>
      </c>
      <c r="D114" s="54" t="s">
        <v>912</v>
      </c>
      <c r="E114" s="6" t="s">
        <v>75</v>
      </c>
      <c r="F114" s="19">
        <v>15640</v>
      </c>
      <c r="G114" s="24">
        <v>130.63</v>
      </c>
      <c r="H114" s="24">
        <v>0.39</v>
      </c>
      <c r="I114" s="31"/>
      <c r="J114" s="31"/>
      <c r="K114" s="35"/>
    </row>
    <row r="115" spans="2:11" x14ac:dyDescent="0.25">
      <c r="B115" s="8" t="s">
        <v>2030</v>
      </c>
      <c r="C115" s="57" t="s">
        <v>2031</v>
      </c>
      <c r="D115" s="54" t="s">
        <v>2032</v>
      </c>
      <c r="E115" s="6" t="s">
        <v>227</v>
      </c>
      <c r="F115" s="19">
        <v>954687</v>
      </c>
      <c r="G115" s="24">
        <v>130.31</v>
      </c>
      <c r="H115" s="24">
        <v>0.39</v>
      </c>
      <c r="I115" s="31"/>
      <c r="J115" s="31"/>
      <c r="K115" s="35"/>
    </row>
    <row r="116" spans="2:11" x14ac:dyDescent="0.25">
      <c r="B116" s="8" t="s">
        <v>228</v>
      </c>
      <c r="C116" s="57" t="s">
        <v>229</v>
      </c>
      <c r="D116" s="54" t="s">
        <v>230</v>
      </c>
      <c r="E116" s="6" t="s">
        <v>178</v>
      </c>
      <c r="F116" s="19">
        <v>10151</v>
      </c>
      <c r="G116" s="24">
        <v>129.56</v>
      </c>
      <c r="H116" s="24">
        <v>0.39</v>
      </c>
      <c r="I116" s="31"/>
      <c r="J116" s="31"/>
      <c r="K116" s="35"/>
    </row>
    <row r="117" spans="2:11" x14ac:dyDescent="0.25">
      <c r="B117" s="8" t="s">
        <v>3618</v>
      </c>
      <c r="C117" s="57" t="s">
        <v>3619</v>
      </c>
      <c r="D117" s="54" t="s">
        <v>3620</v>
      </c>
      <c r="E117" s="6" t="s">
        <v>469</v>
      </c>
      <c r="F117" s="19">
        <v>31904</v>
      </c>
      <c r="G117" s="24">
        <v>128.66999999999999</v>
      </c>
      <c r="H117" s="24">
        <v>0.39</v>
      </c>
      <c r="I117" s="31"/>
      <c r="J117" s="31"/>
      <c r="K117" s="35"/>
    </row>
    <row r="118" spans="2:11" x14ac:dyDescent="0.25">
      <c r="B118" s="8" t="s">
        <v>2106</v>
      </c>
      <c r="C118" s="57" t="s">
        <v>2107</v>
      </c>
      <c r="D118" s="54" t="s">
        <v>2108</v>
      </c>
      <c r="E118" s="6" t="s">
        <v>337</v>
      </c>
      <c r="F118" s="19">
        <v>4253</v>
      </c>
      <c r="G118" s="24">
        <v>128.49</v>
      </c>
      <c r="H118" s="24">
        <v>0.39</v>
      </c>
      <c r="I118" s="31"/>
      <c r="J118" s="31"/>
      <c r="K118" s="35"/>
    </row>
    <row r="119" spans="2:11" x14ac:dyDescent="0.25">
      <c r="B119" s="8" t="s">
        <v>2133</v>
      </c>
      <c r="C119" s="57" t="s">
        <v>2134</v>
      </c>
      <c r="D119" s="54" t="s">
        <v>2135</v>
      </c>
      <c r="E119" s="6" t="s">
        <v>337</v>
      </c>
      <c r="F119" s="19">
        <v>1953</v>
      </c>
      <c r="G119" s="24">
        <v>121.43</v>
      </c>
      <c r="H119" s="24">
        <v>0.37</v>
      </c>
      <c r="I119" s="31"/>
      <c r="J119" s="31"/>
      <c r="K119" s="35"/>
    </row>
    <row r="120" spans="2:11" x14ac:dyDescent="0.25">
      <c r="B120" s="8" t="s">
        <v>2159</v>
      </c>
      <c r="C120" s="57" t="s">
        <v>2160</v>
      </c>
      <c r="D120" s="54" t="s">
        <v>2161</v>
      </c>
      <c r="E120" s="6" t="s">
        <v>359</v>
      </c>
      <c r="F120" s="19">
        <v>21095</v>
      </c>
      <c r="G120" s="24">
        <v>119.26</v>
      </c>
      <c r="H120" s="24">
        <v>0.36</v>
      </c>
      <c r="I120" s="31"/>
      <c r="J120" s="31"/>
      <c r="K120" s="35"/>
    </row>
    <row r="121" spans="2:11" x14ac:dyDescent="0.25">
      <c r="B121" s="8" t="s">
        <v>457</v>
      </c>
      <c r="C121" s="57" t="s">
        <v>458</v>
      </c>
      <c r="D121" s="54" t="s">
        <v>459</v>
      </c>
      <c r="E121" s="6" t="s">
        <v>90</v>
      </c>
      <c r="F121" s="19">
        <v>5700</v>
      </c>
      <c r="G121" s="24">
        <v>119.05</v>
      </c>
      <c r="H121" s="24">
        <v>0.36</v>
      </c>
      <c r="I121" s="31"/>
      <c r="J121" s="31"/>
      <c r="K121" s="35"/>
    </row>
    <row r="122" spans="2:11" x14ac:dyDescent="0.25">
      <c r="B122" s="8" t="s">
        <v>3621</v>
      </c>
      <c r="C122" s="57" t="s">
        <v>3622</v>
      </c>
      <c r="D122" s="54" t="s">
        <v>3623</v>
      </c>
      <c r="E122" s="6" t="s">
        <v>136</v>
      </c>
      <c r="F122" s="19">
        <v>5340</v>
      </c>
      <c r="G122" s="24">
        <v>117.91</v>
      </c>
      <c r="H122" s="24">
        <v>0.35</v>
      </c>
      <c r="I122" s="31"/>
      <c r="J122" s="31"/>
      <c r="K122" s="35"/>
    </row>
    <row r="123" spans="2:11" x14ac:dyDescent="0.25">
      <c r="B123" s="8" t="s">
        <v>2067</v>
      </c>
      <c r="C123" s="57" t="s">
        <v>2068</v>
      </c>
      <c r="D123" s="54" t="s">
        <v>2069</v>
      </c>
      <c r="E123" s="6" t="s">
        <v>174</v>
      </c>
      <c r="F123" s="19">
        <v>4063</v>
      </c>
      <c r="G123" s="24">
        <v>116.06</v>
      </c>
      <c r="H123" s="24">
        <v>0.35</v>
      </c>
      <c r="I123" s="31"/>
      <c r="J123" s="31"/>
      <c r="K123" s="35"/>
    </row>
    <row r="124" spans="2:11" x14ac:dyDescent="0.25">
      <c r="B124" s="8" t="s">
        <v>3624</v>
      </c>
      <c r="C124" s="57" t="s">
        <v>3625</v>
      </c>
      <c r="D124" s="54" t="s">
        <v>3626</v>
      </c>
      <c r="E124" s="6" t="s">
        <v>237</v>
      </c>
      <c r="F124" s="19">
        <v>30106</v>
      </c>
      <c r="G124" s="24">
        <v>114.43</v>
      </c>
      <c r="H124" s="24">
        <v>0.34</v>
      </c>
      <c r="I124" s="31"/>
      <c r="J124" s="31"/>
      <c r="K124" s="35"/>
    </row>
    <row r="125" spans="2:11" x14ac:dyDescent="0.25">
      <c r="B125" s="8" t="s">
        <v>272</v>
      </c>
      <c r="C125" s="57" t="s">
        <v>273</v>
      </c>
      <c r="D125" s="54" t="s">
        <v>274</v>
      </c>
      <c r="E125" s="6" t="s">
        <v>214</v>
      </c>
      <c r="F125" s="19">
        <v>24076</v>
      </c>
      <c r="G125" s="24">
        <v>112.19</v>
      </c>
      <c r="H125" s="24">
        <v>0.34</v>
      </c>
      <c r="I125" s="31"/>
      <c r="J125" s="31"/>
      <c r="K125" s="35"/>
    </row>
    <row r="126" spans="2:11" x14ac:dyDescent="0.25">
      <c r="B126" s="8" t="s">
        <v>3627</v>
      </c>
      <c r="C126" s="57" t="s">
        <v>3628</v>
      </c>
      <c r="D126" s="54" t="s">
        <v>3629</v>
      </c>
      <c r="E126" s="6" t="s">
        <v>178</v>
      </c>
      <c r="F126" s="19">
        <v>7877</v>
      </c>
      <c r="G126" s="24">
        <v>111.03</v>
      </c>
      <c r="H126" s="24">
        <v>0.33</v>
      </c>
      <c r="I126" s="31"/>
      <c r="J126" s="31"/>
      <c r="K126" s="35"/>
    </row>
    <row r="127" spans="2:11" x14ac:dyDescent="0.25">
      <c r="B127" s="8" t="s">
        <v>3630</v>
      </c>
      <c r="C127" s="57" t="s">
        <v>3631</v>
      </c>
      <c r="D127" s="54" t="s">
        <v>3632</v>
      </c>
      <c r="E127" s="6" t="s">
        <v>378</v>
      </c>
      <c r="F127" s="19">
        <v>345</v>
      </c>
      <c r="G127" s="24">
        <v>110.32</v>
      </c>
      <c r="H127" s="24">
        <v>0.33</v>
      </c>
      <c r="I127" s="31"/>
      <c r="J127" s="31"/>
      <c r="K127" s="35"/>
    </row>
    <row r="128" spans="2:11" x14ac:dyDescent="0.25">
      <c r="B128" s="8" t="s">
        <v>1847</v>
      </c>
      <c r="C128" s="57" t="s">
        <v>1848</v>
      </c>
      <c r="D128" s="54" t="s">
        <v>1849</v>
      </c>
      <c r="E128" s="6" t="s">
        <v>136</v>
      </c>
      <c r="F128" s="19">
        <v>4985</v>
      </c>
      <c r="G128" s="24">
        <v>108.36</v>
      </c>
      <c r="H128" s="24">
        <v>0.33</v>
      </c>
      <c r="I128" s="31"/>
      <c r="J128" s="31"/>
      <c r="K128" s="35"/>
    </row>
    <row r="129" spans="2:11" x14ac:dyDescent="0.25">
      <c r="B129" s="8" t="s">
        <v>312</v>
      </c>
      <c r="C129" s="57" t="s">
        <v>313</v>
      </c>
      <c r="D129" s="54" t="s">
        <v>314</v>
      </c>
      <c r="E129" s="6" t="s">
        <v>244</v>
      </c>
      <c r="F129" s="19">
        <v>4502</v>
      </c>
      <c r="G129" s="24">
        <v>105.87</v>
      </c>
      <c r="H129" s="24">
        <v>0.32</v>
      </c>
      <c r="I129" s="31"/>
      <c r="J129" s="31"/>
      <c r="K129" s="35"/>
    </row>
    <row r="130" spans="2:11" x14ac:dyDescent="0.25">
      <c r="B130" s="8" t="s">
        <v>360</v>
      </c>
      <c r="C130" s="57" t="s">
        <v>361</v>
      </c>
      <c r="D130" s="54" t="s">
        <v>362</v>
      </c>
      <c r="E130" s="6" t="s">
        <v>136</v>
      </c>
      <c r="F130" s="19">
        <v>4912</v>
      </c>
      <c r="G130" s="24">
        <v>104.9</v>
      </c>
      <c r="H130" s="24">
        <v>0.32</v>
      </c>
      <c r="I130" s="31"/>
      <c r="J130" s="31"/>
      <c r="K130" s="35"/>
    </row>
    <row r="131" spans="2:11" x14ac:dyDescent="0.25">
      <c r="B131" s="8" t="s">
        <v>151</v>
      </c>
      <c r="C131" s="57" t="s">
        <v>152</v>
      </c>
      <c r="D131" s="54" t="s">
        <v>153</v>
      </c>
      <c r="E131" s="6" t="s">
        <v>90</v>
      </c>
      <c r="F131" s="19">
        <v>3780</v>
      </c>
      <c r="G131" s="24">
        <v>102.88</v>
      </c>
      <c r="H131" s="24">
        <v>0.31</v>
      </c>
      <c r="I131" s="31"/>
      <c r="J131" s="31"/>
      <c r="K131" s="35"/>
    </row>
    <row r="132" spans="2:11" x14ac:dyDescent="0.25">
      <c r="B132" s="8" t="s">
        <v>3633</v>
      </c>
      <c r="C132" s="57" t="s">
        <v>3634</v>
      </c>
      <c r="D132" s="54" t="s">
        <v>3635</v>
      </c>
      <c r="E132" s="6" t="s">
        <v>290</v>
      </c>
      <c r="F132" s="19">
        <v>271</v>
      </c>
      <c r="G132" s="24">
        <v>102.79</v>
      </c>
      <c r="H132" s="24">
        <v>0.31</v>
      </c>
      <c r="I132" s="31"/>
      <c r="J132" s="31"/>
      <c r="K132" s="35"/>
    </row>
    <row r="133" spans="2:11" x14ac:dyDescent="0.25">
      <c r="B133" s="8" t="s">
        <v>3636</v>
      </c>
      <c r="C133" s="57" t="s">
        <v>3637</v>
      </c>
      <c r="D133" s="54" t="s">
        <v>3638</v>
      </c>
      <c r="E133" s="6" t="s">
        <v>2009</v>
      </c>
      <c r="F133" s="19">
        <v>5617</v>
      </c>
      <c r="G133" s="24">
        <v>101.62</v>
      </c>
      <c r="H133" s="24">
        <v>0.31</v>
      </c>
      <c r="I133" s="31"/>
      <c r="J133" s="31"/>
      <c r="K133" s="35"/>
    </row>
    <row r="134" spans="2:11" x14ac:dyDescent="0.25">
      <c r="B134" s="8" t="s">
        <v>3639</v>
      </c>
      <c r="C134" s="57" t="s">
        <v>3640</v>
      </c>
      <c r="D134" s="54" t="s">
        <v>3641</v>
      </c>
      <c r="E134" s="6" t="s">
        <v>132</v>
      </c>
      <c r="F134" s="19">
        <v>31075</v>
      </c>
      <c r="G134" s="24">
        <v>95.23</v>
      </c>
      <c r="H134" s="24">
        <v>0.28999999999999998</v>
      </c>
      <c r="I134" s="31"/>
      <c r="J134" s="31"/>
      <c r="K134" s="35"/>
    </row>
    <row r="135" spans="2:11" x14ac:dyDescent="0.25">
      <c r="B135" s="8" t="s">
        <v>3642</v>
      </c>
      <c r="C135" s="57" t="s">
        <v>3643</v>
      </c>
      <c r="D135" s="54" t="s">
        <v>3644</v>
      </c>
      <c r="E135" s="6" t="s">
        <v>237</v>
      </c>
      <c r="F135" s="19">
        <v>16472</v>
      </c>
      <c r="G135" s="24">
        <v>92.49</v>
      </c>
      <c r="H135" s="24">
        <v>0.28000000000000003</v>
      </c>
      <c r="I135" s="31"/>
      <c r="J135" s="31"/>
      <c r="K135" s="35"/>
    </row>
    <row r="136" spans="2:11" x14ac:dyDescent="0.25">
      <c r="B136" s="8" t="s">
        <v>2094</v>
      </c>
      <c r="C136" s="57" t="s">
        <v>2095</v>
      </c>
      <c r="D136" s="54" t="s">
        <v>2096</v>
      </c>
      <c r="E136" s="6" t="s">
        <v>157</v>
      </c>
      <c r="F136" s="19">
        <v>40719</v>
      </c>
      <c r="G136" s="24">
        <v>91.7</v>
      </c>
      <c r="H136" s="24">
        <v>0.28000000000000003</v>
      </c>
      <c r="I136" s="31"/>
      <c r="J136" s="31"/>
      <c r="K136" s="35"/>
    </row>
    <row r="137" spans="2:11" x14ac:dyDescent="0.25">
      <c r="B137" s="8" t="s">
        <v>3645</v>
      </c>
      <c r="C137" s="57" t="s">
        <v>3646</v>
      </c>
      <c r="D137" s="54" t="s">
        <v>3647</v>
      </c>
      <c r="E137" s="6" t="s">
        <v>447</v>
      </c>
      <c r="F137" s="19">
        <v>1544</v>
      </c>
      <c r="G137" s="24">
        <v>87.53</v>
      </c>
      <c r="H137" s="24">
        <v>0.26</v>
      </c>
      <c r="I137" s="31"/>
      <c r="J137" s="31"/>
      <c r="K137" s="35"/>
    </row>
    <row r="138" spans="2:11" x14ac:dyDescent="0.25">
      <c r="B138" s="8" t="s">
        <v>1856</v>
      </c>
      <c r="C138" s="57" t="s">
        <v>1857</v>
      </c>
      <c r="D138" s="54" t="s">
        <v>1858</v>
      </c>
      <c r="E138" s="6" t="s">
        <v>136</v>
      </c>
      <c r="F138" s="19">
        <v>1851</v>
      </c>
      <c r="G138" s="24">
        <v>85.24</v>
      </c>
      <c r="H138" s="24">
        <v>0.26</v>
      </c>
      <c r="I138" s="31"/>
      <c r="J138" s="31"/>
      <c r="K138" s="35"/>
    </row>
    <row r="139" spans="2:11" x14ac:dyDescent="0.25">
      <c r="B139" s="8" t="s">
        <v>266</v>
      </c>
      <c r="C139" s="57" t="s">
        <v>267</v>
      </c>
      <c r="D139" s="54" t="s">
        <v>268</v>
      </c>
      <c r="E139" s="6" t="s">
        <v>98</v>
      </c>
      <c r="F139" s="19">
        <v>582</v>
      </c>
      <c r="G139" s="24">
        <v>84.53</v>
      </c>
      <c r="H139" s="24">
        <v>0.25</v>
      </c>
      <c r="I139" s="31"/>
      <c r="J139" s="31"/>
      <c r="K139" s="35"/>
    </row>
    <row r="140" spans="2:11" x14ac:dyDescent="0.25">
      <c r="B140" s="8" t="s">
        <v>922</v>
      </c>
      <c r="C140" s="57" t="s">
        <v>923</v>
      </c>
      <c r="D140" s="54" t="s">
        <v>924</v>
      </c>
      <c r="E140" s="6" t="s">
        <v>121</v>
      </c>
      <c r="F140" s="19">
        <v>10894</v>
      </c>
      <c r="G140" s="24">
        <v>83.8</v>
      </c>
      <c r="H140" s="24">
        <v>0.25</v>
      </c>
      <c r="I140" s="31"/>
      <c r="J140" s="31"/>
      <c r="K140" s="35"/>
    </row>
    <row r="141" spans="2:11" x14ac:dyDescent="0.25">
      <c r="B141" s="8" t="s">
        <v>3648</v>
      </c>
      <c r="C141" s="57" t="s">
        <v>1152</v>
      </c>
      <c r="D141" s="54" t="s">
        <v>3649</v>
      </c>
      <c r="E141" s="6" t="s">
        <v>113</v>
      </c>
      <c r="F141" s="19">
        <v>9903</v>
      </c>
      <c r="G141" s="24">
        <v>80.900000000000006</v>
      </c>
      <c r="H141" s="24">
        <v>0.24</v>
      </c>
      <c r="I141" s="31"/>
      <c r="J141" s="31"/>
      <c r="K141" s="35"/>
    </row>
    <row r="142" spans="2:11" x14ac:dyDescent="0.25">
      <c r="B142" s="8" t="s">
        <v>1844</v>
      </c>
      <c r="C142" s="57" t="s">
        <v>1845</v>
      </c>
      <c r="D142" s="54" t="s">
        <v>1846</v>
      </c>
      <c r="E142" s="6" t="s">
        <v>98</v>
      </c>
      <c r="F142" s="19">
        <v>4311</v>
      </c>
      <c r="G142" s="24">
        <v>80.06</v>
      </c>
      <c r="H142" s="24">
        <v>0.24</v>
      </c>
      <c r="I142" s="31"/>
      <c r="J142" s="31"/>
      <c r="K142" s="35"/>
    </row>
    <row r="143" spans="2:11" x14ac:dyDescent="0.25">
      <c r="B143" s="8" t="s">
        <v>3650</v>
      </c>
      <c r="C143" s="57" t="s">
        <v>3651</v>
      </c>
      <c r="D143" s="54" t="s">
        <v>3652</v>
      </c>
      <c r="E143" s="6" t="s">
        <v>237</v>
      </c>
      <c r="F143" s="19">
        <v>30300</v>
      </c>
      <c r="G143" s="24">
        <v>78.2</v>
      </c>
      <c r="H143" s="24">
        <v>0.24</v>
      </c>
      <c r="I143" s="31"/>
      <c r="J143" s="31"/>
      <c r="K143" s="35"/>
    </row>
    <row r="144" spans="2:11" x14ac:dyDescent="0.25">
      <c r="B144" s="8" t="s">
        <v>3653</v>
      </c>
      <c r="C144" s="57" t="s">
        <v>3654</v>
      </c>
      <c r="D144" s="54" t="s">
        <v>3655</v>
      </c>
      <c r="E144" s="6" t="s">
        <v>290</v>
      </c>
      <c r="F144" s="19">
        <v>3708</v>
      </c>
      <c r="G144" s="24">
        <v>77.31</v>
      </c>
      <c r="H144" s="24">
        <v>0.23</v>
      </c>
      <c r="I144" s="31"/>
      <c r="J144" s="31"/>
      <c r="K144" s="35"/>
    </row>
    <row r="145" spans="2:11" x14ac:dyDescent="0.25">
      <c r="B145" s="8" t="s">
        <v>551</v>
      </c>
      <c r="C145" s="57" t="s">
        <v>552</v>
      </c>
      <c r="D145" s="54" t="s">
        <v>553</v>
      </c>
      <c r="E145" s="6" t="s">
        <v>157</v>
      </c>
      <c r="F145" s="19">
        <v>7441</v>
      </c>
      <c r="G145" s="24">
        <v>76.58</v>
      </c>
      <c r="H145" s="24">
        <v>0.23</v>
      </c>
      <c r="I145" s="31"/>
      <c r="J145" s="31"/>
      <c r="K145" s="35"/>
    </row>
    <row r="146" spans="2:11" x14ac:dyDescent="0.25">
      <c r="B146" s="8" t="s">
        <v>321</v>
      </c>
      <c r="C146" s="57" t="s">
        <v>322</v>
      </c>
      <c r="D146" s="54" t="s">
        <v>323</v>
      </c>
      <c r="E146" s="6" t="s">
        <v>178</v>
      </c>
      <c r="F146" s="19">
        <v>8849</v>
      </c>
      <c r="G146" s="24">
        <v>73.95</v>
      </c>
      <c r="H146" s="24">
        <v>0.22</v>
      </c>
      <c r="I146" s="31"/>
      <c r="J146" s="31"/>
      <c r="K146" s="35"/>
    </row>
    <row r="147" spans="2:11" x14ac:dyDescent="0.25">
      <c r="B147" s="8" t="s">
        <v>3656</v>
      </c>
      <c r="C147" s="57" t="s">
        <v>3657</v>
      </c>
      <c r="D147" s="54" t="s">
        <v>3658</v>
      </c>
      <c r="E147" s="6" t="s">
        <v>161</v>
      </c>
      <c r="F147" s="19">
        <v>47298</v>
      </c>
      <c r="G147" s="24">
        <v>72.650000000000006</v>
      </c>
      <c r="H147" s="24">
        <v>0.22</v>
      </c>
      <c r="I147" s="31"/>
      <c r="J147" s="31"/>
      <c r="K147" s="35"/>
    </row>
    <row r="148" spans="2:11" x14ac:dyDescent="0.25">
      <c r="B148" s="8" t="s">
        <v>3659</v>
      </c>
      <c r="C148" s="57" t="s">
        <v>3660</v>
      </c>
      <c r="D148" s="54" t="s">
        <v>3661</v>
      </c>
      <c r="E148" s="6" t="s">
        <v>58</v>
      </c>
      <c r="F148" s="19">
        <v>121518</v>
      </c>
      <c r="G148" s="24">
        <v>72.55</v>
      </c>
      <c r="H148" s="24">
        <v>0.22</v>
      </c>
      <c r="I148" s="31"/>
      <c r="J148" s="31"/>
      <c r="K148" s="35"/>
    </row>
    <row r="149" spans="2:11" x14ac:dyDescent="0.25">
      <c r="B149" s="8" t="s">
        <v>3662</v>
      </c>
      <c r="C149" s="57" t="s">
        <v>3663</v>
      </c>
      <c r="D149" s="54" t="s">
        <v>3664</v>
      </c>
      <c r="E149" s="6" t="s">
        <v>178</v>
      </c>
      <c r="F149" s="19">
        <v>24772</v>
      </c>
      <c r="G149" s="24">
        <v>71.739999999999995</v>
      </c>
      <c r="H149" s="24">
        <v>0.22</v>
      </c>
      <c r="I149" s="31"/>
      <c r="J149" s="31"/>
      <c r="K149" s="35"/>
    </row>
    <row r="150" spans="2:11" x14ac:dyDescent="0.25">
      <c r="B150" s="8" t="s">
        <v>3665</v>
      </c>
      <c r="C150" s="57" t="s">
        <v>3666</v>
      </c>
      <c r="D150" s="54" t="s">
        <v>3667</v>
      </c>
      <c r="E150" s="6" t="s">
        <v>121</v>
      </c>
      <c r="F150" s="19">
        <v>149912</v>
      </c>
      <c r="G150" s="24">
        <v>63.41</v>
      </c>
      <c r="H150" s="24">
        <v>0.19</v>
      </c>
      <c r="I150" s="31"/>
      <c r="J150" s="31"/>
      <c r="K150" s="35"/>
    </row>
    <row r="151" spans="2:11" x14ac:dyDescent="0.25">
      <c r="B151" s="8" t="s">
        <v>3668</v>
      </c>
      <c r="C151" s="57" t="s">
        <v>1102</v>
      </c>
      <c r="D151" s="54" t="s">
        <v>3669</v>
      </c>
      <c r="E151" s="6" t="s">
        <v>378</v>
      </c>
      <c r="F151" s="19">
        <v>7841</v>
      </c>
      <c r="G151" s="24">
        <v>62.81</v>
      </c>
      <c r="H151" s="24">
        <v>0.19</v>
      </c>
      <c r="I151" s="31"/>
      <c r="J151" s="31"/>
      <c r="K151" s="35"/>
    </row>
    <row r="152" spans="2:11" x14ac:dyDescent="0.25">
      <c r="B152" s="8" t="s">
        <v>2082</v>
      </c>
      <c r="C152" s="57" t="s">
        <v>2083</v>
      </c>
      <c r="D152" s="54" t="s">
        <v>2084</v>
      </c>
      <c r="E152" s="6" t="s">
        <v>512</v>
      </c>
      <c r="F152" s="19">
        <v>10144</v>
      </c>
      <c r="G152" s="24">
        <v>62.47</v>
      </c>
      <c r="H152" s="24">
        <v>0.19</v>
      </c>
      <c r="I152" s="31"/>
      <c r="J152" s="31"/>
      <c r="K152" s="35"/>
    </row>
    <row r="153" spans="2:11" x14ac:dyDescent="0.25">
      <c r="B153" s="8" t="s">
        <v>3670</v>
      </c>
      <c r="C153" s="57" t="s">
        <v>3671</v>
      </c>
      <c r="D153" s="54" t="s">
        <v>3672</v>
      </c>
      <c r="E153" s="6" t="s">
        <v>447</v>
      </c>
      <c r="F153" s="19">
        <v>15295</v>
      </c>
      <c r="G153" s="24">
        <v>57.23</v>
      </c>
      <c r="H153" s="24">
        <v>0.17</v>
      </c>
      <c r="I153" s="31"/>
      <c r="J153" s="31"/>
      <c r="K153" s="35"/>
    </row>
    <row r="154" spans="2:11" x14ac:dyDescent="0.25">
      <c r="B154" s="8" t="s">
        <v>3673</v>
      </c>
      <c r="C154" s="57" t="s">
        <v>3674</v>
      </c>
      <c r="D154" s="54" t="s">
        <v>3675</v>
      </c>
      <c r="E154" s="6" t="s">
        <v>447</v>
      </c>
      <c r="F154" s="19">
        <v>7932</v>
      </c>
      <c r="G154" s="24">
        <v>56.79</v>
      </c>
      <c r="H154" s="24">
        <v>0.17</v>
      </c>
      <c r="I154" s="31"/>
      <c r="J154" s="31"/>
      <c r="K154" s="35"/>
    </row>
    <row r="155" spans="2:11" x14ac:dyDescent="0.25">
      <c r="B155" s="8" t="s">
        <v>3676</v>
      </c>
      <c r="C155" s="57" t="s">
        <v>3677</v>
      </c>
      <c r="D155" s="54" t="s">
        <v>3678</v>
      </c>
      <c r="E155" s="6" t="s">
        <v>337</v>
      </c>
      <c r="F155" s="19">
        <v>3150</v>
      </c>
      <c r="G155" s="24">
        <v>52.45</v>
      </c>
      <c r="H155" s="24">
        <v>0.16</v>
      </c>
      <c r="I155" s="31"/>
      <c r="J155" s="31"/>
      <c r="K155" s="35"/>
    </row>
    <row r="156" spans="2:11" x14ac:dyDescent="0.25">
      <c r="B156" s="8" t="s">
        <v>3679</v>
      </c>
      <c r="C156" s="57" t="s">
        <v>3680</v>
      </c>
      <c r="D156" s="54" t="s">
        <v>3681</v>
      </c>
      <c r="E156" s="6" t="s">
        <v>178</v>
      </c>
      <c r="F156" s="19">
        <v>16285</v>
      </c>
      <c r="G156" s="24">
        <v>50.23</v>
      </c>
      <c r="H156" s="24">
        <v>0.15</v>
      </c>
      <c r="I156" s="31"/>
      <c r="J156" s="31"/>
      <c r="K156" s="35"/>
    </row>
    <row r="157" spans="2:11" x14ac:dyDescent="0.25">
      <c r="B157" s="8" t="s">
        <v>175</v>
      </c>
      <c r="C157" s="57" t="s">
        <v>176</v>
      </c>
      <c r="D157" s="54" t="s">
        <v>177</v>
      </c>
      <c r="E157" s="6" t="s">
        <v>178</v>
      </c>
      <c r="F157" s="19">
        <v>3889</v>
      </c>
      <c r="G157" s="24">
        <v>48.88</v>
      </c>
      <c r="H157" s="24">
        <v>0.15</v>
      </c>
      <c r="I157" s="31"/>
      <c r="J157" s="31"/>
      <c r="K157" s="35"/>
    </row>
    <row r="158" spans="2:11" x14ac:dyDescent="0.25">
      <c r="B158" s="8" t="s">
        <v>3682</v>
      </c>
      <c r="C158" s="57" t="s">
        <v>3683</v>
      </c>
      <c r="D158" s="54" t="s">
        <v>3684</v>
      </c>
      <c r="E158" s="6" t="s">
        <v>192</v>
      </c>
      <c r="F158" s="19">
        <v>727</v>
      </c>
      <c r="G158" s="24">
        <v>43.87</v>
      </c>
      <c r="H158" s="24">
        <v>0.13</v>
      </c>
      <c r="I158" s="31"/>
      <c r="J158" s="31"/>
      <c r="K158" s="35"/>
    </row>
    <row r="159" spans="2:11" x14ac:dyDescent="0.25">
      <c r="B159" s="8" t="s">
        <v>3685</v>
      </c>
      <c r="C159" s="57" t="s">
        <v>3686</v>
      </c>
      <c r="D159" s="54" t="s">
        <v>3687</v>
      </c>
      <c r="E159" s="6" t="s">
        <v>178</v>
      </c>
      <c r="F159" s="19">
        <v>3666</v>
      </c>
      <c r="G159" s="24">
        <v>41.76</v>
      </c>
      <c r="H159" s="24">
        <v>0.13</v>
      </c>
      <c r="I159" s="31"/>
      <c r="J159" s="31"/>
      <c r="K159" s="35"/>
    </row>
    <row r="160" spans="2:11" x14ac:dyDescent="0.25">
      <c r="C160" s="58" t="s">
        <v>40</v>
      </c>
      <c r="D160" s="54"/>
      <c r="E160" s="6"/>
      <c r="F160" s="19"/>
      <c r="G160" s="25">
        <v>33248.11</v>
      </c>
      <c r="H160" s="25">
        <v>100.08</v>
      </c>
      <c r="I160" s="31"/>
      <c r="J160" s="31"/>
      <c r="K160" s="35"/>
    </row>
    <row r="161" spans="3:11" x14ac:dyDescent="0.25">
      <c r="C161" s="57"/>
      <c r="D161" s="54"/>
      <c r="E161" s="6"/>
      <c r="F161" s="19"/>
      <c r="G161" s="24"/>
      <c r="H161" s="24"/>
      <c r="I161" s="31"/>
      <c r="J161" s="31"/>
      <c r="K161" s="35"/>
    </row>
    <row r="162" spans="3:11" x14ac:dyDescent="0.25">
      <c r="C162" s="58" t="s">
        <v>3</v>
      </c>
      <c r="D162" s="54"/>
      <c r="E162" s="6"/>
      <c r="F162" s="19"/>
      <c r="G162" s="24" t="s">
        <v>2</v>
      </c>
      <c r="H162" s="24" t="s">
        <v>2</v>
      </c>
      <c r="I162" s="31"/>
      <c r="J162" s="31"/>
      <c r="K162" s="35"/>
    </row>
    <row r="163" spans="3:11" x14ac:dyDescent="0.25">
      <c r="C163" s="57"/>
      <c r="D163" s="54"/>
      <c r="E163" s="6"/>
      <c r="F163" s="19"/>
      <c r="G163" s="24"/>
      <c r="H163" s="24"/>
      <c r="I163" s="31"/>
      <c r="J163" s="31"/>
      <c r="K163" s="35"/>
    </row>
    <row r="164" spans="3:11" x14ac:dyDescent="0.25">
      <c r="C164" s="58" t="s">
        <v>4</v>
      </c>
      <c r="D164" s="54"/>
      <c r="E164" s="6"/>
      <c r="F164" s="19"/>
      <c r="G164" s="24" t="s">
        <v>2</v>
      </c>
      <c r="H164" s="24" t="s">
        <v>2</v>
      </c>
      <c r="I164" s="31"/>
      <c r="J164" s="31"/>
      <c r="K164" s="35"/>
    </row>
    <row r="165" spans="3:11" x14ac:dyDescent="0.25">
      <c r="C165" s="57"/>
      <c r="D165" s="54"/>
      <c r="E165" s="6"/>
      <c r="F165" s="19"/>
      <c r="G165" s="24"/>
      <c r="H165" s="24"/>
      <c r="I165" s="31"/>
      <c r="J165" s="31"/>
      <c r="K165" s="35"/>
    </row>
    <row r="166" spans="3:11" x14ac:dyDescent="0.25">
      <c r="C166" s="58" t="s">
        <v>5</v>
      </c>
      <c r="D166" s="54"/>
      <c r="E166" s="6"/>
      <c r="F166" s="19"/>
      <c r="G166" s="24"/>
      <c r="H166" s="24"/>
      <c r="I166" s="31"/>
      <c r="J166" s="31"/>
      <c r="K166" s="35"/>
    </row>
    <row r="167" spans="3:11" x14ac:dyDescent="0.25">
      <c r="C167" s="57"/>
      <c r="D167" s="54"/>
      <c r="E167" s="6"/>
      <c r="F167" s="19"/>
      <c r="G167" s="24"/>
      <c r="H167" s="24"/>
      <c r="I167" s="31"/>
      <c r="J167" s="31"/>
      <c r="K167" s="35"/>
    </row>
    <row r="168" spans="3:11" x14ac:dyDescent="0.25">
      <c r="C168" s="58" t="s">
        <v>6</v>
      </c>
      <c r="D168" s="54"/>
      <c r="E168" s="6"/>
      <c r="F168" s="19"/>
      <c r="G168" s="24" t="s">
        <v>2</v>
      </c>
      <c r="H168" s="24" t="s">
        <v>2</v>
      </c>
      <c r="I168" s="31"/>
      <c r="J168" s="31"/>
      <c r="K168" s="35"/>
    </row>
    <row r="169" spans="3:11" x14ac:dyDescent="0.25">
      <c r="C169" s="57"/>
      <c r="D169" s="54"/>
      <c r="E169" s="6"/>
      <c r="F169" s="19"/>
      <c r="G169" s="24"/>
      <c r="H169" s="24"/>
      <c r="I169" s="31"/>
      <c r="J169" s="31"/>
      <c r="K169" s="35"/>
    </row>
    <row r="170" spans="3:11" x14ac:dyDescent="0.25">
      <c r="C170" s="58" t="s">
        <v>7</v>
      </c>
      <c r="D170" s="54"/>
      <c r="E170" s="6"/>
      <c r="F170" s="19"/>
      <c r="G170" s="24" t="s">
        <v>2</v>
      </c>
      <c r="H170" s="24" t="s">
        <v>2</v>
      </c>
      <c r="I170" s="31"/>
      <c r="J170" s="31"/>
      <c r="K170" s="35"/>
    </row>
    <row r="171" spans="3:11" x14ac:dyDescent="0.25">
      <c r="C171" s="57"/>
      <c r="D171" s="54"/>
      <c r="E171" s="6"/>
      <c r="F171" s="19"/>
      <c r="G171" s="24"/>
      <c r="H171" s="24"/>
      <c r="I171" s="31"/>
      <c r="J171" s="31"/>
      <c r="K171" s="35"/>
    </row>
    <row r="172" spans="3:11" x14ac:dyDescent="0.25">
      <c r="C172" s="58" t="s">
        <v>8</v>
      </c>
      <c r="D172" s="54"/>
      <c r="E172" s="6"/>
      <c r="F172" s="19"/>
      <c r="G172" s="24" t="s">
        <v>2</v>
      </c>
      <c r="H172" s="24" t="s">
        <v>2</v>
      </c>
      <c r="I172" s="31"/>
      <c r="J172" s="31"/>
      <c r="K172" s="35"/>
    </row>
    <row r="173" spans="3:11" x14ac:dyDescent="0.25">
      <c r="C173" s="57"/>
      <c r="D173" s="54"/>
      <c r="E173" s="6"/>
      <c r="F173" s="19"/>
      <c r="G173" s="24"/>
      <c r="H173" s="24"/>
      <c r="I173" s="31"/>
      <c r="J173" s="31"/>
      <c r="K173" s="35"/>
    </row>
    <row r="174" spans="3:11" x14ac:dyDescent="0.25">
      <c r="C174" s="58" t="s">
        <v>9</v>
      </c>
      <c r="D174" s="54"/>
      <c r="E174" s="6"/>
      <c r="F174" s="19"/>
      <c r="G174" s="24" t="s">
        <v>2</v>
      </c>
      <c r="H174" s="24" t="s">
        <v>2</v>
      </c>
      <c r="I174" s="31"/>
      <c r="J174" s="31"/>
      <c r="K174" s="35"/>
    </row>
    <row r="175" spans="3:11" x14ac:dyDescent="0.25">
      <c r="C175" s="57"/>
      <c r="D175" s="54"/>
      <c r="E175" s="6"/>
      <c r="F175" s="19"/>
      <c r="G175" s="24"/>
      <c r="H175" s="24"/>
      <c r="I175" s="31"/>
      <c r="J175" s="31"/>
      <c r="K175" s="35"/>
    </row>
    <row r="176" spans="3:11" x14ac:dyDescent="0.25">
      <c r="C176" s="58" t="s">
        <v>10</v>
      </c>
      <c r="D176" s="54"/>
      <c r="E176" s="6"/>
      <c r="F176" s="19"/>
      <c r="G176" s="24" t="s">
        <v>2</v>
      </c>
      <c r="H176" s="24" t="s">
        <v>2</v>
      </c>
      <c r="I176" s="31"/>
      <c r="J176" s="31"/>
      <c r="K176" s="35"/>
    </row>
    <row r="177" spans="1:11" x14ac:dyDescent="0.25">
      <c r="C177" s="57"/>
      <c r="D177" s="54"/>
      <c r="E177" s="6"/>
      <c r="F177" s="19"/>
      <c r="G177" s="24"/>
      <c r="H177" s="24"/>
      <c r="I177" s="31"/>
      <c r="J177" s="31"/>
      <c r="K177" s="35"/>
    </row>
    <row r="178" spans="1:11" x14ac:dyDescent="0.25">
      <c r="C178" s="58" t="s">
        <v>11</v>
      </c>
      <c r="D178" s="54"/>
      <c r="E178" s="6"/>
      <c r="F178" s="19"/>
      <c r="G178" s="24"/>
      <c r="H178" s="24"/>
      <c r="I178" s="31"/>
      <c r="J178" s="31"/>
      <c r="K178" s="35"/>
    </row>
    <row r="179" spans="1:11" x14ac:dyDescent="0.25">
      <c r="C179" s="57"/>
      <c r="D179" s="54"/>
      <c r="E179" s="6"/>
      <c r="F179" s="19"/>
      <c r="G179" s="24"/>
      <c r="H179" s="24"/>
      <c r="I179" s="31"/>
      <c r="J179" s="31"/>
      <c r="K179" s="35"/>
    </row>
    <row r="180" spans="1:11" x14ac:dyDescent="0.25">
      <c r="C180" s="58" t="s">
        <v>13</v>
      </c>
      <c r="D180" s="54"/>
      <c r="E180" s="6"/>
      <c r="F180" s="19"/>
      <c r="G180" s="24" t="s">
        <v>2</v>
      </c>
      <c r="H180" s="24" t="s">
        <v>2</v>
      </c>
      <c r="I180" s="31"/>
      <c r="J180" s="31"/>
      <c r="K180" s="35"/>
    </row>
    <row r="181" spans="1:11" x14ac:dyDescent="0.25">
      <c r="C181" s="57"/>
      <c r="D181" s="54"/>
      <c r="E181" s="6"/>
      <c r="F181" s="19"/>
      <c r="G181" s="24"/>
      <c r="H181" s="24"/>
      <c r="I181" s="31"/>
      <c r="J181" s="31"/>
      <c r="K181" s="35"/>
    </row>
    <row r="182" spans="1:11" x14ac:dyDescent="0.25">
      <c r="C182" s="58" t="s">
        <v>14</v>
      </c>
      <c r="D182" s="54"/>
      <c r="E182" s="6"/>
      <c r="F182" s="19"/>
      <c r="G182" s="24" t="s">
        <v>2</v>
      </c>
      <c r="H182" s="24" t="s">
        <v>2</v>
      </c>
      <c r="I182" s="31"/>
      <c r="J182" s="31"/>
      <c r="K182" s="35"/>
    </row>
    <row r="183" spans="1:11" x14ac:dyDescent="0.25">
      <c r="C183" s="57"/>
      <c r="D183" s="54"/>
      <c r="E183" s="6"/>
      <c r="F183" s="19"/>
      <c r="G183" s="24"/>
      <c r="H183" s="24"/>
      <c r="I183" s="31"/>
      <c r="J183" s="31"/>
      <c r="K183" s="35"/>
    </row>
    <row r="184" spans="1:11" x14ac:dyDescent="0.25">
      <c r="C184" s="58" t="s">
        <v>15</v>
      </c>
      <c r="D184" s="54"/>
      <c r="E184" s="6"/>
      <c r="F184" s="19"/>
      <c r="G184" s="24" t="s">
        <v>2</v>
      </c>
      <c r="H184" s="24" t="s">
        <v>2</v>
      </c>
      <c r="I184" s="31"/>
      <c r="J184" s="31"/>
      <c r="K184" s="35"/>
    </row>
    <row r="185" spans="1:11" x14ac:dyDescent="0.25">
      <c r="C185" s="57"/>
      <c r="D185" s="54"/>
      <c r="E185" s="6"/>
      <c r="F185" s="19"/>
      <c r="G185" s="24"/>
      <c r="H185" s="24"/>
      <c r="I185" s="31"/>
      <c r="J185" s="31"/>
      <c r="K185" s="35"/>
    </row>
    <row r="186" spans="1:11" x14ac:dyDescent="0.25">
      <c r="C186" s="58" t="s">
        <v>16</v>
      </c>
      <c r="D186" s="54"/>
      <c r="E186" s="6"/>
      <c r="F186" s="19"/>
      <c r="G186" s="24" t="s">
        <v>2</v>
      </c>
      <c r="H186" s="24" t="s">
        <v>2</v>
      </c>
      <c r="I186" s="31"/>
      <c r="J186" s="31"/>
      <c r="K186" s="35"/>
    </row>
    <row r="187" spans="1:11" x14ac:dyDescent="0.25">
      <c r="C187" s="57"/>
      <c r="D187" s="54"/>
      <c r="E187" s="6"/>
      <c r="F187" s="19"/>
      <c r="G187" s="24"/>
      <c r="H187" s="24"/>
      <c r="I187" s="31"/>
      <c r="J187" s="31"/>
      <c r="K187" s="35"/>
    </row>
    <row r="188" spans="1:11" x14ac:dyDescent="0.25">
      <c r="C188" s="58" t="s">
        <v>17</v>
      </c>
      <c r="D188" s="54"/>
      <c r="E188" s="6"/>
      <c r="F188" s="19"/>
      <c r="G188" s="24" t="s">
        <v>2</v>
      </c>
      <c r="H188" s="24" t="s">
        <v>2</v>
      </c>
      <c r="I188" s="31"/>
      <c r="J188" s="31"/>
      <c r="K188" s="35"/>
    </row>
    <row r="189" spans="1:11" x14ac:dyDescent="0.25">
      <c r="C189" s="57"/>
      <c r="D189" s="54"/>
      <c r="E189" s="6"/>
      <c r="F189" s="19"/>
      <c r="G189" s="24"/>
      <c r="H189" s="24"/>
      <c r="I189" s="31"/>
      <c r="J189" s="31"/>
      <c r="K189" s="35"/>
    </row>
    <row r="190" spans="1:11" x14ac:dyDescent="0.25">
      <c r="A190" s="10"/>
      <c r="B190" s="28"/>
      <c r="C190" s="58" t="s">
        <v>18</v>
      </c>
      <c r="D190" s="54"/>
      <c r="E190" s="6"/>
      <c r="F190" s="19"/>
      <c r="G190" s="24"/>
      <c r="H190" s="24"/>
      <c r="I190" s="31"/>
      <c r="J190" s="31"/>
      <c r="K190" s="35"/>
    </row>
    <row r="191" spans="1:11" x14ac:dyDescent="0.25">
      <c r="A191" s="28"/>
      <c r="B191" s="28"/>
      <c r="C191" s="58" t="s">
        <v>19</v>
      </c>
      <c r="D191" s="54"/>
      <c r="E191" s="6"/>
      <c r="F191" s="19"/>
      <c r="G191" s="24" t="s">
        <v>2</v>
      </c>
      <c r="H191" s="24" t="s">
        <v>2</v>
      </c>
      <c r="I191" s="31"/>
      <c r="J191" s="31"/>
      <c r="K191" s="35"/>
    </row>
    <row r="192" spans="1:11" x14ac:dyDescent="0.25">
      <c r="A192" s="28"/>
      <c r="B192" s="28"/>
      <c r="C192" s="58"/>
      <c r="D192" s="54"/>
      <c r="E192" s="6"/>
      <c r="F192" s="19"/>
      <c r="G192" s="24"/>
      <c r="H192" s="24"/>
      <c r="I192" s="31"/>
      <c r="J192" s="31"/>
      <c r="K192" s="35"/>
    </row>
    <row r="193" spans="1:54" x14ac:dyDescent="0.25">
      <c r="A193" s="28"/>
      <c r="B193" s="28"/>
      <c r="C193" s="58" t="s">
        <v>20</v>
      </c>
      <c r="D193" s="54"/>
      <c r="E193" s="6"/>
      <c r="F193" s="19"/>
      <c r="G193" s="24" t="s">
        <v>2</v>
      </c>
      <c r="H193" s="24" t="s">
        <v>2</v>
      </c>
      <c r="I193" s="31"/>
      <c r="J193" s="31"/>
      <c r="K193" s="35"/>
    </row>
    <row r="194" spans="1:54" x14ac:dyDescent="0.25">
      <c r="A194" s="28"/>
      <c r="B194" s="28"/>
      <c r="C194" s="58"/>
      <c r="D194" s="54"/>
      <c r="E194" s="6"/>
      <c r="F194" s="19"/>
      <c r="G194" s="24"/>
      <c r="H194" s="24"/>
      <c r="I194" s="31"/>
      <c r="J194" s="31"/>
      <c r="K194" s="35"/>
    </row>
    <row r="195" spans="1:54" x14ac:dyDescent="0.25">
      <c r="A195" s="28"/>
      <c r="B195" s="28"/>
      <c r="C195" s="58" t="s">
        <v>21</v>
      </c>
      <c r="D195" s="54"/>
      <c r="E195" s="6"/>
      <c r="F195" s="19"/>
      <c r="G195" s="24" t="s">
        <v>2</v>
      </c>
      <c r="H195" s="24" t="s">
        <v>2</v>
      </c>
      <c r="I195" s="31"/>
      <c r="J195" s="31"/>
      <c r="K195" s="35"/>
    </row>
    <row r="196" spans="1:54" x14ac:dyDescent="0.25">
      <c r="A196" s="28"/>
      <c r="B196" s="28"/>
      <c r="C196" s="58"/>
      <c r="D196" s="54"/>
      <c r="E196" s="6"/>
      <c r="F196" s="19"/>
      <c r="G196" s="24"/>
      <c r="H196" s="24"/>
      <c r="I196" s="31"/>
      <c r="J196" s="31"/>
      <c r="K196" s="35"/>
    </row>
    <row r="197" spans="1:54" x14ac:dyDescent="0.25">
      <c r="A197" s="28"/>
      <c r="B197" s="28"/>
      <c r="C197" s="58" t="s">
        <v>22</v>
      </c>
      <c r="D197" s="54"/>
      <c r="E197" s="6"/>
      <c r="F197" s="19"/>
      <c r="G197" s="24" t="s">
        <v>2</v>
      </c>
      <c r="H197" s="24" t="s">
        <v>2</v>
      </c>
      <c r="I197" s="31"/>
      <c r="J197" s="31"/>
      <c r="K197" s="35"/>
    </row>
    <row r="198" spans="1:54" x14ac:dyDescent="0.25">
      <c r="A198" s="28"/>
      <c r="B198" s="28"/>
      <c r="C198" s="58"/>
      <c r="D198" s="54"/>
      <c r="E198" s="6"/>
      <c r="F198" s="19"/>
      <c r="G198" s="24"/>
      <c r="H198" s="24"/>
      <c r="I198" s="31"/>
      <c r="J198" s="31"/>
      <c r="K198" s="35"/>
    </row>
    <row r="199" spans="1:54" x14ac:dyDescent="0.25">
      <c r="A199" s="28"/>
      <c r="B199" s="28"/>
      <c r="C199" s="58" t="s">
        <v>23</v>
      </c>
      <c r="D199" s="54"/>
      <c r="E199" s="6"/>
      <c r="F199" s="19"/>
      <c r="G199" s="24" t="s">
        <v>2</v>
      </c>
      <c r="H199" s="24" t="s">
        <v>2</v>
      </c>
      <c r="I199" s="31"/>
      <c r="J199" s="31"/>
      <c r="K199" s="35"/>
    </row>
    <row r="200" spans="1:54" x14ac:dyDescent="0.25">
      <c r="A200" s="28"/>
      <c r="B200" s="28"/>
      <c r="C200" s="58"/>
      <c r="D200" s="54"/>
      <c r="E200" s="6"/>
      <c r="F200" s="19"/>
      <c r="G200" s="24"/>
      <c r="H200" s="24"/>
      <c r="I200" s="31"/>
      <c r="J200" s="31"/>
      <c r="K200" s="35"/>
    </row>
    <row r="201" spans="1:54" x14ac:dyDescent="0.25">
      <c r="C201" s="59" t="s">
        <v>24</v>
      </c>
      <c r="D201" s="54"/>
      <c r="E201" s="6"/>
      <c r="F201" s="19"/>
      <c r="G201" s="24"/>
      <c r="H201" s="24"/>
      <c r="I201" s="31"/>
      <c r="J201" s="31"/>
      <c r="K201" s="35"/>
    </row>
    <row r="202" spans="1:54" x14ac:dyDescent="0.25">
      <c r="B202" s="8" t="s">
        <v>38</v>
      </c>
      <c r="C202" s="57" t="s">
        <v>39</v>
      </c>
      <c r="D202" s="54"/>
      <c r="E202" s="6"/>
      <c r="F202" s="19"/>
      <c r="G202" s="24">
        <v>128.34</v>
      </c>
      <c r="H202" s="24">
        <v>0.39</v>
      </c>
      <c r="I202" s="31"/>
      <c r="J202" s="31"/>
      <c r="K202" s="35"/>
    </row>
    <row r="203" spans="1:54" x14ac:dyDescent="0.25">
      <c r="C203" s="58" t="s">
        <v>40</v>
      </c>
      <c r="D203" s="54"/>
      <c r="E203" s="6"/>
      <c r="F203" s="19"/>
      <c r="G203" s="25">
        <v>128.34</v>
      </c>
      <c r="H203" s="25">
        <v>0.39</v>
      </c>
      <c r="I203" s="31"/>
      <c r="J203" s="31"/>
      <c r="K203" s="35"/>
    </row>
    <row r="204" spans="1:54" x14ac:dyDescent="0.25">
      <c r="C204" s="57"/>
      <c r="D204" s="54"/>
      <c r="E204" s="6"/>
      <c r="F204" s="19"/>
      <c r="G204" s="24"/>
      <c r="H204" s="24"/>
      <c r="I204" s="31"/>
      <c r="J204" s="31"/>
      <c r="K204" s="35"/>
    </row>
    <row r="205" spans="1:54" x14ac:dyDescent="0.25">
      <c r="A205" s="10"/>
      <c r="B205" s="28"/>
      <c r="C205" s="58" t="s">
        <v>25</v>
      </c>
      <c r="D205" s="54"/>
      <c r="E205" s="6"/>
      <c r="F205" s="19"/>
      <c r="G205" s="24"/>
      <c r="H205" s="24"/>
      <c r="I205" s="31"/>
      <c r="J205" s="31"/>
      <c r="K205" s="35"/>
    </row>
    <row r="206" spans="1:54" s="2" customFormat="1" ht="13.5" x14ac:dyDescent="0.25">
      <c r="A206" s="28"/>
      <c r="B206" s="28"/>
      <c r="C206" s="57" t="s">
        <v>4674</v>
      </c>
      <c r="D206" s="54"/>
      <c r="E206" s="6"/>
      <c r="F206" s="19"/>
      <c r="G206" s="24" t="s">
        <v>2</v>
      </c>
      <c r="H206" s="24" t="s">
        <v>2</v>
      </c>
      <c r="I206" s="31"/>
      <c r="J206" s="31"/>
      <c r="K206" s="35"/>
      <c r="L206" s="3"/>
      <c r="AI206" s="3"/>
      <c r="AV206" s="3"/>
      <c r="AX206" s="3"/>
      <c r="BB206" s="3"/>
    </row>
    <row r="207" spans="1:54" x14ac:dyDescent="0.25">
      <c r="B207" s="8"/>
      <c r="C207" s="57" t="s">
        <v>41</v>
      </c>
      <c r="D207" s="54"/>
      <c r="E207" s="6"/>
      <c r="F207" s="19"/>
      <c r="G207" s="24">
        <v>-156</v>
      </c>
      <c r="H207" s="24">
        <v>-0.47</v>
      </c>
      <c r="I207" s="31"/>
      <c r="J207" s="31"/>
      <c r="K207" s="35"/>
    </row>
    <row r="208" spans="1:54" x14ac:dyDescent="0.25">
      <c r="C208" s="58" t="s">
        <v>40</v>
      </c>
      <c r="D208" s="54"/>
      <c r="E208" s="6"/>
      <c r="F208" s="19"/>
      <c r="G208" s="25">
        <v>-156</v>
      </c>
      <c r="H208" s="25">
        <v>-0.47</v>
      </c>
      <c r="I208" s="31"/>
      <c r="J208" s="31"/>
      <c r="K208" s="35"/>
    </row>
    <row r="209" spans="3:11" x14ac:dyDescent="0.25">
      <c r="C209" s="57"/>
      <c r="D209" s="54"/>
      <c r="E209" s="6"/>
      <c r="F209" s="19"/>
      <c r="G209" s="24"/>
      <c r="H209" s="24"/>
      <c r="I209" s="31"/>
      <c r="J209" s="31"/>
      <c r="K209" s="35"/>
    </row>
    <row r="210" spans="3:11" x14ac:dyDescent="0.25">
      <c r="C210" s="60" t="s">
        <v>42</v>
      </c>
      <c r="D210" s="55"/>
      <c r="E210" s="5"/>
      <c r="F210" s="20"/>
      <c r="G210" s="26">
        <v>33220.449999999997</v>
      </c>
      <c r="H210" s="26">
        <v>100</v>
      </c>
      <c r="I210" s="32"/>
      <c r="J210" s="32"/>
      <c r="K210" s="36"/>
    </row>
    <row r="213" spans="3:11" x14ac:dyDescent="0.25">
      <c r="C213" s="1" t="s">
        <v>43</v>
      </c>
    </row>
    <row r="214" spans="3:11" x14ac:dyDescent="0.25">
      <c r="C214" s="37" t="s">
        <v>44</v>
      </c>
      <c r="D214" s="37"/>
      <c r="E214" s="37"/>
      <c r="F214" s="37"/>
      <c r="G214" s="37"/>
      <c r="H214" s="37"/>
      <c r="I214" s="37"/>
      <c r="J214" s="37"/>
      <c r="K214" s="37"/>
    </row>
    <row r="215" spans="3:11" x14ac:dyDescent="0.25">
      <c r="C215" s="2" t="s">
        <v>45</v>
      </c>
    </row>
    <row r="216" spans="3:11" x14ac:dyDescent="0.25">
      <c r="C216" s="2" t="s">
        <v>46</v>
      </c>
    </row>
    <row r="217" spans="3:11" x14ac:dyDescent="0.25">
      <c r="C217" s="2" t="s">
        <v>47</v>
      </c>
    </row>
    <row r="218" spans="3:11" x14ac:dyDescent="0.25">
      <c r="C218" s="2" t="s">
        <v>48</v>
      </c>
    </row>
    <row r="220" spans="3:11" x14ac:dyDescent="0.25">
      <c r="C220" s="65" t="s">
        <v>4705</v>
      </c>
      <c r="E220" s="65" t="s">
        <v>4706</v>
      </c>
      <c r="F220" s="66"/>
    </row>
    <row r="221" spans="3:11" x14ac:dyDescent="0.25">
      <c r="E221" s="2" t="s">
        <v>4759</v>
      </c>
    </row>
  </sheetData>
  <hyperlinks>
    <hyperlink ref="J2" location="'Index'!A1" display="'Index'!A1" xr:uid="{00000000-0004-0000-7800-000000000000}"/>
  </hyperlinks>
  <pageMargins left="0.7" right="0.7" top="0.75" bottom="0.75" header="0.3" footer="0.3"/>
  <pageSetup orientation="portrait" horizontalDpi="4294967293"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
  <dimension ref="A1:IV321"/>
  <sheetViews>
    <sheetView showGridLines="0" zoomScale="90" zoomScaleNormal="90" workbookViewId="0">
      <pane ySplit="6" topLeftCell="A3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3688</v>
      </c>
      <c r="J2" s="38" t="s">
        <v>4484</v>
      </c>
    </row>
    <row r="3" spans="1:54" ht="16.5" x14ac:dyDescent="0.3">
      <c r="C3" s="1" t="s">
        <v>27</v>
      </c>
      <c r="D3" s="21" t="s">
        <v>3689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3690</v>
      </c>
      <c r="C10" s="57" t="s">
        <v>3691</v>
      </c>
      <c r="D10" s="54" t="s">
        <v>3692</v>
      </c>
      <c r="E10" s="6" t="s">
        <v>86</v>
      </c>
      <c r="F10" s="19">
        <v>4139776</v>
      </c>
      <c r="G10" s="24">
        <v>1873.25</v>
      </c>
      <c r="H10" s="24">
        <v>3.09</v>
      </c>
      <c r="I10" s="31"/>
      <c r="J10" s="31"/>
      <c r="K10" s="35"/>
    </row>
    <row r="11" spans="1:54" x14ac:dyDescent="0.25">
      <c r="B11" s="8" t="s">
        <v>2524</v>
      </c>
      <c r="C11" s="57" t="s">
        <v>2525</v>
      </c>
      <c r="D11" s="54" t="s">
        <v>2526</v>
      </c>
      <c r="E11" s="6" t="s">
        <v>113</v>
      </c>
      <c r="F11" s="19">
        <v>54314</v>
      </c>
      <c r="G11" s="24">
        <v>1285.53</v>
      </c>
      <c r="H11" s="24">
        <v>2.12</v>
      </c>
      <c r="I11" s="31"/>
      <c r="J11" s="31"/>
      <c r="K11" s="35"/>
    </row>
    <row r="12" spans="1:54" x14ac:dyDescent="0.25">
      <c r="B12" s="8" t="s">
        <v>451</v>
      </c>
      <c r="C12" s="57" t="s">
        <v>452</v>
      </c>
      <c r="D12" s="54" t="s">
        <v>453</v>
      </c>
      <c r="E12" s="6" t="s">
        <v>113</v>
      </c>
      <c r="F12" s="19">
        <v>20463</v>
      </c>
      <c r="G12" s="24">
        <v>770.19</v>
      </c>
      <c r="H12" s="24">
        <v>1.27</v>
      </c>
      <c r="I12" s="31"/>
      <c r="J12" s="31"/>
      <c r="K12" s="35"/>
    </row>
    <row r="13" spans="1:54" x14ac:dyDescent="0.25">
      <c r="B13" s="8" t="s">
        <v>3693</v>
      </c>
      <c r="C13" s="57" t="s">
        <v>3694</v>
      </c>
      <c r="D13" s="54" t="s">
        <v>3695</v>
      </c>
      <c r="E13" s="6" t="s">
        <v>90</v>
      </c>
      <c r="F13" s="19">
        <v>22450</v>
      </c>
      <c r="G13" s="24">
        <v>720.81</v>
      </c>
      <c r="H13" s="24">
        <v>1.19</v>
      </c>
      <c r="I13" s="31"/>
      <c r="J13" s="31"/>
      <c r="K13" s="35"/>
    </row>
    <row r="14" spans="1:54" x14ac:dyDescent="0.25">
      <c r="B14" s="8" t="s">
        <v>3696</v>
      </c>
      <c r="C14" s="57" t="s">
        <v>3697</v>
      </c>
      <c r="D14" s="54" t="s">
        <v>3698</v>
      </c>
      <c r="E14" s="6" t="s">
        <v>106</v>
      </c>
      <c r="F14" s="19">
        <v>33776</v>
      </c>
      <c r="G14" s="24">
        <v>684.1</v>
      </c>
      <c r="H14" s="24">
        <v>1.1299999999999999</v>
      </c>
      <c r="I14" s="31"/>
      <c r="J14" s="31"/>
      <c r="K14" s="35"/>
    </row>
    <row r="15" spans="1:54" x14ac:dyDescent="0.25">
      <c r="B15" s="8" t="s">
        <v>3699</v>
      </c>
      <c r="C15" s="57" t="s">
        <v>3700</v>
      </c>
      <c r="D15" s="54" t="s">
        <v>3701</v>
      </c>
      <c r="E15" s="6" t="s">
        <v>113</v>
      </c>
      <c r="F15" s="19">
        <v>35634</v>
      </c>
      <c r="G15" s="24">
        <v>683.16</v>
      </c>
      <c r="H15" s="24">
        <v>1.1299999999999999</v>
      </c>
      <c r="I15" s="31"/>
      <c r="J15" s="31"/>
      <c r="K15" s="35"/>
    </row>
    <row r="16" spans="1:54" x14ac:dyDescent="0.25">
      <c r="B16" s="8" t="s">
        <v>278</v>
      </c>
      <c r="C16" s="57" t="s">
        <v>279</v>
      </c>
      <c r="D16" s="54" t="s">
        <v>280</v>
      </c>
      <c r="E16" s="6" t="s">
        <v>178</v>
      </c>
      <c r="F16" s="19">
        <v>51974</v>
      </c>
      <c r="G16" s="24">
        <v>660.2</v>
      </c>
      <c r="H16" s="24">
        <v>1.0900000000000001</v>
      </c>
      <c r="I16" s="31"/>
      <c r="J16" s="31"/>
      <c r="K16" s="35"/>
    </row>
    <row r="17" spans="2:11" x14ac:dyDescent="0.25">
      <c r="B17" s="8" t="s">
        <v>3702</v>
      </c>
      <c r="C17" s="57" t="s">
        <v>3703</v>
      </c>
      <c r="D17" s="54" t="s">
        <v>3704</v>
      </c>
      <c r="E17" s="6" t="s">
        <v>54</v>
      </c>
      <c r="F17" s="19">
        <v>77636</v>
      </c>
      <c r="G17" s="24">
        <v>629.59</v>
      </c>
      <c r="H17" s="24">
        <v>1.04</v>
      </c>
      <c r="I17" s="31"/>
      <c r="J17" s="31"/>
      <c r="K17" s="35"/>
    </row>
    <row r="18" spans="2:11" x14ac:dyDescent="0.25">
      <c r="B18" s="8" t="s">
        <v>2046</v>
      </c>
      <c r="C18" s="57" t="s">
        <v>702</v>
      </c>
      <c r="D18" s="54" t="s">
        <v>2047</v>
      </c>
      <c r="E18" s="6" t="s">
        <v>58</v>
      </c>
      <c r="F18" s="19">
        <v>239366</v>
      </c>
      <c r="G18" s="24">
        <v>622.71</v>
      </c>
      <c r="H18" s="24">
        <v>1.03</v>
      </c>
      <c r="I18" s="31"/>
      <c r="J18" s="31"/>
      <c r="K18" s="35"/>
    </row>
    <row r="19" spans="2:11" x14ac:dyDescent="0.25">
      <c r="B19" s="8" t="s">
        <v>2057</v>
      </c>
      <c r="C19" s="57" t="s">
        <v>2058</v>
      </c>
      <c r="D19" s="54" t="s">
        <v>2059</v>
      </c>
      <c r="E19" s="6" t="s">
        <v>102</v>
      </c>
      <c r="F19" s="19">
        <v>532806</v>
      </c>
      <c r="G19" s="24">
        <v>620.45000000000005</v>
      </c>
      <c r="H19" s="24">
        <v>1.02</v>
      </c>
      <c r="I19" s="31"/>
      <c r="J19" s="31"/>
      <c r="K19" s="35"/>
    </row>
    <row r="20" spans="2:11" x14ac:dyDescent="0.25">
      <c r="B20" s="8" t="s">
        <v>470</v>
      </c>
      <c r="C20" s="57" t="s">
        <v>471</v>
      </c>
      <c r="D20" s="54" t="s">
        <v>472</v>
      </c>
      <c r="E20" s="6" t="s">
        <v>98</v>
      </c>
      <c r="F20" s="19">
        <v>180747</v>
      </c>
      <c r="G20" s="24">
        <v>578.92999999999995</v>
      </c>
      <c r="H20" s="24">
        <v>0.95</v>
      </c>
      <c r="I20" s="31"/>
      <c r="J20" s="31"/>
      <c r="K20" s="35"/>
    </row>
    <row r="21" spans="2:11" x14ac:dyDescent="0.25">
      <c r="B21" s="8" t="s">
        <v>2428</v>
      </c>
      <c r="C21" s="57" t="s">
        <v>2429</v>
      </c>
      <c r="D21" s="54" t="s">
        <v>2430</v>
      </c>
      <c r="E21" s="6" t="s">
        <v>58</v>
      </c>
      <c r="F21" s="19">
        <v>312354</v>
      </c>
      <c r="G21" s="24">
        <v>573.48</v>
      </c>
      <c r="H21" s="24">
        <v>0.95</v>
      </c>
      <c r="I21" s="31"/>
      <c r="J21" s="31"/>
      <c r="K21" s="35"/>
    </row>
    <row r="22" spans="2:11" x14ac:dyDescent="0.25">
      <c r="B22" s="8" t="s">
        <v>3705</v>
      </c>
      <c r="C22" s="57" t="s">
        <v>3706</v>
      </c>
      <c r="D22" s="54" t="s">
        <v>3707</v>
      </c>
      <c r="E22" s="6" t="s">
        <v>113</v>
      </c>
      <c r="F22" s="19">
        <v>20553</v>
      </c>
      <c r="G22" s="24">
        <v>571.92999999999995</v>
      </c>
      <c r="H22" s="24">
        <v>0.94</v>
      </c>
      <c r="I22" s="31"/>
      <c r="J22" s="31"/>
      <c r="K22" s="35"/>
    </row>
    <row r="23" spans="2:11" x14ac:dyDescent="0.25">
      <c r="B23" s="8" t="s">
        <v>2415</v>
      </c>
      <c r="C23" s="57" t="s">
        <v>2416</v>
      </c>
      <c r="D23" s="54" t="s">
        <v>2417</v>
      </c>
      <c r="E23" s="6" t="s">
        <v>90</v>
      </c>
      <c r="F23" s="19">
        <v>86459</v>
      </c>
      <c r="G23" s="24">
        <v>563.76</v>
      </c>
      <c r="H23" s="24">
        <v>0.93</v>
      </c>
      <c r="I23" s="31"/>
      <c r="J23" s="31"/>
      <c r="K23" s="35"/>
    </row>
    <row r="24" spans="2:11" x14ac:dyDescent="0.25">
      <c r="B24" s="8" t="s">
        <v>199</v>
      </c>
      <c r="C24" s="57" t="s">
        <v>200</v>
      </c>
      <c r="D24" s="54" t="s">
        <v>201</v>
      </c>
      <c r="E24" s="6" t="s">
        <v>132</v>
      </c>
      <c r="F24" s="19">
        <v>361085</v>
      </c>
      <c r="G24" s="24">
        <v>563.11</v>
      </c>
      <c r="H24" s="24">
        <v>0.93</v>
      </c>
      <c r="I24" s="31"/>
      <c r="J24" s="31"/>
      <c r="K24" s="35"/>
    </row>
    <row r="25" spans="2:11" x14ac:dyDescent="0.25">
      <c r="B25" s="8" t="s">
        <v>2033</v>
      </c>
      <c r="C25" s="57" t="s">
        <v>2034</v>
      </c>
      <c r="D25" s="54" t="s">
        <v>2035</v>
      </c>
      <c r="E25" s="6" t="s">
        <v>136</v>
      </c>
      <c r="F25" s="19">
        <v>60008</v>
      </c>
      <c r="G25" s="24">
        <v>555.13</v>
      </c>
      <c r="H25" s="24">
        <v>0.92</v>
      </c>
      <c r="I25" s="31"/>
      <c r="J25" s="31"/>
      <c r="K25" s="35"/>
    </row>
    <row r="26" spans="2:11" x14ac:dyDescent="0.25">
      <c r="B26" s="8" t="s">
        <v>2127</v>
      </c>
      <c r="C26" s="57" t="s">
        <v>2128</v>
      </c>
      <c r="D26" s="54" t="s">
        <v>2129</v>
      </c>
      <c r="E26" s="6" t="s">
        <v>54</v>
      </c>
      <c r="F26" s="19">
        <v>65281</v>
      </c>
      <c r="G26" s="24">
        <v>506.65</v>
      </c>
      <c r="H26" s="24">
        <v>0.84</v>
      </c>
      <c r="I26" s="31"/>
      <c r="J26" s="31"/>
      <c r="K26" s="35"/>
    </row>
    <row r="27" spans="2:11" x14ac:dyDescent="0.25">
      <c r="B27" s="8" t="s">
        <v>147</v>
      </c>
      <c r="C27" s="57" t="s">
        <v>148</v>
      </c>
      <c r="D27" s="54" t="s">
        <v>149</v>
      </c>
      <c r="E27" s="6" t="s">
        <v>150</v>
      </c>
      <c r="F27" s="19">
        <v>50045</v>
      </c>
      <c r="G27" s="24">
        <v>500.93</v>
      </c>
      <c r="H27" s="24">
        <v>0.83</v>
      </c>
      <c r="I27" s="31"/>
      <c r="J27" s="31"/>
      <c r="K27" s="35"/>
    </row>
    <row r="28" spans="2:11" x14ac:dyDescent="0.25">
      <c r="B28" s="8" t="s">
        <v>3708</v>
      </c>
      <c r="C28" s="57" t="s">
        <v>3709</v>
      </c>
      <c r="D28" s="54" t="s">
        <v>3710</v>
      </c>
      <c r="E28" s="6" t="s">
        <v>822</v>
      </c>
      <c r="F28" s="19">
        <v>238366</v>
      </c>
      <c r="G28" s="24">
        <v>492.82</v>
      </c>
      <c r="H28" s="24">
        <v>0.81</v>
      </c>
      <c r="I28" s="31"/>
      <c r="J28" s="31"/>
      <c r="K28" s="35"/>
    </row>
    <row r="29" spans="2:11" x14ac:dyDescent="0.25">
      <c r="B29" s="8" t="s">
        <v>3711</v>
      </c>
      <c r="C29" s="57" t="s">
        <v>3712</v>
      </c>
      <c r="D29" s="54" t="s">
        <v>3713</v>
      </c>
      <c r="E29" s="6" t="s">
        <v>327</v>
      </c>
      <c r="F29" s="19">
        <v>31129</v>
      </c>
      <c r="G29" s="24">
        <v>488.66</v>
      </c>
      <c r="H29" s="24">
        <v>0.81</v>
      </c>
      <c r="I29" s="31"/>
      <c r="J29" s="31"/>
      <c r="K29" s="35"/>
    </row>
    <row r="30" spans="2:11" x14ac:dyDescent="0.25">
      <c r="B30" s="8" t="s">
        <v>3714</v>
      </c>
      <c r="C30" s="57" t="s">
        <v>3715</v>
      </c>
      <c r="D30" s="54" t="s">
        <v>3716</v>
      </c>
      <c r="E30" s="6" t="s">
        <v>68</v>
      </c>
      <c r="F30" s="19">
        <v>196484</v>
      </c>
      <c r="G30" s="24">
        <v>485.51</v>
      </c>
      <c r="H30" s="24">
        <v>0.8</v>
      </c>
      <c r="I30" s="31"/>
      <c r="J30" s="31"/>
      <c r="K30" s="35"/>
    </row>
    <row r="31" spans="2:11" x14ac:dyDescent="0.25">
      <c r="B31" s="8" t="s">
        <v>849</v>
      </c>
      <c r="C31" s="57" t="s">
        <v>850</v>
      </c>
      <c r="D31" s="54" t="s">
        <v>851</v>
      </c>
      <c r="E31" s="6" t="s">
        <v>244</v>
      </c>
      <c r="F31" s="19">
        <v>35540</v>
      </c>
      <c r="G31" s="24">
        <v>484.84</v>
      </c>
      <c r="H31" s="24">
        <v>0.8</v>
      </c>
      <c r="I31" s="31"/>
      <c r="J31" s="31"/>
      <c r="K31" s="35"/>
    </row>
    <row r="32" spans="2:11" x14ac:dyDescent="0.25">
      <c r="B32" s="8" t="s">
        <v>867</v>
      </c>
      <c r="C32" s="57" t="s">
        <v>868</v>
      </c>
      <c r="D32" s="54" t="s">
        <v>869</v>
      </c>
      <c r="E32" s="6" t="s">
        <v>136</v>
      </c>
      <c r="F32" s="19">
        <v>28619</v>
      </c>
      <c r="G32" s="24">
        <v>446.99</v>
      </c>
      <c r="H32" s="24">
        <v>0.74</v>
      </c>
      <c r="I32" s="31"/>
      <c r="J32" s="31"/>
      <c r="K32" s="35"/>
    </row>
    <row r="33" spans="2:11" x14ac:dyDescent="0.25">
      <c r="B33" s="8" t="s">
        <v>423</v>
      </c>
      <c r="C33" s="57" t="s">
        <v>424</v>
      </c>
      <c r="D33" s="54" t="s">
        <v>425</v>
      </c>
      <c r="E33" s="6" t="s">
        <v>58</v>
      </c>
      <c r="F33" s="19">
        <v>448259</v>
      </c>
      <c r="G33" s="24">
        <v>446.69</v>
      </c>
      <c r="H33" s="24">
        <v>0.74</v>
      </c>
      <c r="I33" s="31"/>
      <c r="J33" s="31"/>
      <c r="K33" s="35"/>
    </row>
    <row r="34" spans="2:11" x14ac:dyDescent="0.25">
      <c r="B34" s="8" t="s">
        <v>3717</v>
      </c>
      <c r="C34" s="57" t="s">
        <v>3718</v>
      </c>
      <c r="D34" s="54" t="s">
        <v>3719</v>
      </c>
      <c r="E34" s="6" t="s">
        <v>102</v>
      </c>
      <c r="F34" s="19">
        <v>74973</v>
      </c>
      <c r="G34" s="24">
        <v>442.6</v>
      </c>
      <c r="H34" s="24">
        <v>0.73</v>
      </c>
      <c r="I34" s="31"/>
      <c r="J34" s="31"/>
      <c r="K34" s="35"/>
    </row>
    <row r="35" spans="2:11" x14ac:dyDescent="0.25">
      <c r="B35" s="8" t="s">
        <v>852</v>
      </c>
      <c r="C35" s="57" t="s">
        <v>853</v>
      </c>
      <c r="D35" s="54" t="s">
        <v>854</v>
      </c>
      <c r="E35" s="6" t="s">
        <v>244</v>
      </c>
      <c r="F35" s="19">
        <v>19594</v>
      </c>
      <c r="G35" s="24">
        <v>442.28</v>
      </c>
      <c r="H35" s="24">
        <v>0.73</v>
      </c>
      <c r="I35" s="31"/>
      <c r="J35" s="31"/>
      <c r="K35" s="35"/>
    </row>
    <row r="36" spans="2:11" x14ac:dyDescent="0.25">
      <c r="B36" s="8" t="s">
        <v>480</v>
      </c>
      <c r="C36" s="57" t="s">
        <v>481</v>
      </c>
      <c r="D36" s="54" t="s">
        <v>482</v>
      </c>
      <c r="E36" s="6" t="s">
        <v>113</v>
      </c>
      <c r="F36" s="19">
        <v>14194</v>
      </c>
      <c r="G36" s="24">
        <v>436.05</v>
      </c>
      <c r="H36" s="24">
        <v>0.72</v>
      </c>
      <c r="I36" s="31"/>
      <c r="J36" s="31"/>
      <c r="K36" s="35"/>
    </row>
    <row r="37" spans="2:11" x14ac:dyDescent="0.25">
      <c r="B37" s="8" t="s">
        <v>916</v>
      </c>
      <c r="C37" s="57" t="s">
        <v>917</v>
      </c>
      <c r="D37" s="54" t="s">
        <v>918</v>
      </c>
      <c r="E37" s="6" t="s">
        <v>113</v>
      </c>
      <c r="F37" s="19">
        <v>304108</v>
      </c>
      <c r="G37" s="24">
        <v>432.29</v>
      </c>
      <c r="H37" s="24">
        <v>0.71</v>
      </c>
      <c r="I37" s="31"/>
      <c r="J37" s="31"/>
      <c r="K37" s="35"/>
    </row>
    <row r="38" spans="2:11" x14ac:dyDescent="0.25">
      <c r="B38" s="8" t="s">
        <v>2452</v>
      </c>
      <c r="C38" s="57" t="s">
        <v>2453</v>
      </c>
      <c r="D38" s="54" t="s">
        <v>2454</v>
      </c>
      <c r="E38" s="6" t="s">
        <v>359</v>
      </c>
      <c r="F38" s="19">
        <v>115461</v>
      </c>
      <c r="G38" s="24">
        <v>425.94</v>
      </c>
      <c r="H38" s="24">
        <v>0.7</v>
      </c>
      <c r="I38" s="31"/>
      <c r="J38" s="31"/>
      <c r="K38" s="35"/>
    </row>
    <row r="39" spans="2:11" x14ac:dyDescent="0.25">
      <c r="B39" s="8" t="s">
        <v>3720</v>
      </c>
      <c r="C39" s="57" t="s">
        <v>3721</v>
      </c>
      <c r="D39" s="54" t="s">
        <v>3722</v>
      </c>
      <c r="E39" s="6" t="s">
        <v>86</v>
      </c>
      <c r="F39" s="19">
        <v>6769</v>
      </c>
      <c r="G39" s="24">
        <v>423.31</v>
      </c>
      <c r="H39" s="24">
        <v>0.7</v>
      </c>
      <c r="I39" s="31"/>
      <c r="J39" s="31"/>
      <c r="K39" s="35"/>
    </row>
    <row r="40" spans="2:11" x14ac:dyDescent="0.25">
      <c r="B40" s="8" t="s">
        <v>3723</v>
      </c>
      <c r="C40" s="57" t="s">
        <v>3724</v>
      </c>
      <c r="D40" s="54" t="s">
        <v>3725</v>
      </c>
      <c r="E40" s="6" t="s">
        <v>98</v>
      </c>
      <c r="F40" s="19">
        <v>49340</v>
      </c>
      <c r="G40" s="24">
        <v>413.94</v>
      </c>
      <c r="H40" s="24">
        <v>0.68</v>
      </c>
      <c r="I40" s="31"/>
      <c r="J40" s="31"/>
      <c r="K40" s="35"/>
    </row>
    <row r="41" spans="2:11" x14ac:dyDescent="0.25">
      <c r="B41" s="8" t="s">
        <v>3726</v>
      </c>
      <c r="C41" s="57" t="s">
        <v>3727</v>
      </c>
      <c r="D41" s="54" t="s">
        <v>3728</v>
      </c>
      <c r="E41" s="6" t="s">
        <v>102</v>
      </c>
      <c r="F41" s="19">
        <v>39177</v>
      </c>
      <c r="G41" s="24">
        <v>412.06</v>
      </c>
      <c r="H41" s="24">
        <v>0.68</v>
      </c>
      <c r="I41" s="31"/>
      <c r="J41" s="31"/>
      <c r="K41" s="35"/>
    </row>
    <row r="42" spans="2:11" x14ac:dyDescent="0.25">
      <c r="B42" s="8" t="s">
        <v>3729</v>
      </c>
      <c r="C42" s="57" t="s">
        <v>3730</v>
      </c>
      <c r="D42" s="54" t="s">
        <v>3731</v>
      </c>
      <c r="E42" s="6" t="s">
        <v>117</v>
      </c>
      <c r="F42" s="19">
        <v>194462</v>
      </c>
      <c r="G42" s="24">
        <v>405.26</v>
      </c>
      <c r="H42" s="24">
        <v>0.67</v>
      </c>
      <c r="I42" s="31"/>
      <c r="J42" s="31"/>
      <c r="K42" s="35"/>
    </row>
    <row r="43" spans="2:11" x14ac:dyDescent="0.25">
      <c r="B43" s="8" t="s">
        <v>3732</v>
      </c>
      <c r="C43" s="57" t="s">
        <v>191</v>
      </c>
      <c r="D43" s="54" t="s">
        <v>3733</v>
      </c>
      <c r="E43" s="6" t="s">
        <v>192</v>
      </c>
      <c r="F43" s="19">
        <v>39532</v>
      </c>
      <c r="G43" s="24">
        <v>397.65</v>
      </c>
      <c r="H43" s="24">
        <v>0.66</v>
      </c>
      <c r="I43" s="31"/>
      <c r="J43" s="31"/>
      <c r="K43" s="35"/>
    </row>
    <row r="44" spans="2:11" x14ac:dyDescent="0.25">
      <c r="B44" s="8" t="s">
        <v>3734</v>
      </c>
      <c r="C44" s="57" t="s">
        <v>3735</v>
      </c>
      <c r="D44" s="54" t="s">
        <v>3736</v>
      </c>
      <c r="E44" s="6" t="s">
        <v>54</v>
      </c>
      <c r="F44" s="19">
        <v>35624</v>
      </c>
      <c r="G44" s="24">
        <v>394.02</v>
      </c>
      <c r="H44" s="24">
        <v>0.65</v>
      </c>
      <c r="I44" s="31"/>
      <c r="J44" s="31"/>
      <c r="K44" s="35"/>
    </row>
    <row r="45" spans="2:11" x14ac:dyDescent="0.25">
      <c r="B45" s="8" t="s">
        <v>1865</v>
      </c>
      <c r="C45" s="57" t="s">
        <v>1866</v>
      </c>
      <c r="D45" s="54" t="s">
        <v>1867</v>
      </c>
      <c r="E45" s="6" t="s">
        <v>58</v>
      </c>
      <c r="F45" s="19">
        <v>288234</v>
      </c>
      <c r="G45" s="24">
        <v>389.55</v>
      </c>
      <c r="H45" s="24">
        <v>0.64</v>
      </c>
      <c r="I45" s="31"/>
      <c r="J45" s="31"/>
      <c r="K45" s="35"/>
    </row>
    <row r="46" spans="2:11" x14ac:dyDescent="0.25">
      <c r="B46" s="8" t="s">
        <v>3737</v>
      </c>
      <c r="C46" s="57" t="s">
        <v>3738</v>
      </c>
      <c r="D46" s="54" t="s">
        <v>3739</v>
      </c>
      <c r="E46" s="6" t="s">
        <v>102</v>
      </c>
      <c r="F46" s="19">
        <v>5287</v>
      </c>
      <c r="G46" s="24">
        <v>384.94</v>
      </c>
      <c r="H46" s="24">
        <v>0.63</v>
      </c>
      <c r="I46" s="31"/>
      <c r="J46" s="31"/>
      <c r="K46" s="35"/>
    </row>
    <row r="47" spans="2:11" x14ac:dyDescent="0.25">
      <c r="B47" s="8" t="s">
        <v>2397</v>
      </c>
      <c r="C47" s="57" t="s">
        <v>2398</v>
      </c>
      <c r="D47" s="54" t="s">
        <v>2399</v>
      </c>
      <c r="E47" s="6" t="s">
        <v>102</v>
      </c>
      <c r="F47" s="19">
        <v>200788</v>
      </c>
      <c r="G47" s="24">
        <v>383.81</v>
      </c>
      <c r="H47" s="24">
        <v>0.63</v>
      </c>
      <c r="I47" s="31"/>
      <c r="J47" s="31"/>
      <c r="K47" s="35"/>
    </row>
    <row r="48" spans="2:11" x14ac:dyDescent="0.25">
      <c r="B48" s="8" t="s">
        <v>787</v>
      </c>
      <c r="C48" s="57" t="s">
        <v>788</v>
      </c>
      <c r="D48" s="54" t="s">
        <v>789</v>
      </c>
      <c r="E48" s="6" t="s">
        <v>512</v>
      </c>
      <c r="F48" s="19">
        <v>27954</v>
      </c>
      <c r="G48" s="24">
        <v>383.26</v>
      </c>
      <c r="H48" s="24">
        <v>0.63</v>
      </c>
      <c r="I48" s="31"/>
      <c r="J48" s="31"/>
      <c r="K48" s="35"/>
    </row>
    <row r="49" spans="2:11" x14ac:dyDescent="0.25">
      <c r="B49" s="8" t="s">
        <v>2048</v>
      </c>
      <c r="C49" s="57" t="s">
        <v>2049</v>
      </c>
      <c r="D49" s="54" t="s">
        <v>2050</v>
      </c>
      <c r="E49" s="6" t="s">
        <v>102</v>
      </c>
      <c r="F49" s="19">
        <v>217348</v>
      </c>
      <c r="G49" s="24">
        <v>382.97</v>
      </c>
      <c r="H49" s="24">
        <v>0.63</v>
      </c>
      <c r="I49" s="31"/>
      <c r="J49" s="31"/>
      <c r="K49" s="35"/>
    </row>
    <row r="50" spans="2:11" x14ac:dyDescent="0.25">
      <c r="B50" s="8" t="s">
        <v>3740</v>
      </c>
      <c r="C50" s="57" t="s">
        <v>3741</v>
      </c>
      <c r="D50" s="54" t="s">
        <v>3742</v>
      </c>
      <c r="E50" s="6" t="s">
        <v>227</v>
      </c>
      <c r="F50" s="19">
        <v>355408</v>
      </c>
      <c r="G50" s="24">
        <v>381.35</v>
      </c>
      <c r="H50" s="24">
        <v>0.63</v>
      </c>
      <c r="I50" s="31"/>
      <c r="J50" s="31"/>
      <c r="K50" s="35"/>
    </row>
    <row r="51" spans="2:11" x14ac:dyDescent="0.25">
      <c r="B51" s="8" t="s">
        <v>939</v>
      </c>
      <c r="C51" s="57" t="s">
        <v>940</v>
      </c>
      <c r="D51" s="54" t="s">
        <v>941</v>
      </c>
      <c r="E51" s="6" t="s">
        <v>68</v>
      </c>
      <c r="F51" s="19">
        <v>38458</v>
      </c>
      <c r="G51" s="24">
        <v>371.58</v>
      </c>
      <c r="H51" s="24">
        <v>0.61</v>
      </c>
      <c r="I51" s="31"/>
      <c r="J51" s="31"/>
      <c r="K51" s="35"/>
    </row>
    <row r="52" spans="2:11" x14ac:dyDescent="0.25">
      <c r="B52" s="8" t="s">
        <v>3743</v>
      </c>
      <c r="C52" s="57" t="s">
        <v>3744</v>
      </c>
      <c r="D52" s="54" t="s">
        <v>3745</v>
      </c>
      <c r="E52" s="6" t="s">
        <v>68</v>
      </c>
      <c r="F52" s="19">
        <v>274428</v>
      </c>
      <c r="G52" s="24">
        <v>371.16</v>
      </c>
      <c r="H52" s="24">
        <v>0.61</v>
      </c>
      <c r="I52" s="31"/>
      <c r="J52" s="31"/>
      <c r="K52" s="35"/>
    </row>
    <row r="53" spans="2:11" x14ac:dyDescent="0.25">
      <c r="B53" s="8" t="s">
        <v>460</v>
      </c>
      <c r="C53" s="57" t="s">
        <v>461</v>
      </c>
      <c r="D53" s="54" t="s">
        <v>462</v>
      </c>
      <c r="E53" s="6" t="s">
        <v>68</v>
      </c>
      <c r="F53" s="19">
        <v>581510</v>
      </c>
      <c r="G53" s="24">
        <v>365.48</v>
      </c>
      <c r="H53" s="24">
        <v>0.6</v>
      </c>
      <c r="I53" s="31"/>
      <c r="J53" s="31"/>
      <c r="K53" s="35"/>
    </row>
    <row r="54" spans="2:11" x14ac:dyDescent="0.25">
      <c r="B54" s="8" t="s">
        <v>2514</v>
      </c>
      <c r="C54" s="57" t="s">
        <v>2515</v>
      </c>
      <c r="D54" s="54" t="s">
        <v>2516</v>
      </c>
      <c r="E54" s="6" t="s">
        <v>244</v>
      </c>
      <c r="F54" s="19">
        <v>27061</v>
      </c>
      <c r="G54" s="24">
        <v>363.15</v>
      </c>
      <c r="H54" s="24">
        <v>0.6</v>
      </c>
      <c r="I54" s="31"/>
      <c r="J54" s="31"/>
      <c r="K54" s="35"/>
    </row>
    <row r="55" spans="2:11" x14ac:dyDescent="0.25">
      <c r="B55" s="8" t="s">
        <v>1862</v>
      </c>
      <c r="C55" s="57" t="s">
        <v>1863</v>
      </c>
      <c r="D55" s="54" t="s">
        <v>1864</v>
      </c>
      <c r="E55" s="6" t="s">
        <v>136</v>
      </c>
      <c r="F55" s="19">
        <v>36454</v>
      </c>
      <c r="G55" s="24">
        <v>362.74</v>
      </c>
      <c r="H55" s="24">
        <v>0.6</v>
      </c>
      <c r="I55" s="31"/>
      <c r="J55" s="31"/>
      <c r="K55" s="35"/>
    </row>
    <row r="56" spans="2:11" x14ac:dyDescent="0.25">
      <c r="B56" s="8" t="s">
        <v>3746</v>
      </c>
      <c r="C56" s="57" t="s">
        <v>3747</v>
      </c>
      <c r="D56" s="54" t="s">
        <v>3748</v>
      </c>
      <c r="E56" s="6" t="s">
        <v>178</v>
      </c>
      <c r="F56" s="19">
        <v>90930</v>
      </c>
      <c r="G56" s="24">
        <v>360.86</v>
      </c>
      <c r="H56" s="24">
        <v>0.59</v>
      </c>
      <c r="I56" s="31"/>
      <c r="J56" s="31"/>
      <c r="K56" s="35"/>
    </row>
    <row r="57" spans="2:11" x14ac:dyDescent="0.25">
      <c r="B57" s="8" t="s">
        <v>3749</v>
      </c>
      <c r="C57" s="57" t="s">
        <v>3750</v>
      </c>
      <c r="D57" s="54" t="s">
        <v>3751</v>
      </c>
      <c r="E57" s="6" t="s">
        <v>290</v>
      </c>
      <c r="F57" s="19">
        <v>2485</v>
      </c>
      <c r="G57" s="24">
        <v>359.44</v>
      </c>
      <c r="H57" s="24">
        <v>0.59</v>
      </c>
      <c r="I57" s="31"/>
      <c r="J57" s="31"/>
      <c r="K57" s="35"/>
    </row>
    <row r="58" spans="2:11" x14ac:dyDescent="0.25">
      <c r="B58" s="8" t="s">
        <v>448</v>
      </c>
      <c r="C58" s="57" t="s">
        <v>449</v>
      </c>
      <c r="D58" s="54" t="s">
        <v>450</v>
      </c>
      <c r="E58" s="6" t="s">
        <v>132</v>
      </c>
      <c r="F58" s="19">
        <v>131916</v>
      </c>
      <c r="G58" s="24">
        <v>355.91</v>
      </c>
      <c r="H58" s="24">
        <v>0.59</v>
      </c>
      <c r="I58" s="31"/>
      <c r="J58" s="31"/>
      <c r="K58" s="35"/>
    </row>
    <row r="59" spans="2:11" x14ac:dyDescent="0.25">
      <c r="B59" s="8" t="s">
        <v>3752</v>
      </c>
      <c r="C59" s="57" t="s">
        <v>3753</v>
      </c>
      <c r="D59" s="54" t="s">
        <v>3754</v>
      </c>
      <c r="E59" s="6" t="s">
        <v>86</v>
      </c>
      <c r="F59" s="19">
        <v>48485</v>
      </c>
      <c r="G59" s="24">
        <v>352.32</v>
      </c>
      <c r="H59" s="24">
        <v>0.57999999999999996</v>
      </c>
      <c r="I59" s="31"/>
      <c r="J59" s="31"/>
      <c r="K59" s="35"/>
    </row>
    <row r="60" spans="2:11" x14ac:dyDescent="0.25">
      <c r="B60" s="8" t="s">
        <v>765</v>
      </c>
      <c r="C60" s="57" t="s">
        <v>766</v>
      </c>
      <c r="D60" s="54" t="s">
        <v>767</v>
      </c>
      <c r="E60" s="6" t="s">
        <v>161</v>
      </c>
      <c r="F60" s="19">
        <v>85312</v>
      </c>
      <c r="G60" s="24">
        <v>344.62</v>
      </c>
      <c r="H60" s="24">
        <v>0.56999999999999995</v>
      </c>
      <c r="I60" s="31"/>
      <c r="J60" s="31"/>
      <c r="K60" s="35"/>
    </row>
    <row r="61" spans="2:11" x14ac:dyDescent="0.25">
      <c r="B61" s="8" t="s">
        <v>3755</v>
      </c>
      <c r="C61" s="57" t="s">
        <v>3756</v>
      </c>
      <c r="D61" s="54" t="s">
        <v>3757</v>
      </c>
      <c r="E61" s="6" t="s">
        <v>146</v>
      </c>
      <c r="F61" s="19">
        <v>283829</v>
      </c>
      <c r="G61" s="24">
        <v>343.86</v>
      </c>
      <c r="H61" s="24">
        <v>0.56999999999999995</v>
      </c>
      <c r="I61" s="31"/>
      <c r="J61" s="31"/>
      <c r="K61" s="35"/>
    </row>
    <row r="62" spans="2:11" x14ac:dyDescent="0.25">
      <c r="B62" s="8" t="s">
        <v>1853</v>
      </c>
      <c r="C62" s="57" t="s">
        <v>1854</v>
      </c>
      <c r="D62" s="54" t="s">
        <v>1855</v>
      </c>
      <c r="E62" s="6" t="s">
        <v>113</v>
      </c>
      <c r="F62" s="19">
        <v>65371</v>
      </c>
      <c r="G62" s="24">
        <v>337.09</v>
      </c>
      <c r="H62" s="24">
        <v>0.56000000000000005</v>
      </c>
      <c r="I62" s="31"/>
      <c r="J62" s="31"/>
      <c r="K62" s="35"/>
    </row>
    <row r="63" spans="2:11" x14ac:dyDescent="0.25">
      <c r="B63" s="8" t="s">
        <v>2148</v>
      </c>
      <c r="C63" s="57" t="s">
        <v>2149</v>
      </c>
      <c r="D63" s="54" t="s">
        <v>2150</v>
      </c>
      <c r="E63" s="6" t="s">
        <v>359</v>
      </c>
      <c r="F63" s="19">
        <v>22591</v>
      </c>
      <c r="G63" s="24">
        <v>335.33</v>
      </c>
      <c r="H63" s="24">
        <v>0.55000000000000004</v>
      </c>
      <c r="I63" s="31"/>
      <c r="J63" s="31"/>
      <c r="K63" s="35"/>
    </row>
    <row r="64" spans="2:11" x14ac:dyDescent="0.25">
      <c r="B64" s="8" t="s">
        <v>3758</v>
      </c>
      <c r="C64" s="57" t="s">
        <v>3759</v>
      </c>
      <c r="D64" s="54" t="s">
        <v>3760</v>
      </c>
      <c r="E64" s="6" t="s">
        <v>102</v>
      </c>
      <c r="F64" s="19">
        <v>46017</v>
      </c>
      <c r="G64" s="24">
        <v>330.84</v>
      </c>
      <c r="H64" s="24">
        <v>0.55000000000000004</v>
      </c>
      <c r="I64" s="31"/>
      <c r="J64" s="31"/>
      <c r="K64" s="35"/>
    </row>
    <row r="65" spans="2:11" x14ac:dyDescent="0.25">
      <c r="B65" s="8" t="s">
        <v>3761</v>
      </c>
      <c r="C65" s="57" t="s">
        <v>3762</v>
      </c>
      <c r="D65" s="54" t="s">
        <v>3763</v>
      </c>
      <c r="E65" s="6" t="s">
        <v>102</v>
      </c>
      <c r="F65" s="19">
        <v>174498</v>
      </c>
      <c r="G65" s="24">
        <v>330.06</v>
      </c>
      <c r="H65" s="24">
        <v>0.54</v>
      </c>
      <c r="I65" s="31"/>
      <c r="J65" s="31"/>
      <c r="K65" s="35"/>
    </row>
    <row r="66" spans="2:11" x14ac:dyDescent="0.25">
      <c r="B66" s="8" t="s">
        <v>3764</v>
      </c>
      <c r="C66" s="57" t="s">
        <v>3765</v>
      </c>
      <c r="D66" s="54" t="s">
        <v>3766</v>
      </c>
      <c r="E66" s="6" t="s">
        <v>79</v>
      </c>
      <c r="F66" s="19">
        <v>16476</v>
      </c>
      <c r="G66" s="24">
        <v>324.04000000000002</v>
      </c>
      <c r="H66" s="24">
        <v>0.53</v>
      </c>
      <c r="I66" s="31"/>
      <c r="J66" s="31"/>
      <c r="K66" s="35"/>
    </row>
    <row r="67" spans="2:11" x14ac:dyDescent="0.25">
      <c r="B67" s="8" t="s">
        <v>3767</v>
      </c>
      <c r="C67" s="57" t="s">
        <v>3768</v>
      </c>
      <c r="D67" s="54" t="s">
        <v>3769</v>
      </c>
      <c r="E67" s="6" t="s">
        <v>136</v>
      </c>
      <c r="F67" s="19">
        <v>244172</v>
      </c>
      <c r="G67" s="24">
        <v>322.06</v>
      </c>
      <c r="H67" s="24">
        <v>0.53</v>
      </c>
      <c r="I67" s="31"/>
      <c r="J67" s="31"/>
      <c r="K67" s="35"/>
    </row>
    <row r="68" spans="2:11" x14ac:dyDescent="0.25">
      <c r="B68" s="8" t="s">
        <v>823</v>
      </c>
      <c r="C68" s="57" t="s">
        <v>824</v>
      </c>
      <c r="D68" s="54" t="s">
        <v>825</v>
      </c>
      <c r="E68" s="6" t="s">
        <v>157</v>
      </c>
      <c r="F68" s="19">
        <v>12031</v>
      </c>
      <c r="G68" s="24">
        <v>319.39</v>
      </c>
      <c r="H68" s="24">
        <v>0.53</v>
      </c>
      <c r="I68" s="31"/>
      <c r="J68" s="31"/>
      <c r="K68" s="35"/>
    </row>
    <row r="69" spans="2:11" x14ac:dyDescent="0.25">
      <c r="B69" s="8" t="s">
        <v>3770</v>
      </c>
      <c r="C69" s="57" t="s">
        <v>3771</v>
      </c>
      <c r="D69" s="54" t="s">
        <v>3772</v>
      </c>
      <c r="E69" s="6" t="s">
        <v>290</v>
      </c>
      <c r="F69" s="19">
        <v>10774</v>
      </c>
      <c r="G69" s="24">
        <v>318.44</v>
      </c>
      <c r="H69" s="24">
        <v>0.52</v>
      </c>
      <c r="I69" s="31"/>
      <c r="J69" s="31"/>
      <c r="K69" s="35"/>
    </row>
    <row r="70" spans="2:11" x14ac:dyDescent="0.25">
      <c r="B70" s="8" t="s">
        <v>886</v>
      </c>
      <c r="C70" s="57" t="s">
        <v>887</v>
      </c>
      <c r="D70" s="54" t="s">
        <v>888</v>
      </c>
      <c r="E70" s="6" t="s">
        <v>146</v>
      </c>
      <c r="F70" s="19">
        <v>249961</v>
      </c>
      <c r="G70" s="24">
        <v>317.08</v>
      </c>
      <c r="H70" s="24">
        <v>0.52</v>
      </c>
      <c r="I70" s="31"/>
      <c r="J70" s="31"/>
      <c r="K70" s="35"/>
    </row>
    <row r="71" spans="2:11" x14ac:dyDescent="0.25">
      <c r="B71" s="8" t="s">
        <v>454</v>
      </c>
      <c r="C71" s="57" t="s">
        <v>455</v>
      </c>
      <c r="D71" s="54" t="s">
        <v>456</v>
      </c>
      <c r="E71" s="6" t="s">
        <v>136</v>
      </c>
      <c r="F71" s="19">
        <v>3609</v>
      </c>
      <c r="G71" s="24">
        <v>310.86</v>
      </c>
      <c r="H71" s="24">
        <v>0.51</v>
      </c>
      <c r="I71" s="31"/>
      <c r="J71" s="31"/>
      <c r="K71" s="35"/>
    </row>
    <row r="72" spans="2:11" x14ac:dyDescent="0.25">
      <c r="B72" s="8" t="s">
        <v>3773</v>
      </c>
      <c r="C72" s="57" t="s">
        <v>3774</v>
      </c>
      <c r="D72" s="54" t="s">
        <v>3775</v>
      </c>
      <c r="E72" s="6" t="s">
        <v>102</v>
      </c>
      <c r="F72" s="19">
        <v>21077</v>
      </c>
      <c r="G72" s="24">
        <v>309.85000000000002</v>
      </c>
      <c r="H72" s="24">
        <v>0.51</v>
      </c>
      <c r="I72" s="31"/>
      <c r="J72" s="31"/>
      <c r="K72" s="35"/>
    </row>
    <row r="73" spans="2:11" x14ac:dyDescent="0.25">
      <c r="B73" s="8" t="s">
        <v>2443</v>
      </c>
      <c r="C73" s="57" t="s">
        <v>2444</v>
      </c>
      <c r="D73" s="54" t="s">
        <v>2445</v>
      </c>
      <c r="E73" s="6" t="s">
        <v>90</v>
      </c>
      <c r="F73" s="19">
        <v>10123</v>
      </c>
      <c r="G73" s="24">
        <v>307.27</v>
      </c>
      <c r="H73" s="24">
        <v>0.51</v>
      </c>
      <c r="I73" s="31"/>
      <c r="J73" s="31"/>
      <c r="K73" s="35"/>
    </row>
    <row r="74" spans="2:11" x14ac:dyDescent="0.25">
      <c r="B74" s="8" t="s">
        <v>3776</v>
      </c>
      <c r="C74" s="57" t="s">
        <v>3777</v>
      </c>
      <c r="D74" s="54" t="s">
        <v>3778</v>
      </c>
      <c r="E74" s="6" t="s">
        <v>68</v>
      </c>
      <c r="F74" s="19">
        <v>132082</v>
      </c>
      <c r="G74" s="24">
        <v>302.67</v>
      </c>
      <c r="H74" s="24">
        <v>0.5</v>
      </c>
      <c r="I74" s="31"/>
      <c r="J74" s="31"/>
      <c r="K74" s="35"/>
    </row>
    <row r="75" spans="2:11" x14ac:dyDescent="0.25">
      <c r="B75" s="8" t="s">
        <v>3779</v>
      </c>
      <c r="C75" s="57" t="s">
        <v>3780</v>
      </c>
      <c r="D75" s="54" t="s">
        <v>3781</v>
      </c>
      <c r="E75" s="6" t="s">
        <v>189</v>
      </c>
      <c r="F75" s="19">
        <v>21062</v>
      </c>
      <c r="G75" s="24">
        <v>297.2</v>
      </c>
      <c r="H75" s="24">
        <v>0.49</v>
      </c>
      <c r="I75" s="31"/>
      <c r="J75" s="31"/>
      <c r="K75" s="35"/>
    </row>
    <row r="76" spans="2:11" x14ac:dyDescent="0.25">
      <c r="B76" s="8" t="s">
        <v>3782</v>
      </c>
      <c r="C76" s="57" t="s">
        <v>3783</v>
      </c>
      <c r="D76" s="54" t="s">
        <v>3784</v>
      </c>
      <c r="E76" s="6" t="s">
        <v>3785</v>
      </c>
      <c r="F76" s="19">
        <v>18099</v>
      </c>
      <c r="G76" s="24">
        <v>282.91000000000003</v>
      </c>
      <c r="H76" s="24">
        <v>0.47</v>
      </c>
      <c r="I76" s="31"/>
      <c r="J76" s="31"/>
      <c r="K76" s="35"/>
    </row>
    <row r="77" spans="2:11" x14ac:dyDescent="0.25">
      <c r="B77" s="8" t="s">
        <v>3786</v>
      </c>
      <c r="C77" s="57" t="s">
        <v>1577</v>
      </c>
      <c r="D77" s="54" t="s">
        <v>3787</v>
      </c>
      <c r="E77" s="6" t="s">
        <v>102</v>
      </c>
      <c r="F77" s="19">
        <v>40631</v>
      </c>
      <c r="G77" s="24">
        <v>282.08</v>
      </c>
      <c r="H77" s="24">
        <v>0.47</v>
      </c>
      <c r="I77" s="31"/>
      <c r="J77" s="31"/>
      <c r="K77" s="35"/>
    </row>
    <row r="78" spans="2:11" x14ac:dyDescent="0.25">
      <c r="B78" s="8" t="s">
        <v>954</v>
      </c>
      <c r="C78" s="57" t="s">
        <v>955</v>
      </c>
      <c r="D78" s="54" t="s">
        <v>956</v>
      </c>
      <c r="E78" s="6" t="s">
        <v>190</v>
      </c>
      <c r="F78" s="19">
        <v>458566</v>
      </c>
      <c r="G78" s="24">
        <v>281.56</v>
      </c>
      <c r="H78" s="24">
        <v>0.46</v>
      </c>
      <c r="I78" s="31"/>
      <c r="J78" s="31"/>
      <c r="K78" s="35"/>
    </row>
    <row r="79" spans="2:11" x14ac:dyDescent="0.25">
      <c r="B79" s="8" t="s">
        <v>3788</v>
      </c>
      <c r="C79" s="57" t="s">
        <v>3789</v>
      </c>
      <c r="D79" s="54" t="s">
        <v>3790</v>
      </c>
      <c r="E79" s="6" t="s">
        <v>54</v>
      </c>
      <c r="F79" s="19">
        <v>28597</v>
      </c>
      <c r="G79" s="24">
        <v>280.14</v>
      </c>
      <c r="H79" s="24">
        <v>0.46</v>
      </c>
      <c r="I79" s="31"/>
      <c r="J79" s="31"/>
      <c r="K79" s="35"/>
    </row>
    <row r="80" spans="2:11" x14ac:dyDescent="0.25">
      <c r="B80" s="8" t="s">
        <v>3791</v>
      </c>
      <c r="C80" s="57" t="s">
        <v>3792</v>
      </c>
      <c r="D80" s="54" t="s">
        <v>3793</v>
      </c>
      <c r="E80" s="6" t="s">
        <v>90</v>
      </c>
      <c r="F80" s="19">
        <v>30067</v>
      </c>
      <c r="G80" s="24">
        <v>276.86</v>
      </c>
      <c r="H80" s="24">
        <v>0.46</v>
      </c>
      <c r="I80" s="31"/>
      <c r="J80" s="31"/>
      <c r="K80" s="35"/>
    </row>
    <row r="81" spans="2:11" x14ac:dyDescent="0.25">
      <c r="B81" s="8" t="s">
        <v>2527</v>
      </c>
      <c r="C81" s="57" t="s">
        <v>2528</v>
      </c>
      <c r="D81" s="54" t="s">
        <v>2529</v>
      </c>
      <c r="E81" s="6" t="s">
        <v>102</v>
      </c>
      <c r="F81" s="19">
        <v>18739</v>
      </c>
      <c r="G81" s="24">
        <v>272.63</v>
      </c>
      <c r="H81" s="24">
        <v>0.45</v>
      </c>
      <c r="I81" s="31"/>
      <c r="J81" s="31"/>
      <c r="K81" s="35"/>
    </row>
    <row r="82" spans="2:11" x14ac:dyDescent="0.25">
      <c r="B82" s="8" t="s">
        <v>855</v>
      </c>
      <c r="C82" s="57" t="s">
        <v>856</v>
      </c>
      <c r="D82" s="54" t="s">
        <v>857</v>
      </c>
      <c r="E82" s="6" t="s">
        <v>244</v>
      </c>
      <c r="F82" s="19">
        <v>19965</v>
      </c>
      <c r="G82" s="24">
        <v>270.95999999999998</v>
      </c>
      <c r="H82" s="24">
        <v>0.45</v>
      </c>
      <c r="I82" s="31"/>
      <c r="J82" s="31"/>
      <c r="K82" s="35"/>
    </row>
    <row r="83" spans="2:11" x14ac:dyDescent="0.25">
      <c r="B83" s="8" t="s">
        <v>3794</v>
      </c>
      <c r="C83" s="57" t="s">
        <v>3795</v>
      </c>
      <c r="D83" s="54" t="s">
        <v>3796</v>
      </c>
      <c r="E83" s="6" t="s">
        <v>106</v>
      </c>
      <c r="F83" s="19">
        <v>24183</v>
      </c>
      <c r="G83" s="24">
        <v>270.39999999999998</v>
      </c>
      <c r="H83" s="24">
        <v>0.45</v>
      </c>
      <c r="I83" s="31"/>
      <c r="J83" s="31"/>
      <c r="K83" s="35"/>
    </row>
    <row r="84" spans="2:11" x14ac:dyDescent="0.25">
      <c r="B84" s="8" t="s">
        <v>331</v>
      </c>
      <c r="C84" s="57" t="s">
        <v>332</v>
      </c>
      <c r="D84" s="54" t="s">
        <v>333</v>
      </c>
      <c r="E84" s="6" t="s">
        <v>161</v>
      </c>
      <c r="F84" s="19">
        <v>193907</v>
      </c>
      <c r="G84" s="24">
        <v>270.31</v>
      </c>
      <c r="H84" s="24">
        <v>0.45</v>
      </c>
      <c r="I84" s="31"/>
      <c r="J84" s="31"/>
      <c r="K84" s="35"/>
    </row>
    <row r="85" spans="2:11" x14ac:dyDescent="0.25">
      <c r="B85" s="8" t="s">
        <v>3797</v>
      </c>
      <c r="C85" s="57" t="s">
        <v>3798</v>
      </c>
      <c r="D85" s="54" t="s">
        <v>3799</v>
      </c>
      <c r="E85" s="6" t="s">
        <v>178</v>
      </c>
      <c r="F85" s="19">
        <v>7298</v>
      </c>
      <c r="G85" s="24">
        <v>268.76</v>
      </c>
      <c r="H85" s="24">
        <v>0.44</v>
      </c>
      <c r="I85" s="31"/>
      <c r="J85" s="31"/>
      <c r="K85" s="35"/>
    </row>
    <row r="86" spans="2:11" x14ac:dyDescent="0.25">
      <c r="B86" s="8" t="s">
        <v>1614</v>
      </c>
      <c r="C86" s="57" t="s">
        <v>1615</v>
      </c>
      <c r="D86" s="54" t="s">
        <v>1616</v>
      </c>
      <c r="E86" s="6" t="s">
        <v>102</v>
      </c>
      <c r="F86" s="19">
        <v>76075</v>
      </c>
      <c r="G86" s="24">
        <v>267.89999999999998</v>
      </c>
      <c r="H86" s="24">
        <v>0.44</v>
      </c>
      <c r="I86" s="31"/>
      <c r="J86" s="31"/>
      <c r="K86" s="35"/>
    </row>
    <row r="87" spans="2:11" x14ac:dyDescent="0.25">
      <c r="B87" s="8" t="s">
        <v>3800</v>
      </c>
      <c r="C87" s="57" t="s">
        <v>3801</v>
      </c>
      <c r="D87" s="54" t="s">
        <v>3802</v>
      </c>
      <c r="E87" s="6" t="s">
        <v>90</v>
      </c>
      <c r="F87" s="19">
        <v>52498</v>
      </c>
      <c r="G87" s="24">
        <v>267.87</v>
      </c>
      <c r="H87" s="24">
        <v>0.44</v>
      </c>
      <c r="I87" s="31"/>
      <c r="J87" s="31"/>
      <c r="K87" s="35"/>
    </row>
    <row r="88" spans="2:11" x14ac:dyDescent="0.25">
      <c r="B88" s="8" t="s">
        <v>3803</v>
      </c>
      <c r="C88" s="57" t="s">
        <v>3804</v>
      </c>
      <c r="D88" s="54" t="s">
        <v>3805</v>
      </c>
      <c r="E88" s="6" t="s">
        <v>102</v>
      </c>
      <c r="F88" s="19">
        <v>37515</v>
      </c>
      <c r="G88" s="24">
        <v>264.97000000000003</v>
      </c>
      <c r="H88" s="24">
        <v>0.44</v>
      </c>
      <c r="I88" s="31"/>
      <c r="J88" s="31"/>
      <c r="K88" s="35"/>
    </row>
    <row r="89" spans="2:11" x14ac:dyDescent="0.25">
      <c r="B89" s="8" t="s">
        <v>2115</v>
      </c>
      <c r="C89" s="57" t="s">
        <v>1163</v>
      </c>
      <c r="D89" s="54" t="s">
        <v>2116</v>
      </c>
      <c r="E89" s="6" t="s">
        <v>102</v>
      </c>
      <c r="F89" s="19">
        <v>33664</v>
      </c>
      <c r="G89" s="24">
        <v>260.70999999999998</v>
      </c>
      <c r="H89" s="24">
        <v>0.43</v>
      </c>
      <c r="I89" s="31"/>
      <c r="J89" s="31"/>
      <c r="K89" s="35"/>
    </row>
    <row r="90" spans="2:11" x14ac:dyDescent="0.25">
      <c r="B90" s="8" t="s">
        <v>3806</v>
      </c>
      <c r="C90" s="57" t="s">
        <v>3807</v>
      </c>
      <c r="D90" s="54" t="s">
        <v>3808</v>
      </c>
      <c r="E90" s="6" t="s">
        <v>136</v>
      </c>
      <c r="F90" s="19">
        <v>40860</v>
      </c>
      <c r="G90" s="24">
        <v>257.17</v>
      </c>
      <c r="H90" s="24">
        <v>0.42</v>
      </c>
      <c r="I90" s="31"/>
      <c r="J90" s="31"/>
      <c r="K90" s="35"/>
    </row>
    <row r="91" spans="2:11" x14ac:dyDescent="0.25">
      <c r="B91" s="8" t="s">
        <v>3809</v>
      </c>
      <c r="C91" s="57" t="s">
        <v>3810</v>
      </c>
      <c r="D91" s="54" t="s">
        <v>3811</v>
      </c>
      <c r="E91" s="6" t="s">
        <v>86</v>
      </c>
      <c r="F91" s="19">
        <v>4257</v>
      </c>
      <c r="G91" s="24">
        <v>255.6</v>
      </c>
      <c r="H91" s="24">
        <v>0.42</v>
      </c>
      <c r="I91" s="31"/>
      <c r="J91" s="31"/>
      <c r="K91" s="35"/>
    </row>
    <row r="92" spans="2:11" x14ac:dyDescent="0.25">
      <c r="B92" s="8" t="s">
        <v>3812</v>
      </c>
      <c r="C92" s="57" t="s">
        <v>3813</v>
      </c>
      <c r="D92" s="54" t="s">
        <v>3814</v>
      </c>
      <c r="E92" s="6" t="s">
        <v>68</v>
      </c>
      <c r="F92" s="19">
        <v>42068</v>
      </c>
      <c r="G92" s="24">
        <v>254.2</v>
      </c>
      <c r="H92" s="24">
        <v>0.42</v>
      </c>
      <c r="I92" s="31"/>
      <c r="J92" s="31"/>
      <c r="K92" s="35"/>
    </row>
    <row r="93" spans="2:11" x14ac:dyDescent="0.25">
      <c r="B93" s="8" t="s">
        <v>2073</v>
      </c>
      <c r="C93" s="57" t="s">
        <v>2074</v>
      </c>
      <c r="D93" s="54" t="s">
        <v>2075</v>
      </c>
      <c r="E93" s="6" t="s">
        <v>136</v>
      </c>
      <c r="F93" s="19">
        <v>54460</v>
      </c>
      <c r="G93" s="24">
        <v>253.24</v>
      </c>
      <c r="H93" s="24">
        <v>0.42</v>
      </c>
      <c r="I93" s="31"/>
      <c r="J93" s="31"/>
      <c r="K93" s="35"/>
    </row>
    <row r="94" spans="2:11" x14ac:dyDescent="0.25">
      <c r="B94" s="8" t="s">
        <v>819</v>
      </c>
      <c r="C94" s="57" t="s">
        <v>820</v>
      </c>
      <c r="D94" s="54" t="s">
        <v>821</v>
      </c>
      <c r="E94" s="6" t="s">
        <v>822</v>
      </c>
      <c r="F94" s="19">
        <v>123053</v>
      </c>
      <c r="G94" s="24">
        <v>253.12</v>
      </c>
      <c r="H94" s="24">
        <v>0.42</v>
      </c>
      <c r="I94" s="31"/>
      <c r="J94" s="31"/>
      <c r="K94" s="35"/>
    </row>
    <row r="95" spans="2:11" x14ac:dyDescent="0.25">
      <c r="B95" s="8" t="s">
        <v>3815</v>
      </c>
      <c r="C95" s="57" t="s">
        <v>3816</v>
      </c>
      <c r="D95" s="54" t="s">
        <v>3817</v>
      </c>
      <c r="E95" s="6" t="s">
        <v>780</v>
      </c>
      <c r="F95" s="19">
        <v>54517</v>
      </c>
      <c r="G95" s="24">
        <v>251.9</v>
      </c>
      <c r="H95" s="24">
        <v>0.42</v>
      </c>
      <c r="I95" s="31"/>
      <c r="J95" s="31"/>
      <c r="K95" s="35"/>
    </row>
    <row r="96" spans="2:11" x14ac:dyDescent="0.25">
      <c r="B96" s="8" t="s">
        <v>363</v>
      </c>
      <c r="C96" s="57" t="s">
        <v>364</v>
      </c>
      <c r="D96" s="54" t="s">
        <v>365</v>
      </c>
      <c r="E96" s="6" t="s">
        <v>90</v>
      </c>
      <c r="F96" s="19">
        <v>114515</v>
      </c>
      <c r="G96" s="24">
        <v>249.99</v>
      </c>
      <c r="H96" s="24">
        <v>0.41</v>
      </c>
      <c r="I96" s="31"/>
      <c r="J96" s="31"/>
      <c r="K96" s="35"/>
    </row>
    <row r="97" spans="2:11" x14ac:dyDescent="0.25">
      <c r="B97" s="8" t="s">
        <v>3818</v>
      </c>
      <c r="C97" s="57" t="s">
        <v>3819</v>
      </c>
      <c r="D97" s="54" t="s">
        <v>3820</v>
      </c>
      <c r="E97" s="6" t="s">
        <v>54</v>
      </c>
      <c r="F97" s="19">
        <v>45452</v>
      </c>
      <c r="G97" s="24">
        <v>249.8</v>
      </c>
      <c r="H97" s="24">
        <v>0.41</v>
      </c>
      <c r="I97" s="31"/>
      <c r="J97" s="31"/>
      <c r="K97" s="35"/>
    </row>
    <row r="98" spans="2:11" x14ac:dyDescent="0.25">
      <c r="B98" s="8" t="s">
        <v>3821</v>
      </c>
      <c r="C98" s="57" t="s">
        <v>3822</v>
      </c>
      <c r="D98" s="54" t="s">
        <v>3823</v>
      </c>
      <c r="E98" s="6" t="s">
        <v>290</v>
      </c>
      <c r="F98" s="19">
        <v>28501</v>
      </c>
      <c r="G98" s="24">
        <v>249.41</v>
      </c>
      <c r="H98" s="24">
        <v>0.41</v>
      </c>
      <c r="I98" s="31"/>
      <c r="J98" s="31"/>
      <c r="K98" s="35"/>
    </row>
    <row r="99" spans="2:11" x14ac:dyDescent="0.25">
      <c r="B99" s="8" t="s">
        <v>3824</v>
      </c>
      <c r="C99" s="57" t="s">
        <v>3825</v>
      </c>
      <c r="D99" s="54" t="s">
        <v>3826</v>
      </c>
      <c r="E99" s="6" t="s">
        <v>290</v>
      </c>
      <c r="F99" s="19">
        <v>49386</v>
      </c>
      <c r="G99" s="24">
        <v>246.91</v>
      </c>
      <c r="H99" s="24">
        <v>0.41</v>
      </c>
      <c r="I99" s="31"/>
      <c r="J99" s="31"/>
      <c r="K99" s="35"/>
    </row>
    <row r="100" spans="2:11" x14ac:dyDescent="0.25">
      <c r="B100" s="8" t="s">
        <v>1019</v>
      </c>
      <c r="C100" s="57" t="s">
        <v>1020</v>
      </c>
      <c r="D100" s="54" t="s">
        <v>1021</v>
      </c>
      <c r="E100" s="6" t="s">
        <v>447</v>
      </c>
      <c r="F100" s="19">
        <v>39173</v>
      </c>
      <c r="G100" s="24">
        <v>246.59</v>
      </c>
      <c r="H100" s="24">
        <v>0.41</v>
      </c>
      <c r="I100" s="31"/>
      <c r="J100" s="31"/>
      <c r="K100" s="35"/>
    </row>
    <row r="101" spans="2:11" x14ac:dyDescent="0.25">
      <c r="B101" s="8" t="s">
        <v>3827</v>
      </c>
      <c r="C101" s="57" t="s">
        <v>193</v>
      </c>
      <c r="D101" s="54" t="s">
        <v>3828</v>
      </c>
      <c r="E101" s="6" t="s">
        <v>121</v>
      </c>
      <c r="F101" s="19">
        <v>13367</v>
      </c>
      <c r="G101" s="24">
        <v>245.14</v>
      </c>
      <c r="H101" s="24">
        <v>0.4</v>
      </c>
      <c r="I101" s="31"/>
      <c r="J101" s="31"/>
      <c r="K101" s="35"/>
    </row>
    <row r="102" spans="2:11" x14ac:dyDescent="0.25">
      <c r="B102" s="8" t="s">
        <v>3829</v>
      </c>
      <c r="C102" s="57" t="s">
        <v>3830</v>
      </c>
      <c r="D102" s="54" t="s">
        <v>3831</v>
      </c>
      <c r="E102" s="6" t="s">
        <v>98</v>
      </c>
      <c r="F102" s="19">
        <v>8449</v>
      </c>
      <c r="G102" s="24">
        <v>241.25</v>
      </c>
      <c r="H102" s="24">
        <v>0.4</v>
      </c>
      <c r="I102" s="31"/>
      <c r="J102" s="31"/>
      <c r="K102" s="35"/>
    </row>
    <row r="103" spans="2:11" x14ac:dyDescent="0.25">
      <c r="B103" s="8" t="s">
        <v>3832</v>
      </c>
      <c r="C103" s="57" t="s">
        <v>3833</v>
      </c>
      <c r="D103" s="54" t="s">
        <v>3834</v>
      </c>
      <c r="E103" s="6" t="s">
        <v>2009</v>
      </c>
      <c r="F103" s="19">
        <v>9664</v>
      </c>
      <c r="G103" s="24">
        <v>240.09</v>
      </c>
      <c r="H103" s="24">
        <v>0.4</v>
      </c>
      <c r="I103" s="31"/>
      <c r="J103" s="31"/>
      <c r="K103" s="35"/>
    </row>
    <row r="104" spans="2:11" x14ac:dyDescent="0.25">
      <c r="B104" s="8" t="s">
        <v>3835</v>
      </c>
      <c r="C104" s="57" t="s">
        <v>3836</v>
      </c>
      <c r="D104" s="54" t="s">
        <v>3837</v>
      </c>
      <c r="E104" s="6" t="s">
        <v>174</v>
      </c>
      <c r="F104" s="19">
        <v>7689</v>
      </c>
      <c r="G104" s="24">
        <v>239.91</v>
      </c>
      <c r="H104" s="24">
        <v>0.4</v>
      </c>
      <c r="I104" s="31"/>
      <c r="J104" s="31"/>
      <c r="K104" s="35"/>
    </row>
    <row r="105" spans="2:11" x14ac:dyDescent="0.25">
      <c r="B105" s="8" t="s">
        <v>3838</v>
      </c>
      <c r="C105" s="57" t="s">
        <v>3839</v>
      </c>
      <c r="D105" s="54" t="s">
        <v>3840</v>
      </c>
      <c r="E105" s="6" t="s">
        <v>102</v>
      </c>
      <c r="F105" s="19">
        <v>24826</v>
      </c>
      <c r="G105" s="24">
        <v>239.52</v>
      </c>
      <c r="H105" s="24">
        <v>0.39</v>
      </c>
      <c r="I105" s="31"/>
      <c r="J105" s="31"/>
      <c r="K105" s="35"/>
    </row>
    <row r="106" spans="2:11" x14ac:dyDescent="0.25">
      <c r="B106" s="8" t="s">
        <v>3841</v>
      </c>
      <c r="C106" s="57" t="s">
        <v>3842</v>
      </c>
      <c r="D106" s="54" t="s">
        <v>3843</v>
      </c>
      <c r="E106" s="6" t="s">
        <v>113</v>
      </c>
      <c r="F106" s="19">
        <v>34872</v>
      </c>
      <c r="G106" s="24">
        <v>239.27</v>
      </c>
      <c r="H106" s="24">
        <v>0.39</v>
      </c>
      <c r="I106" s="31"/>
      <c r="J106" s="31"/>
      <c r="K106" s="35"/>
    </row>
    <row r="107" spans="2:11" x14ac:dyDescent="0.25">
      <c r="B107" s="8" t="s">
        <v>3844</v>
      </c>
      <c r="C107" s="57" t="s">
        <v>3845</v>
      </c>
      <c r="D107" s="54" t="s">
        <v>3846</v>
      </c>
      <c r="E107" s="6" t="s">
        <v>98</v>
      </c>
      <c r="F107" s="19">
        <v>43888</v>
      </c>
      <c r="G107" s="24">
        <v>234.98</v>
      </c>
      <c r="H107" s="24">
        <v>0.39</v>
      </c>
      <c r="I107" s="31"/>
      <c r="J107" s="31"/>
      <c r="K107" s="35"/>
    </row>
    <row r="108" spans="2:11" x14ac:dyDescent="0.25">
      <c r="B108" s="8" t="s">
        <v>3847</v>
      </c>
      <c r="C108" s="57" t="s">
        <v>3848</v>
      </c>
      <c r="D108" s="54" t="s">
        <v>3849</v>
      </c>
      <c r="E108" s="6" t="s">
        <v>54</v>
      </c>
      <c r="F108" s="19">
        <v>27499</v>
      </c>
      <c r="G108" s="24">
        <v>232.9</v>
      </c>
      <c r="H108" s="24">
        <v>0.38</v>
      </c>
      <c r="I108" s="31"/>
      <c r="J108" s="31"/>
      <c r="K108" s="35"/>
    </row>
    <row r="109" spans="2:11" x14ac:dyDescent="0.25">
      <c r="B109" s="8" t="s">
        <v>3850</v>
      </c>
      <c r="C109" s="57" t="s">
        <v>3851</v>
      </c>
      <c r="D109" s="54" t="s">
        <v>3852</v>
      </c>
      <c r="E109" s="6" t="s">
        <v>68</v>
      </c>
      <c r="F109" s="19">
        <v>110511</v>
      </c>
      <c r="G109" s="24">
        <v>231.58</v>
      </c>
      <c r="H109" s="24">
        <v>0.38</v>
      </c>
      <c r="I109" s="31"/>
      <c r="J109" s="31"/>
      <c r="K109" s="35"/>
    </row>
    <row r="110" spans="2:11" x14ac:dyDescent="0.25">
      <c r="B110" s="8" t="s">
        <v>3853</v>
      </c>
      <c r="C110" s="57" t="s">
        <v>1984</v>
      </c>
      <c r="D110" s="54" t="s">
        <v>3854</v>
      </c>
      <c r="E110" s="6" t="s">
        <v>113</v>
      </c>
      <c r="F110" s="19">
        <v>14295</v>
      </c>
      <c r="G110" s="24">
        <v>230.87</v>
      </c>
      <c r="H110" s="24">
        <v>0.38</v>
      </c>
      <c r="I110" s="31"/>
      <c r="J110" s="31"/>
      <c r="K110" s="35"/>
    </row>
    <row r="111" spans="2:11" x14ac:dyDescent="0.25">
      <c r="B111" s="8" t="s">
        <v>3855</v>
      </c>
      <c r="C111" s="57" t="s">
        <v>3856</v>
      </c>
      <c r="D111" s="54" t="s">
        <v>3857</v>
      </c>
      <c r="E111" s="6" t="s">
        <v>75</v>
      </c>
      <c r="F111" s="19">
        <v>25025</v>
      </c>
      <c r="G111" s="24">
        <v>229.95</v>
      </c>
      <c r="H111" s="24">
        <v>0.38</v>
      </c>
      <c r="I111" s="31"/>
      <c r="J111" s="31"/>
      <c r="K111" s="35"/>
    </row>
    <row r="112" spans="2:11" x14ac:dyDescent="0.25">
      <c r="B112" s="8" t="s">
        <v>3858</v>
      </c>
      <c r="C112" s="57" t="s">
        <v>3859</v>
      </c>
      <c r="D112" s="54" t="s">
        <v>3860</v>
      </c>
      <c r="E112" s="6" t="s">
        <v>565</v>
      </c>
      <c r="F112" s="19">
        <v>108632</v>
      </c>
      <c r="G112" s="24">
        <v>227.26</v>
      </c>
      <c r="H112" s="24">
        <v>0.37</v>
      </c>
      <c r="I112" s="31"/>
      <c r="J112" s="31"/>
      <c r="K112" s="35"/>
    </row>
    <row r="113" spans="2:11" x14ac:dyDescent="0.25">
      <c r="B113" s="8" t="s">
        <v>2193</v>
      </c>
      <c r="C113" s="57" t="s">
        <v>2194</v>
      </c>
      <c r="D113" s="54" t="s">
        <v>2195</v>
      </c>
      <c r="E113" s="6" t="s">
        <v>150</v>
      </c>
      <c r="F113" s="19">
        <v>14464</v>
      </c>
      <c r="G113" s="24">
        <v>226.38</v>
      </c>
      <c r="H113" s="24">
        <v>0.37</v>
      </c>
      <c r="I113" s="31"/>
      <c r="J113" s="31"/>
      <c r="K113" s="35"/>
    </row>
    <row r="114" spans="2:11" x14ac:dyDescent="0.25">
      <c r="B114" s="8" t="s">
        <v>805</v>
      </c>
      <c r="C114" s="57" t="s">
        <v>806</v>
      </c>
      <c r="D114" s="54" t="s">
        <v>807</v>
      </c>
      <c r="E114" s="6" t="s">
        <v>178</v>
      </c>
      <c r="F114" s="19">
        <v>69602</v>
      </c>
      <c r="G114" s="24">
        <v>226.17</v>
      </c>
      <c r="H114" s="24">
        <v>0.37</v>
      </c>
      <c r="I114" s="31"/>
      <c r="J114" s="31"/>
      <c r="K114" s="35"/>
    </row>
    <row r="115" spans="2:11" x14ac:dyDescent="0.25">
      <c r="B115" s="8" t="s">
        <v>3861</v>
      </c>
      <c r="C115" s="57" t="s">
        <v>3862</v>
      </c>
      <c r="D115" s="54" t="s">
        <v>3863</v>
      </c>
      <c r="E115" s="6" t="s">
        <v>136</v>
      </c>
      <c r="F115" s="19">
        <v>22086</v>
      </c>
      <c r="G115" s="24">
        <v>225.2</v>
      </c>
      <c r="H115" s="24">
        <v>0.37</v>
      </c>
      <c r="I115" s="31"/>
      <c r="J115" s="31"/>
      <c r="K115" s="35"/>
    </row>
    <row r="116" spans="2:11" x14ac:dyDescent="0.25">
      <c r="B116" s="8" t="s">
        <v>3864</v>
      </c>
      <c r="C116" s="57" t="s">
        <v>3865</v>
      </c>
      <c r="D116" s="54" t="s">
        <v>3866</v>
      </c>
      <c r="E116" s="6" t="s">
        <v>359</v>
      </c>
      <c r="F116" s="19">
        <v>50704</v>
      </c>
      <c r="G116" s="24">
        <v>223.02</v>
      </c>
      <c r="H116" s="24">
        <v>0.37</v>
      </c>
      <c r="I116" s="31"/>
      <c r="J116" s="31"/>
      <c r="K116" s="35"/>
    </row>
    <row r="117" spans="2:11" x14ac:dyDescent="0.25">
      <c r="B117" s="8" t="s">
        <v>3867</v>
      </c>
      <c r="C117" s="57" t="s">
        <v>3868</v>
      </c>
      <c r="D117" s="54" t="s">
        <v>3869</v>
      </c>
      <c r="E117" s="6" t="s">
        <v>822</v>
      </c>
      <c r="F117" s="19">
        <v>8842</v>
      </c>
      <c r="G117" s="24">
        <v>222.99</v>
      </c>
      <c r="H117" s="24">
        <v>0.37</v>
      </c>
      <c r="I117" s="31"/>
      <c r="J117" s="31"/>
      <c r="K117" s="35"/>
    </row>
    <row r="118" spans="2:11" x14ac:dyDescent="0.25">
      <c r="B118" s="8" t="s">
        <v>2124</v>
      </c>
      <c r="C118" s="57" t="s">
        <v>2125</v>
      </c>
      <c r="D118" s="54" t="s">
        <v>2126</v>
      </c>
      <c r="E118" s="6" t="s">
        <v>447</v>
      </c>
      <c r="F118" s="19">
        <v>63459</v>
      </c>
      <c r="G118" s="24">
        <v>222.77</v>
      </c>
      <c r="H118" s="24">
        <v>0.37</v>
      </c>
      <c r="I118" s="31"/>
      <c r="J118" s="31"/>
      <c r="K118" s="35"/>
    </row>
    <row r="119" spans="2:11" x14ac:dyDescent="0.25">
      <c r="B119" s="8" t="s">
        <v>3870</v>
      </c>
      <c r="C119" s="57" t="s">
        <v>3871</v>
      </c>
      <c r="D119" s="54" t="s">
        <v>3872</v>
      </c>
      <c r="E119" s="6" t="s">
        <v>90</v>
      </c>
      <c r="F119" s="19">
        <v>46180</v>
      </c>
      <c r="G119" s="24">
        <v>220.26</v>
      </c>
      <c r="H119" s="24">
        <v>0.36</v>
      </c>
      <c r="I119" s="31"/>
      <c r="J119" s="31"/>
      <c r="K119" s="35"/>
    </row>
    <row r="120" spans="2:11" x14ac:dyDescent="0.25">
      <c r="B120" s="8" t="s">
        <v>3873</v>
      </c>
      <c r="C120" s="57" t="s">
        <v>3874</v>
      </c>
      <c r="D120" s="54" t="s">
        <v>3875</v>
      </c>
      <c r="E120" s="6" t="s">
        <v>3876</v>
      </c>
      <c r="F120" s="19">
        <v>29335</v>
      </c>
      <c r="G120" s="24">
        <v>219.04</v>
      </c>
      <c r="H120" s="24">
        <v>0.36</v>
      </c>
      <c r="I120" s="31"/>
      <c r="J120" s="31"/>
      <c r="K120" s="35"/>
    </row>
    <row r="121" spans="2:11" x14ac:dyDescent="0.25">
      <c r="B121" s="8" t="s">
        <v>3877</v>
      </c>
      <c r="C121" s="57" t="s">
        <v>3878</v>
      </c>
      <c r="D121" s="54" t="s">
        <v>3879</v>
      </c>
      <c r="E121" s="6" t="s">
        <v>161</v>
      </c>
      <c r="F121" s="19">
        <v>14573</v>
      </c>
      <c r="G121" s="24">
        <v>218.91</v>
      </c>
      <c r="H121" s="24">
        <v>0.36</v>
      </c>
      <c r="I121" s="31"/>
      <c r="J121" s="31"/>
      <c r="K121" s="35"/>
    </row>
    <row r="122" spans="2:11" x14ac:dyDescent="0.25">
      <c r="B122" s="8" t="s">
        <v>3880</v>
      </c>
      <c r="C122" s="57" t="s">
        <v>3881</v>
      </c>
      <c r="D122" s="54" t="s">
        <v>3882</v>
      </c>
      <c r="E122" s="6" t="s">
        <v>244</v>
      </c>
      <c r="F122" s="19">
        <v>46096</v>
      </c>
      <c r="G122" s="24">
        <v>217.3</v>
      </c>
      <c r="H122" s="24">
        <v>0.36</v>
      </c>
      <c r="I122" s="31"/>
      <c r="J122" s="31"/>
      <c r="K122" s="35"/>
    </row>
    <row r="123" spans="2:11" x14ac:dyDescent="0.25">
      <c r="B123" s="8" t="s">
        <v>1836</v>
      </c>
      <c r="C123" s="57" t="s">
        <v>1837</v>
      </c>
      <c r="D123" s="54" t="s">
        <v>1838</v>
      </c>
      <c r="E123" s="6" t="s">
        <v>86</v>
      </c>
      <c r="F123" s="19">
        <v>43361</v>
      </c>
      <c r="G123" s="24">
        <v>216.02</v>
      </c>
      <c r="H123" s="24">
        <v>0.36</v>
      </c>
      <c r="I123" s="31"/>
      <c r="J123" s="31"/>
      <c r="K123" s="35"/>
    </row>
    <row r="124" spans="2:11" x14ac:dyDescent="0.25">
      <c r="B124" s="8" t="s">
        <v>2088</v>
      </c>
      <c r="C124" s="57" t="s">
        <v>2089</v>
      </c>
      <c r="D124" s="54" t="s">
        <v>2090</v>
      </c>
      <c r="E124" s="6" t="s">
        <v>337</v>
      </c>
      <c r="F124" s="19">
        <v>33610</v>
      </c>
      <c r="G124" s="24">
        <v>215.29</v>
      </c>
      <c r="H124" s="24">
        <v>0.35</v>
      </c>
      <c r="I124" s="31"/>
      <c r="J124" s="31"/>
      <c r="K124" s="35"/>
    </row>
    <row r="125" spans="2:11" x14ac:dyDescent="0.25">
      <c r="B125" s="8" t="s">
        <v>3883</v>
      </c>
      <c r="C125" s="57" t="s">
        <v>3884</v>
      </c>
      <c r="D125" s="54" t="s">
        <v>3885</v>
      </c>
      <c r="E125" s="6" t="s">
        <v>98</v>
      </c>
      <c r="F125" s="19">
        <v>48701</v>
      </c>
      <c r="G125" s="24">
        <v>214.72</v>
      </c>
      <c r="H125" s="24">
        <v>0.35</v>
      </c>
      <c r="I125" s="31"/>
      <c r="J125" s="31"/>
      <c r="K125" s="35"/>
    </row>
    <row r="126" spans="2:11" x14ac:dyDescent="0.25">
      <c r="B126" s="8" t="s">
        <v>3886</v>
      </c>
      <c r="C126" s="57" t="s">
        <v>3887</v>
      </c>
      <c r="D126" s="54" t="s">
        <v>3888</v>
      </c>
      <c r="E126" s="6" t="s">
        <v>90</v>
      </c>
      <c r="F126" s="19">
        <v>64798</v>
      </c>
      <c r="G126" s="24">
        <v>213.22</v>
      </c>
      <c r="H126" s="24">
        <v>0.35</v>
      </c>
      <c r="I126" s="31"/>
      <c r="J126" s="31"/>
      <c r="K126" s="35"/>
    </row>
    <row r="127" spans="2:11" x14ac:dyDescent="0.25">
      <c r="B127" s="8" t="s">
        <v>3889</v>
      </c>
      <c r="C127" s="57" t="s">
        <v>3890</v>
      </c>
      <c r="D127" s="54" t="s">
        <v>3891</v>
      </c>
      <c r="E127" s="6" t="s">
        <v>150</v>
      </c>
      <c r="F127" s="19">
        <v>28593</v>
      </c>
      <c r="G127" s="24">
        <v>213.08</v>
      </c>
      <c r="H127" s="24">
        <v>0.35</v>
      </c>
      <c r="I127" s="31"/>
      <c r="J127" s="31"/>
      <c r="K127" s="35"/>
    </row>
    <row r="128" spans="2:11" x14ac:dyDescent="0.25">
      <c r="B128" s="8" t="s">
        <v>3892</v>
      </c>
      <c r="C128" s="57" t="s">
        <v>3893</v>
      </c>
      <c r="D128" s="54" t="s">
        <v>3894</v>
      </c>
      <c r="E128" s="6" t="s">
        <v>469</v>
      </c>
      <c r="F128" s="19">
        <v>579652</v>
      </c>
      <c r="G128" s="24">
        <v>213.02</v>
      </c>
      <c r="H128" s="24">
        <v>0.35</v>
      </c>
      <c r="I128" s="31"/>
      <c r="J128" s="31"/>
      <c r="K128" s="35"/>
    </row>
    <row r="129" spans="2:11" x14ac:dyDescent="0.25">
      <c r="B129" s="8" t="s">
        <v>3895</v>
      </c>
      <c r="C129" s="57" t="s">
        <v>3896</v>
      </c>
      <c r="D129" s="54" t="s">
        <v>3897</v>
      </c>
      <c r="E129" s="6" t="s">
        <v>214</v>
      </c>
      <c r="F129" s="19">
        <v>3267</v>
      </c>
      <c r="G129" s="24">
        <v>212.61</v>
      </c>
      <c r="H129" s="24">
        <v>0.35</v>
      </c>
      <c r="I129" s="31"/>
      <c r="J129" s="31"/>
      <c r="K129" s="35"/>
    </row>
    <row r="130" spans="2:11" x14ac:dyDescent="0.25">
      <c r="B130" s="8" t="s">
        <v>2400</v>
      </c>
      <c r="C130" s="57" t="s">
        <v>2401</v>
      </c>
      <c r="D130" s="54" t="s">
        <v>2402</v>
      </c>
      <c r="E130" s="6" t="s">
        <v>68</v>
      </c>
      <c r="F130" s="19">
        <v>26998</v>
      </c>
      <c r="G130" s="24">
        <v>210.94</v>
      </c>
      <c r="H130" s="24">
        <v>0.35</v>
      </c>
      <c r="I130" s="31"/>
      <c r="J130" s="31"/>
      <c r="K130" s="35"/>
    </row>
    <row r="131" spans="2:11" x14ac:dyDescent="0.25">
      <c r="B131" s="8" t="s">
        <v>548</v>
      </c>
      <c r="C131" s="57" t="s">
        <v>549</v>
      </c>
      <c r="D131" s="54" t="s">
        <v>550</v>
      </c>
      <c r="E131" s="6" t="s">
        <v>161</v>
      </c>
      <c r="F131" s="19">
        <v>26905</v>
      </c>
      <c r="G131" s="24">
        <v>201.46</v>
      </c>
      <c r="H131" s="24">
        <v>0.33</v>
      </c>
      <c r="I131" s="31"/>
      <c r="J131" s="31"/>
      <c r="K131" s="35"/>
    </row>
    <row r="132" spans="2:11" x14ac:dyDescent="0.25">
      <c r="B132" s="8" t="s">
        <v>3898</v>
      </c>
      <c r="C132" s="57" t="s">
        <v>3899</v>
      </c>
      <c r="D132" s="54" t="s">
        <v>3900</v>
      </c>
      <c r="E132" s="6" t="s">
        <v>337</v>
      </c>
      <c r="F132" s="19">
        <v>69673</v>
      </c>
      <c r="G132" s="24">
        <v>199.3</v>
      </c>
      <c r="H132" s="24">
        <v>0.33</v>
      </c>
      <c r="I132" s="31"/>
      <c r="J132" s="31"/>
      <c r="K132" s="35"/>
    </row>
    <row r="133" spans="2:11" x14ac:dyDescent="0.25">
      <c r="B133" s="8" t="s">
        <v>3901</v>
      </c>
      <c r="C133" s="57" t="s">
        <v>3902</v>
      </c>
      <c r="D133" s="54" t="s">
        <v>3903</v>
      </c>
      <c r="E133" s="6" t="s">
        <v>146</v>
      </c>
      <c r="F133" s="19">
        <v>89014</v>
      </c>
      <c r="G133" s="24">
        <v>198.01</v>
      </c>
      <c r="H133" s="24">
        <v>0.33</v>
      </c>
      <c r="I133" s="31"/>
      <c r="J133" s="31"/>
      <c r="K133" s="35"/>
    </row>
    <row r="134" spans="2:11" x14ac:dyDescent="0.25">
      <c r="B134" s="8" t="s">
        <v>3904</v>
      </c>
      <c r="C134" s="57" t="s">
        <v>3905</v>
      </c>
      <c r="D134" s="54" t="s">
        <v>3906</v>
      </c>
      <c r="E134" s="6" t="s">
        <v>58</v>
      </c>
      <c r="F134" s="19">
        <v>303358</v>
      </c>
      <c r="G134" s="24">
        <v>196.12</v>
      </c>
      <c r="H134" s="24">
        <v>0.32</v>
      </c>
      <c r="I134" s="31"/>
      <c r="J134" s="31"/>
      <c r="K134" s="35"/>
    </row>
    <row r="135" spans="2:11" x14ac:dyDescent="0.25">
      <c r="B135" s="8" t="s">
        <v>3907</v>
      </c>
      <c r="C135" s="57" t="s">
        <v>3908</v>
      </c>
      <c r="D135" s="54" t="s">
        <v>3909</v>
      </c>
      <c r="E135" s="6" t="s">
        <v>54</v>
      </c>
      <c r="F135" s="19">
        <v>6649</v>
      </c>
      <c r="G135" s="24">
        <v>194.96</v>
      </c>
      <c r="H135" s="24">
        <v>0.32</v>
      </c>
      <c r="I135" s="31"/>
      <c r="J135" s="31"/>
      <c r="K135" s="35"/>
    </row>
    <row r="136" spans="2:11" x14ac:dyDescent="0.25">
      <c r="B136" s="8" t="s">
        <v>3910</v>
      </c>
      <c r="C136" s="57" t="s">
        <v>3911</v>
      </c>
      <c r="D136" s="54" t="s">
        <v>3912</v>
      </c>
      <c r="E136" s="6" t="s">
        <v>447</v>
      </c>
      <c r="F136" s="19">
        <v>89526</v>
      </c>
      <c r="G136" s="24">
        <v>194.54</v>
      </c>
      <c r="H136" s="24">
        <v>0.32</v>
      </c>
      <c r="I136" s="31"/>
      <c r="J136" s="31"/>
      <c r="K136" s="35"/>
    </row>
    <row r="137" spans="2:11" x14ac:dyDescent="0.25">
      <c r="B137" s="8" t="s">
        <v>3913</v>
      </c>
      <c r="C137" s="57" t="s">
        <v>3914</v>
      </c>
      <c r="D137" s="54" t="s">
        <v>3915</v>
      </c>
      <c r="E137" s="6" t="s">
        <v>68</v>
      </c>
      <c r="F137" s="19">
        <v>45298</v>
      </c>
      <c r="G137" s="24">
        <v>193.58</v>
      </c>
      <c r="H137" s="24">
        <v>0.32</v>
      </c>
      <c r="I137" s="31"/>
      <c r="J137" s="31"/>
      <c r="K137" s="35"/>
    </row>
    <row r="138" spans="2:11" x14ac:dyDescent="0.25">
      <c r="B138" s="8" t="s">
        <v>3916</v>
      </c>
      <c r="C138" s="57" t="s">
        <v>3917</v>
      </c>
      <c r="D138" s="54" t="s">
        <v>3918</v>
      </c>
      <c r="E138" s="6" t="s">
        <v>378</v>
      </c>
      <c r="F138" s="19">
        <v>20035</v>
      </c>
      <c r="G138" s="24">
        <v>191.15</v>
      </c>
      <c r="H138" s="24">
        <v>0.32</v>
      </c>
      <c r="I138" s="31"/>
      <c r="J138" s="31"/>
      <c r="K138" s="35"/>
    </row>
    <row r="139" spans="2:11" x14ac:dyDescent="0.25">
      <c r="B139" s="8" t="s">
        <v>3919</v>
      </c>
      <c r="C139" s="57" t="s">
        <v>3920</v>
      </c>
      <c r="D139" s="54" t="s">
        <v>3921</v>
      </c>
      <c r="E139" s="6" t="s">
        <v>75</v>
      </c>
      <c r="F139" s="19">
        <v>11436</v>
      </c>
      <c r="G139" s="24">
        <v>187.74</v>
      </c>
      <c r="H139" s="24">
        <v>0.31</v>
      </c>
      <c r="I139" s="31"/>
      <c r="J139" s="31"/>
      <c r="K139" s="35"/>
    </row>
    <row r="140" spans="2:11" x14ac:dyDescent="0.25">
      <c r="B140" s="8" t="s">
        <v>774</v>
      </c>
      <c r="C140" s="57" t="s">
        <v>775</v>
      </c>
      <c r="D140" s="54" t="s">
        <v>776</v>
      </c>
      <c r="E140" s="6" t="s">
        <v>161</v>
      </c>
      <c r="F140" s="19">
        <v>23076</v>
      </c>
      <c r="G140" s="24">
        <v>187.03</v>
      </c>
      <c r="H140" s="24">
        <v>0.31</v>
      </c>
      <c r="I140" s="31"/>
      <c r="J140" s="31"/>
      <c r="K140" s="35"/>
    </row>
    <row r="141" spans="2:11" x14ac:dyDescent="0.25">
      <c r="B141" s="8" t="s">
        <v>3922</v>
      </c>
      <c r="C141" s="57" t="s">
        <v>3923</v>
      </c>
      <c r="D141" s="54" t="s">
        <v>3924</v>
      </c>
      <c r="E141" s="6" t="s">
        <v>58</v>
      </c>
      <c r="F141" s="19">
        <v>215702</v>
      </c>
      <c r="G141" s="24">
        <v>186.47</v>
      </c>
      <c r="H141" s="24">
        <v>0.31</v>
      </c>
      <c r="I141" s="31"/>
      <c r="J141" s="31"/>
      <c r="K141" s="35"/>
    </row>
    <row r="142" spans="2:11" x14ac:dyDescent="0.25">
      <c r="B142" s="8" t="s">
        <v>1889</v>
      </c>
      <c r="C142" s="57" t="s">
        <v>1890</v>
      </c>
      <c r="D142" s="54" t="s">
        <v>1891</v>
      </c>
      <c r="E142" s="6" t="s">
        <v>190</v>
      </c>
      <c r="F142" s="19">
        <v>27975</v>
      </c>
      <c r="G142" s="24">
        <v>181.81</v>
      </c>
      <c r="H142" s="24">
        <v>0.3</v>
      </c>
      <c r="I142" s="31"/>
      <c r="J142" s="31"/>
      <c r="K142" s="35"/>
    </row>
    <row r="143" spans="2:11" x14ac:dyDescent="0.25">
      <c r="B143" s="8" t="s">
        <v>3925</v>
      </c>
      <c r="C143" s="57" t="s">
        <v>3926</v>
      </c>
      <c r="D143" s="54" t="s">
        <v>3927</v>
      </c>
      <c r="E143" s="6" t="s">
        <v>178</v>
      </c>
      <c r="F143" s="19">
        <v>2353</v>
      </c>
      <c r="G143" s="24">
        <v>178.35</v>
      </c>
      <c r="H143" s="24">
        <v>0.28999999999999998</v>
      </c>
      <c r="I143" s="31"/>
      <c r="J143" s="31"/>
      <c r="K143" s="35"/>
    </row>
    <row r="144" spans="2:11" x14ac:dyDescent="0.25">
      <c r="B144" s="8" t="s">
        <v>3928</v>
      </c>
      <c r="C144" s="57" t="s">
        <v>3929</v>
      </c>
      <c r="D144" s="54" t="s">
        <v>3930</v>
      </c>
      <c r="E144" s="6" t="s">
        <v>227</v>
      </c>
      <c r="F144" s="19">
        <v>203931</v>
      </c>
      <c r="G144" s="24">
        <v>178.34</v>
      </c>
      <c r="H144" s="24">
        <v>0.28999999999999998</v>
      </c>
      <c r="I144" s="31"/>
      <c r="J144" s="31"/>
      <c r="K144" s="35"/>
    </row>
    <row r="145" spans="2:11" x14ac:dyDescent="0.25">
      <c r="B145" s="8" t="s">
        <v>494</v>
      </c>
      <c r="C145" s="57" t="s">
        <v>495</v>
      </c>
      <c r="D145" s="54" t="s">
        <v>496</v>
      </c>
      <c r="E145" s="6" t="s">
        <v>497</v>
      </c>
      <c r="F145" s="19">
        <v>28290</v>
      </c>
      <c r="G145" s="24">
        <v>178.16</v>
      </c>
      <c r="H145" s="24">
        <v>0.28999999999999998</v>
      </c>
      <c r="I145" s="31"/>
      <c r="J145" s="31"/>
      <c r="K145" s="35"/>
    </row>
    <row r="146" spans="2:11" x14ac:dyDescent="0.25">
      <c r="B146" s="8" t="s">
        <v>3931</v>
      </c>
      <c r="C146" s="57" t="s">
        <v>3932</v>
      </c>
      <c r="D146" s="54" t="s">
        <v>3933</v>
      </c>
      <c r="E146" s="6" t="s">
        <v>136</v>
      </c>
      <c r="F146" s="19">
        <v>30671</v>
      </c>
      <c r="G146" s="24">
        <v>174.27</v>
      </c>
      <c r="H146" s="24">
        <v>0.28999999999999998</v>
      </c>
      <c r="I146" s="31"/>
      <c r="J146" s="31"/>
      <c r="K146" s="35"/>
    </row>
    <row r="147" spans="2:11" x14ac:dyDescent="0.25">
      <c r="B147" s="8" t="s">
        <v>3934</v>
      </c>
      <c r="C147" s="57" t="s">
        <v>3935</v>
      </c>
      <c r="D147" s="54" t="s">
        <v>3936</v>
      </c>
      <c r="E147" s="6" t="s">
        <v>121</v>
      </c>
      <c r="F147" s="19">
        <v>40605</v>
      </c>
      <c r="G147" s="24">
        <v>174.07</v>
      </c>
      <c r="H147" s="24">
        <v>0.28999999999999998</v>
      </c>
      <c r="I147" s="31"/>
      <c r="J147" s="31"/>
      <c r="K147" s="35"/>
    </row>
    <row r="148" spans="2:11" x14ac:dyDescent="0.25">
      <c r="B148" s="8" t="s">
        <v>3937</v>
      </c>
      <c r="C148" s="57" t="s">
        <v>3938</v>
      </c>
      <c r="D148" s="54" t="s">
        <v>3939</v>
      </c>
      <c r="E148" s="6" t="s">
        <v>290</v>
      </c>
      <c r="F148" s="19">
        <v>13355</v>
      </c>
      <c r="G148" s="24">
        <v>173.88</v>
      </c>
      <c r="H148" s="24">
        <v>0.28999999999999998</v>
      </c>
      <c r="I148" s="31"/>
      <c r="J148" s="31"/>
      <c r="K148" s="35"/>
    </row>
    <row r="149" spans="2:11" x14ac:dyDescent="0.25">
      <c r="B149" s="8" t="s">
        <v>438</v>
      </c>
      <c r="C149" s="57" t="s">
        <v>439</v>
      </c>
      <c r="D149" s="54" t="s">
        <v>440</v>
      </c>
      <c r="E149" s="6" t="s">
        <v>150</v>
      </c>
      <c r="F149" s="19">
        <v>29854</v>
      </c>
      <c r="G149" s="24">
        <v>172.66</v>
      </c>
      <c r="H149" s="24">
        <v>0.28000000000000003</v>
      </c>
      <c r="I149" s="31"/>
      <c r="J149" s="31"/>
      <c r="K149" s="35"/>
    </row>
    <row r="150" spans="2:11" x14ac:dyDescent="0.25">
      <c r="B150" s="8" t="s">
        <v>2130</v>
      </c>
      <c r="C150" s="57" t="s">
        <v>2131</v>
      </c>
      <c r="D150" s="54" t="s">
        <v>2132</v>
      </c>
      <c r="E150" s="6" t="s">
        <v>497</v>
      </c>
      <c r="F150" s="19">
        <v>46137</v>
      </c>
      <c r="G150" s="24">
        <v>172.07</v>
      </c>
      <c r="H150" s="24">
        <v>0.28000000000000003</v>
      </c>
      <c r="I150" s="31"/>
      <c r="J150" s="31"/>
      <c r="K150" s="35"/>
    </row>
    <row r="151" spans="2:11" x14ac:dyDescent="0.25">
      <c r="B151" s="8" t="s">
        <v>3940</v>
      </c>
      <c r="C151" s="57" t="s">
        <v>3941</v>
      </c>
      <c r="D151" s="54" t="s">
        <v>3942</v>
      </c>
      <c r="E151" s="6" t="s">
        <v>178</v>
      </c>
      <c r="F151" s="19">
        <v>24077</v>
      </c>
      <c r="G151" s="24">
        <v>170.32</v>
      </c>
      <c r="H151" s="24">
        <v>0.28000000000000003</v>
      </c>
      <c r="I151" s="31"/>
      <c r="J151" s="31"/>
      <c r="K151" s="35"/>
    </row>
    <row r="152" spans="2:11" x14ac:dyDescent="0.25">
      <c r="B152" s="8" t="s">
        <v>3943</v>
      </c>
      <c r="C152" s="57" t="s">
        <v>3944</v>
      </c>
      <c r="D152" s="54" t="s">
        <v>3945</v>
      </c>
      <c r="E152" s="6" t="s">
        <v>161</v>
      </c>
      <c r="F152" s="19">
        <v>46248</v>
      </c>
      <c r="G152" s="24">
        <v>169.31</v>
      </c>
      <c r="H152" s="24">
        <v>0.28000000000000003</v>
      </c>
      <c r="I152" s="31"/>
      <c r="J152" s="31"/>
      <c r="K152" s="35"/>
    </row>
    <row r="153" spans="2:11" x14ac:dyDescent="0.25">
      <c r="B153" s="8" t="s">
        <v>3946</v>
      </c>
      <c r="C153" s="57" t="s">
        <v>3947</v>
      </c>
      <c r="D153" s="54" t="s">
        <v>3948</v>
      </c>
      <c r="E153" s="6" t="s">
        <v>121</v>
      </c>
      <c r="F153" s="19">
        <v>109178</v>
      </c>
      <c r="G153" s="24">
        <v>168.95</v>
      </c>
      <c r="H153" s="24">
        <v>0.28000000000000003</v>
      </c>
      <c r="I153" s="31"/>
      <c r="J153" s="31"/>
      <c r="K153" s="35"/>
    </row>
    <row r="154" spans="2:11" x14ac:dyDescent="0.25">
      <c r="B154" s="8" t="s">
        <v>3949</v>
      </c>
      <c r="C154" s="57" t="s">
        <v>3950</v>
      </c>
      <c r="D154" s="54" t="s">
        <v>3951</v>
      </c>
      <c r="E154" s="6" t="s">
        <v>227</v>
      </c>
      <c r="F154" s="19">
        <v>10556</v>
      </c>
      <c r="G154" s="24">
        <v>168.37</v>
      </c>
      <c r="H154" s="24">
        <v>0.28000000000000003</v>
      </c>
      <c r="I154" s="31"/>
      <c r="J154" s="31"/>
      <c r="K154" s="35"/>
    </row>
    <row r="155" spans="2:11" x14ac:dyDescent="0.25">
      <c r="B155" s="8" t="s">
        <v>3952</v>
      </c>
      <c r="C155" s="57" t="s">
        <v>3953</v>
      </c>
      <c r="D155" s="54" t="s">
        <v>3954</v>
      </c>
      <c r="E155" s="6" t="s">
        <v>2427</v>
      </c>
      <c r="F155" s="19">
        <v>5642</v>
      </c>
      <c r="G155" s="24">
        <v>166.86</v>
      </c>
      <c r="H155" s="24">
        <v>0.28000000000000003</v>
      </c>
      <c r="I155" s="31"/>
      <c r="J155" s="31"/>
      <c r="K155" s="35"/>
    </row>
    <row r="156" spans="2:11" x14ac:dyDescent="0.25">
      <c r="B156" s="8" t="s">
        <v>3955</v>
      </c>
      <c r="C156" s="57" t="s">
        <v>3956</v>
      </c>
      <c r="D156" s="54" t="s">
        <v>3957</v>
      </c>
      <c r="E156" s="6" t="s">
        <v>244</v>
      </c>
      <c r="F156" s="19">
        <v>10284</v>
      </c>
      <c r="G156" s="24">
        <v>164.74</v>
      </c>
      <c r="H156" s="24">
        <v>0.27</v>
      </c>
      <c r="I156" s="31"/>
      <c r="J156" s="31"/>
      <c r="K156" s="35"/>
    </row>
    <row r="157" spans="2:11" x14ac:dyDescent="0.25">
      <c r="B157" s="8" t="s">
        <v>3958</v>
      </c>
      <c r="C157" s="57" t="s">
        <v>3959</v>
      </c>
      <c r="D157" s="54" t="s">
        <v>3960</v>
      </c>
      <c r="E157" s="6" t="s">
        <v>512</v>
      </c>
      <c r="F157" s="19">
        <v>275158</v>
      </c>
      <c r="G157" s="24">
        <v>163.86</v>
      </c>
      <c r="H157" s="24">
        <v>0.27</v>
      </c>
      <c r="I157" s="31"/>
      <c r="J157" s="31"/>
      <c r="K157" s="35"/>
    </row>
    <row r="158" spans="2:11" x14ac:dyDescent="0.25">
      <c r="B158" s="8" t="s">
        <v>3961</v>
      </c>
      <c r="C158" s="57" t="s">
        <v>3962</v>
      </c>
      <c r="D158" s="54" t="s">
        <v>3963</v>
      </c>
      <c r="E158" s="6" t="s">
        <v>136</v>
      </c>
      <c r="F158" s="19">
        <v>3195</v>
      </c>
      <c r="G158" s="24">
        <v>162.66</v>
      </c>
      <c r="H158" s="24">
        <v>0.27</v>
      </c>
      <c r="I158" s="31"/>
      <c r="J158" s="31"/>
      <c r="K158" s="35"/>
    </row>
    <row r="159" spans="2:11" x14ac:dyDescent="0.25">
      <c r="B159" s="8" t="s">
        <v>3964</v>
      </c>
      <c r="C159" s="57" t="s">
        <v>3965</v>
      </c>
      <c r="D159" s="54" t="s">
        <v>3966</v>
      </c>
      <c r="E159" s="6" t="s">
        <v>117</v>
      </c>
      <c r="F159" s="19">
        <v>70317</v>
      </c>
      <c r="G159" s="24">
        <v>160.18</v>
      </c>
      <c r="H159" s="24">
        <v>0.26</v>
      </c>
      <c r="I159" s="31"/>
      <c r="J159" s="31"/>
      <c r="K159" s="35"/>
    </row>
    <row r="160" spans="2:11" x14ac:dyDescent="0.25">
      <c r="B160" s="8" t="s">
        <v>3967</v>
      </c>
      <c r="C160" s="57" t="s">
        <v>3968</v>
      </c>
      <c r="D160" s="54" t="s">
        <v>3969</v>
      </c>
      <c r="E160" s="6" t="s">
        <v>98</v>
      </c>
      <c r="F160" s="19">
        <v>3811</v>
      </c>
      <c r="G160" s="24">
        <v>159.63999999999999</v>
      </c>
      <c r="H160" s="24">
        <v>0.26</v>
      </c>
      <c r="I160" s="31"/>
      <c r="J160" s="31"/>
      <c r="K160" s="35"/>
    </row>
    <row r="161" spans="2:11" x14ac:dyDescent="0.25">
      <c r="B161" s="8" t="s">
        <v>1617</v>
      </c>
      <c r="C161" s="57" t="s">
        <v>1618</v>
      </c>
      <c r="D161" s="54" t="s">
        <v>1619</v>
      </c>
      <c r="E161" s="6" t="s">
        <v>90</v>
      </c>
      <c r="F161" s="19">
        <v>26653</v>
      </c>
      <c r="G161" s="24">
        <v>159.61000000000001</v>
      </c>
      <c r="H161" s="24">
        <v>0.26</v>
      </c>
      <c r="I161" s="31"/>
      <c r="J161" s="31"/>
      <c r="K161" s="35"/>
    </row>
    <row r="162" spans="2:11" x14ac:dyDescent="0.25">
      <c r="B162" s="8" t="s">
        <v>3970</v>
      </c>
      <c r="C162" s="57" t="s">
        <v>3971</v>
      </c>
      <c r="D162" s="54" t="s">
        <v>3972</v>
      </c>
      <c r="E162" s="6" t="s">
        <v>178</v>
      </c>
      <c r="F162" s="19">
        <v>7838</v>
      </c>
      <c r="G162" s="24">
        <v>159.6</v>
      </c>
      <c r="H162" s="24">
        <v>0.26</v>
      </c>
      <c r="I162" s="31"/>
      <c r="J162" s="31"/>
      <c r="K162" s="35"/>
    </row>
    <row r="163" spans="2:11" x14ac:dyDescent="0.25">
      <c r="B163" s="8" t="s">
        <v>3973</v>
      </c>
      <c r="C163" s="57" t="s">
        <v>3974</v>
      </c>
      <c r="D163" s="54" t="s">
        <v>3975</v>
      </c>
      <c r="E163" s="6" t="s">
        <v>136</v>
      </c>
      <c r="F163" s="19">
        <v>18007</v>
      </c>
      <c r="G163" s="24">
        <v>159.01</v>
      </c>
      <c r="H163" s="24">
        <v>0.26</v>
      </c>
      <c r="I163" s="31"/>
      <c r="J163" s="31"/>
      <c r="K163" s="35"/>
    </row>
    <row r="164" spans="2:11" x14ac:dyDescent="0.25">
      <c r="B164" s="8" t="s">
        <v>353</v>
      </c>
      <c r="C164" s="57" t="s">
        <v>354</v>
      </c>
      <c r="D164" s="54" t="s">
        <v>355</v>
      </c>
      <c r="E164" s="6" t="s">
        <v>178</v>
      </c>
      <c r="F164" s="19">
        <v>15275</v>
      </c>
      <c r="G164" s="24">
        <v>158.25</v>
      </c>
      <c r="H164" s="24">
        <v>0.26</v>
      </c>
      <c r="I164" s="31"/>
      <c r="J164" s="31"/>
      <c r="K164" s="35"/>
    </row>
    <row r="165" spans="2:11" x14ac:dyDescent="0.25">
      <c r="B165" s="8" t="s">
        <v>3976</v>
      </c>
      <c r="C165" s="57" t="s">
        <v>3977</v>
      </c>
      <c r="D165" s="54" t="s">
        <v>3978</v>
      </c>
      <c r="E165" s="6" t="s">
        <v>90</v>
      </c>
      <c r="F165" s="19">
        <v>20921</v>
      </c>
      <c r="G165" s="24">
        <v>155.16999999999999</v>
      </c>
      <c r="H165" s="24">
        <v>0.26</v>
      </c>
      <c r="I165" s="31"/>
      <c r="J165" s="31"/>
      <c r="K165" s="35"/>
    </row>
    <row r="166" spans="2:11" x14ac:dyDescent="0.25">
      <c r="B166" s="8" t="s">
        <v>3979</v>
      </c>
      <c r="C166" s="57" t="s">
        <v>3980</v>
      </c>
      <c r="D166" s="54" t="s">
        <v>3981</v>
      </c>
      <c r="E166" s="6" t="s">
        <v>102</v>
      </c>
      <c r="F166" s="19">
        <v>160959</v>
      </c>
      <c r="G166" s="24">
        <v>155</v>
      </c>
      <c r="H166" s="24">
        <v>0.26</v>
      </c>
      <c r="I166" s="31"/>
      <c r="J166" s="31"/>
      <c r="K166" s="35"/>
    </row>
    <row r="167" spans="2:11" x14ac:dyDescent="0.25">
      <c r="B167" s="8" t="s">
        <v>3982</v>
      </c>
      <c r="C167" s="57" t="s">
        <v>3983</v>
      </c>
      <c r="D167" s="54" t="s">
        <v>3984</v>
      </c>
      <c r="E167" s="6" t="s">
        <v>98</v>
      </c>
      <c r="F167" s="19">
        <v>7121</v>
      </c>
      <c r="G167" s="24">
        <v>154.30000000000001</v>
      </c>
      <c r="H167" s="24">
        <v>0.25</v>
      </c>
      <c r="I167" s="31"/>
      <c r="J167" s="31"/>
      <c r="K167" s="35"/>
    </row>
    <row r="168" spans="2:11" x14ac:dyDescent="0.25">
      <c r="B168" s="8" t="s">
        <v>2431</v>
      </c>
      <c r="C168" s="57" t="s">
        <v>2432</v>
      </c>
      <c r="D168" s="54" t="s">
        <v>2433</v>
      </c>
      <c r="E168" s="6" t="s">
        <v>337</v>
      </c>
      <c r="F168" s="19">
        <v>20300</v>
      </c>
      <c r="G168" s="24">
        <v>153.75</v>
      </c>
      <c r="H168" s="24">
        <v>0.25</v>
      </c>
      <c r="I168" s="31"/>
      <c r="J168" s="31"/>
      <c r="K168" s="35"/>
    </row>
    <row r="169" spans="2:11" x14ac:dyDescent="0.25">
      <c r="B169" s="8" t="s">
        <v>3985</v>
      </c>
      <c r="C169" s="57" t="s">
        <v>3986</v>
      </c>
      <c r="D169" s="54" t="s">
        <v>3987</v>
      </c>
      <c r="E169" s="6" t="s">
        <v>90</v>
      </c>
      <c r="F169" s="19">
        <v>4198</v>
      </c>
      <c r="G169" s="24">
        <v>153.63</v>
      </c>
      <c r="H169" s="24">
        <v>0.25</v>
      </c>
      <c r="I169" s="31"/>
      <c r="J169" s="31"/>
      <c r="K169" s="35"/>
    </row>
    <row r="170" spans="2:11" x14ac:dyDescent="0.25">
      <c r="B170" s="8" t="s">
        <v>3988</v>
      </c>
      <c r="C170" s="57" t="s">
        <v>3989</v>
      </c>
      <c r="D170" s="54" t="s">
        <v>3990</v>
      </c>
      <c r="E170" s="6" t="s">
        <v>58</v>
      </c>
      <c r="F170" s="19">
        <v>243810</v>
      </c>
      <c r="G170" s="24">
        <v>152.75</v>
      </c>
      <c r="H170" s="24">
        <v>0.25</v>
      </c>
      <c r="I170" s="31"/>
      <c r="J170" s="31"/>
      <c r="K170" s="35"/>
    </row>
    <row r="171" spans="2:11" x14ac:dyDescent="0.25">
      <c r="B171" s="8" t="s">
        <v>3991</v>
      </c>
      <c r="C171" s="57" t="s">
        <v>3992</v>
      </c>
      <c r="D171" s="54" t="s">
        <v>3993</v>
      </c>
      <c r="E171" s="6" t="s">
        <v>161</v>
      </c>
      <c r="F171" s="19">
        <v>141367</v>
      </c>
      <c r="G171" s="24">
        <v>151.47</v>
      </c>
      <c r="H171" s="24">
        <v>0.25</v>
      </c>
      <c r="I171" s="31"/>
      <c r="J171" s="31"/>
      <c r="K171" s="35"/>
    </row>
    <row r="172" spans="2:11" x14ac:dyDescent="0.25">
      <c r="B172" s="8" t="s">
        <v>2437</v>
      </c>
      <c r="C172" s="57" t="s">
        <v>2438</v>
      </c>
      <c r="D172" s="54" t="s">
        <v>2439</v>
      </c>
      <c r="E172" s="6" t="s">
        <v>68</v>
      </c>
      <c r="F172" s="19">
        <v>55288</v>
      </c>
      <c r="G172" s="24">
        <v>148.16999999999999</v>
      </c>
      <c r="H172" s="24">
        <v>0.24</v>
      </c>
      <c r="I172" s="31"/>
      <c r="J172" s="31"/>
      <c r="K172" s="35"/>
    </row>
    <row r="173" spans="2:11" x14ac:dyDescent="0.25">
      <c r="B173" s="8" t="s">
        <v>1938</v>
      </c>
      <c r="C173" s="57" t="s">
        <v>1939</v>
      </c>
      <c r="D173" s="54" t="s">
        <v>1940</v>
      </c>
      <c r="E173" s="6" t="s">
        <v>178</v>
      </c>
      <c r="F173" s="19">
        <v>26765</v>
      </c>
      <c r="G173" s="24">
        <v>147.97</v>
      </c>
      <c r="H173" s="24">
        <v>0.24</v>
      </c>
      <c r="I173" s="31"/>
      <c r="J173" s="31"/>
      <c r="K173" s="35"/>
    </row>
    <row r="174" spans="2:11" x14ac:dyDescent="0.25">
      <c r="B174" s="8" t="s">
        <v>3994</v>
      </c>
      <c r="C174" s="57" t="s">
        <v>3995</v>
      </c>
      <c r="D174" s="54" t="s">
        <v>3996</v>
      </c>
      <c r="E174" s="6" t="s">
        <v>497</v>
      </c>
      <c r="F174" s="19">
        <v>315973</v>
      </c>
      <c r="G174" s="24">
        <v>147.24</v>
      </c>
      <c r="H174" s="24">
        <v>0.24</v>
      </c>
      <c r="I174" s="31"/>
      <c r="J174" s="31"/>
      <c r="K174" s="35"/>
    </row>
    <row r="175" spans="2:11" x14ac:dyDescent="0.25">
      <c r="B175" s="8" t="s">
        <v>3997</v>
      </c>
      <c r="C175" s="57" t="s">
        <v>3998</v>
      </c>
      <c r="D175" s="54" t="s">
        <v>3999</v>
      </c>
      <c r="E175" s="6" t="s">
        <v>113</v>
      </c>
      <c r="F175" s="19">
        <v>16344</v>
      </c>
      <c r="G175" s="24">
        <v>146.56</v>
      </c>
      <c r="H175" s="24">
        <v>0.24</v>
      </c>
      <c r="I175" s="31"/>
      <c r="J175" s="31"/>
      <c r="K175" s="35"/>
    </row>
    <row r="176" spans="2:11" x14ac:dyDescent="0.25">
      <c r="B176" s="8" t="s">
        <v>4000</v>
      </c>
      <c r="C176" s="57" t="s">
        <v>4001</v>
      </c>
      <c r="D176" s="54" t="s">
        <v>4002</v>
      </c>
      <c r="E176" s="6" t="s">
        <v>2009</v>
      </c>
      <c r="F176" s="19">
        <v>7528</v>
      </c>
      <c r="G176" s="24">
        <v>144.24</v>
      </c>
      <c r="H176" s="24">
        <v>0.24</v>
      </c>
      <c r="I176" s="31"/>
      <c r="J176" s="31"/>
      <c r="K176" s="35"/>
    </row>
    <row r="177" spans="2:11" x14ac:dyDescent="0.25">
      <c r="B177" s="8" t="s">
        <v>4003</v>
      </c>
      <c r="C177" s="57" t="s">
        <v>4004</v>
      </c>
      <c r="D177" s="54" t="s">
        <v>4005</v>
      </c>
      <c r="E177" s="6" t="s">
        <v>337</v>
      </c>
      <c r="F177" s="19">
        <v>78276</v>
      </c>
      <c r="G177" s="24">
        <v>143.94999999999999</v>
      </c>
      <c r="H177" s="24">
        <v>0.24</v>
      </c>
      <c r="I177" s="31"/>
      <c r="J177" s="31"/>
      <c r="K177" s="35"/>
    </row>
    <row r="178" spans="2:11" x14ac:dyDescent="0.25">
      <c r="B178" s="8" t="s">
        <v>4006</v>
      </c>
      <c r="C178" s="57" t="s">
        <v>4007</v>
      </c>
      <c r="D178" s="54" t="s">
        <v>4008</v>
      </c>
      <c r="E178" s="6" t="s">
        <v>121</v>
      </c>
      <c r="F178" s="19">
        <v>498033</v>
      </c>
      <c r="G178" s="24">
        <v>143.68</v>
      </c>
      <c r="H178" s="24">
        <v>0.24</v>
      </c>
      <c r="I178" s="31"/>
      <c r="J178" s="31"/>
      <c r="K178" s="35"/>
    </row>
    <row r="179" spans="2:11" x14ac:dyDescent="0.25">
      <c r="B179" s="8" t="s">
        <v>4009</v>
      </c>
      <c r="C179" s="57" t="s">
        <v>4010</v>
      </c>
      <c r="D179" s="54" t="s">
        <v>4011</v>
      </c>
      <c r="E179" s="6" t="s">
        <v>54</v>
      </c>
      <c r="F179" s="19">
        <v>28092</v>
      </c>
      <c r="G179" s="24">
        <v>143.19999999999999</v>
      </c>
      <c r="H179" s="24">
        <v>0.24</v>
      </c>
      <c r="I179" s="31"/>
      <c r="J179" s="31"/>
      <c r="K179" s="35"/>
    </row>
    <row r="180" spans="2:11" x14ac:dyDescent="0.25">
      <c r="B180" s="8" t="s">
        <v>4012</v>
      </c>
      <c r="C180" s="57" t="s">
        <v>4013</v>
      </c>
      <c r="D180" s="54" t="s">
        <v>4014</v>
      </c>
      <c r="E180" s="6" t="s">
        <v>337</v>
      </c>
      <c r="F180" s="19">
        <v>29404</v>
      </c>
      <c r="G180" s="24">
        <v>141.66999999999999</v>
      </c>
      <c r="H180" s="24">
        <v>0.23</v>
      </c>
      <c r="I180" s="31"/>
      <c r="J180" s="31"/>
      <c r="K180" s="35"/>
    </row>
    <row r="181" spans="2:11" x14ac:dyDescent="0.25">
      <c r="B181" s="8" t="s">
        <v>2781</v>
      </c>
      <c r="C181" s="57" t="s">
        <v>2782</v>
      </c>
      <c r="D181" s="54" t="s">
        <v>2783</v>
      </c>
      <c r="E181" s="6" t="s">
        <v>822</v>
      </c>
      <c r="F181" s="19">
        <v>4572</v>
      </c>
      <c r="G181" s="24">
        <v>137.74</v>
      </c>
      <c r="H181" s="24">
        <v>0.23</v>
      </c>
      <c r="I181" s="31"/>
      <c r="J181" s="31"/>
      <c r="K181" s="35"/>
    </row>
    <row r="182" spans="2:11" x14ac:dyDescent="0.25">
      <c r="B182" s="8" t="s">
        <v>4015</v>
      </c>
      <c r="C182" s="57" t="s">
        <v>4016</v>
      </c>
      <c r="D182" s="54" t="s">
        <v>4017</v>
      </c>
      <c r="E182" s="6" t="s">
        <v>90</v>
      </c>
      <c r="F182" s="19">
        <v>24031</v>
      </c>
      <c r="G182" s="24">
        <v>137.11000000000001</v>
      </c>
      <c r="H182" s="24">
        <v>0.23</v>
      </c>
      <c r="I182" s="31"/>
      <c r="J182" s="31"/>
      <c r="K182" s="35"/>
    </row>
    <row r="183" spans="2:11" x14ac:dyDescent="0.25">
      <c r="B183" s="8" t="s">
        <v>4018</v>
      </c>
      <c r="C183" s="57" t="s">
        <v>4019</v>
      </c>
      <c r="D183" s="54" t="s">
        <v>4020</v>
      </c>
      <c r="E183" s="6" t="s">
        <v>58</v>
      </c>
      <c r="F183" s="19">
        <v>239842</v>
      </c>
      <c r="G183" s="24">
        <v>135.99</v>
      </c>
      <c r="H183" s="24">
        <v>0.22</v>
      </c>
      <c r="I183" s="31"/>
      <c r="J183" s="31"/>
      <c r="K183" s="35"/>
    </row>
    <row r="184" spans="2:11" x14ac:dyDescent="0.25">
      <c r="B184" s="8" t="s">
        <v>4021</v>
      </c>
      <c r="C184" s="57" t="s">
        <v>4022</v>
      </c>
      <c r="D184" s="54" t="s">
        <v>4023</v>
      </c>
      <c r="E184" s="6" t="s">
        <v>337</v>
      </c>
      <c r="F184" s="19">
        <v>26846</v>
      </c>
      <c r="G184" s="24">
        <v>135.77000000000001</v>
      </c>
      <c r="H184" s="24">
        <v>0.22</v>
      </c>
      <c r="I184" s="31"/>
      <c r="J184" s="31"/>
      <c r="K184" s="35"/>
    </row>
    <row r="185" spans="2:11" x14ac:dyDescent="0.25">
      <c r="B185" s="8" t="s">
        <v>435</v>
      </c>
      <c r="C185" s="57" t="s">
        <v>436</v>
      </c>
      <c r="D185" s="54" t="s">
        <v>437</v>
      </c>
      <c r="E185" s="6" t="s">
        <v>337</v>
      </c>
      <c r="F185" s="19">
        <v>28548</v>
      </c>
      <c r="G185" s="24">
        <v>134.4</v>
      </c>
      <c r="H185" s="24">
        <v>0.22</v>
      </c>
      <c r="I185" s="31"/>
      <c r="J185" s="31"/>
      <c r="K185" s="35"/>
    </row>
    <row r="186" spans="2:11" x14ac:dyDescent="0.25">
      <c r="B186" s="8" t="s">
        <v>1609</v>
      </c>
      <c r="C186" s="57" t="s">
        <v>1610</v>
      </c>
      <c r="D186" s="54" t="s">
        <v>1611</v>
      </c>
      <c r="E186" s="6" t="s">
        <v>157</v>
      </c>
      <c r="F186" s="19">
        <v>19148</v>
      </c>
      <c r="G186" s="24">
        <v>133.30000000000001</v>
      </c>
      <c r="H186" s="24">
        <v>0.22</v>
      </c>
      <c r="I186" s="31"/>
      <c r="J186" s="31"/>
      <c r="K186" s="35"/>
    </row>
    <row r="187" spans="2:11" x14ac:dyDescent="0.25">
      <c r="B187" s="8" t="s">
        <v>2434</v>
      </c>
      <c r="C187" s="57" t="s">
        <v>2435</v>
      </c>
      <c r="D187" s="54" t="s">
        <v>2436</v>
      </c>
      <c r="E187" s="6" t="s">
        <v>337</v>
      </c>
      <c r="F187" s="19">
        <v>3076</v>
      </c>
      <c r="G187" s="24">
        <v>133.24</v>
      </c>
      <c r="H187" s="24">
        <v>0.22</v>
      </c>
      <c r="I187" s="31"/>
      <c r="J187" s="31"/>
      <c r="K187" s="35"/>
    </row>
    <row r="188" spans="2:11" x14ac:dyDescent="0.25">
      <c r="B188" s="8" t="s">
        <v>4024</v>
      </c>
      <c r="C188" s="57" t="s">
        <v>4025</v>
      </c>
      <c r="D188" s="54" t="s">
        <v>4026</v>
      </c>
      <c r="E188" s="6" t="s">
        <v>98</v>
      </c>
      <c r="F188" s="19">
        <v>31659</v>
      </c>
      <c r="G188" s="24">
        <v>133.19</v>
      </c>
      <c r="H188" s="24">
        <v>0.22</v>
      </c>
      <c r="I188" s="31"/>
      <c r="J188" s="31"/>
      <c r="K188" s="35"/>
    </row>
    <row r="189" spans="2:11" x14ac:dyDescent="0.25">
      <c r="B189" s="8" t="s">
        <v>306</v>
      </c>
      <c r="C189" s="57" t="s">
        <v>307</v>
      </c>
      <c r="D189" s="54" t="s">
        <v>308</v>
      </c>
      <c r="E189" s="6" t="s">
        <v>75</v>
      </c>
      <c r="F189" s="19">
        <v>40132</v>
      </c>
      <c r="G189" s="24">
        <v>133.02000000000001</v>
      </c>
      <c r="H189" s="24">
        <v>0.22</v>
      </c>
      <c r="I189" s="31"/>
      <c r="J189" s="31"/>
      <c r="K189" s="35"/>
    </row>
    <row r="190" spans="2:11" x14ac:dyDescent="0.25">
      <c r="B190" s="8" t="s">
        <v>4027</v>
      </c>
      <c r="C190" s="57" t="s">
        <v>4028</v>
      </c>
      <c r="D190" s="54" t="s">
        <v>4029</v>
      </c>
      <c r="E190" s="6" t="s">
        <v>822</v>
      </c>
      <c r="F190" s="19">
        <v>25617</v>
      </c>
      <c r="G190" s="24">
        <v>131.69999999999999</v>
      </c>
      <c r="H190" s="24">
        <v>0.22</v>
      </c>
      <c r="I190" s="31"/>
      <c r="J190" s="31"/>
      <c r="K190" s="35"/>
    </row>
    <row r="191" spans="2:11" x14ac:dyDescent="0.25">
      <c r="B191" s="8" t="s">
        <v>4030</v>
      </c>
      <c r="C191" s="57" t="s">
        <v>4031</v>
      </c>
      <c r="D191" s="54" t="s">
        <v>4032</v>
      </c>
      <c r="E191" s="6" t="s">
        <v>128</v>
      </c>
      <c r="F191" s="19">
        <v>25089</v>
      </c>
      <c r="G191" s="24">
        <v>130.93</v>
      </c>
      <c r="H191" s="24">
        <v>0.22</v>
      </c>
      <c r="I191" s="31"/>
      <c r="J191" s="31"/>
      <c r="K191" s="35"/>
    </row>
    <row r="192" spans="2:11" x14ac:dyDescent="0.25">
      <c r="B192" s="8" t="s">
        <v>4033</v>
      </c>
      <c r="C192" s="57" t="s">
        <v>4034</v>
      </c>
      <c r="D192" s="54" t="s">
        <v>4035</v>
      </c>
      <c r="E192" s="6" t="s">
        <v>98</v>
      </c>
      <c r="F192" s="19">
        <v>30558</v>
      </c>
      <c r="G192" s="24">
        <v>129.94999999999999</v>
      </c>
      <c r="H192" s="24">
        <v>0.21</v>
      </c>
      <c r="I192" s="31"/>
      <c r="J192" s="31"/>
      <c r="K192" s="35"/>
    </row>
    <row r="193" spans="2:11" x14ac:dyDescent="0.25">
      <c r="B193" s="8" t="s">
        <v>4036</v>
      </c>
      <c r="C193" s="57" t="s">
        <v>4037</v>
      </c>
      <c r="D193" s="54" t="s">
        <v>4038</v>
      </c>
      <c r="E193" s="6" t="s">
        <v>102</v>
      </c>
      <c r="F193" s="19">
        <v>14877</v>
      </c>
      <c r="G193" s="24">
        <v>129.16</v>
      </c>
      <c r="H193" s="24">
        <v>0.21</v>
      </c>
      <c r="I193" s="31"/>
      <c r="J193" s="31"/>
      <c r="K193" s="35"/>
    </row>
    <row r="194" spans="2:11" x14ac:dyDescent="0.25">
      <c r="B194" s="8" t="s">
        <v>4039</v>
      </c>
      <c r="C194" s="57" t="s">
        <v>4040</v>
      </c>
      <c r="D194" s="54" t="s">
        <v>4041</v>
      </c>
      <c r="E194" s="6" t="s">
        <v>337</v>
      </c>
      <c r="F194" s="19">
        <v>8961</v>
      </c>
      <c r="G194" s="24">
        <v>126.65</v>
      </c>
      <c r="H194" s="24">
        <v>0.21</v>
      </c>
      <c r="I194" s="31"/>
      <c r="J194" s="31"/>
      <c r="K194" s="35"/>
    </row>
    <row r="195" spans="2:11" x14ac:dyDescent="0.25">
      <c r="B195" s="8" t="s">
        <v>4042</v>
      </c>
      <c r="C195" s="57" t="s">
        <v>4043</v>
      </c>
      <c r="D195" s="54" t="s">
        <v>4044</v>
      </c>
      <c r="E195" s="6" t="s">
        <v>128</v>
      </c>
      <c r="F195" s="19">
        <v>6995</v>
      </c>
      <c r="G195" s="24">
        <v>121.5</v>
      </c>
      <c r="H195" s="24">
        <v>0.2</v>
      </c>
      <c r="I195" s="31"/>
      <c r="J195" s="31"/>
      <c r="K195" s="35"/>
    </row>
    <row r="196" spans="2:11" x14ac:dyDescent="0.25">
      <c r="B196" s="8" t="s">
        <v>4045</v>
      </c>
      <c r="C196" s="57" t="s">
        <v>4046</v>
      </c>
      <c r="D196" s="54" t="s">
        <v>4047</v>
      </c>
      <c r="E196" s="6" t="s">
        <v>512</v>
      </c>
      <c r="F196" s="19">
        <v>30176</v>
      </c>
      <c r="G196" s="24">
        <v>121.47</v>
      </c>
      <c r="H196" s="24">
        <v>0.2</v>
      </c>
      <c r="I196" s="31"/>
      <c r="J196" s="31"/>
      <c r="K196" s="35"/>
    </row>
    <row r="197" spans="2:11" x14ac:dyDescent="0.25">
      <c r="B197" s="8" t="s">
        <v>793</v>
      </c>
      <c r="C197" s="57" t="s">
        <v>794</v>
      </c>
      <c r="D197" s="54" t="s">
        <v>795</v>
      </c>
      <c r="E197" s="6" t="s">
        <v>178</v>
      </c>
      <c r="F197" s="19">
        <v>16122</v>
      </c>
      <c r="G197" s="24">
        <v>120.58</v>
      </c>
      <c r="H197" s="24">
        <v>0.2</v>
      </c>
      <c r="I197" s="31"/>
      <c r="J197" s="31"/>
      <c r="K197" s="35"/>
    </row>
    <row r="198" spans="2:11" x14ac:dyDescent="0.25">
      <c r="B198" s="8" t="s">
        <v>4048</v>
      </c>
      <c r="C198" s="57" t="s">
        <v>4049</v>
      </c>
      <c r="D198" s="54" t="s">
        <v>4050</v>
      </c>
      <c r="E198" s="6" t="s">
        <v>290</v>
      </c>
      <c r="F198" s="19">
        <v>22808</v>
      </c>
      <c r="G198" s="24">
        <v>119.59</v>
      </c>
      <c r="H198" s="24">
        <v>0.2</v>
      </c>
      <c r="I198" s="31"/>
      <c r="J198" s="31"/>
      <c r="K198" s="35"/>
    </row>
    <row r="199" spans="2:11" x14ac:dyDescent="0.25">
      <c r="B199" s="8" t="s">
        <v>4051</v>
      </c>
      <c r="C199" s="57" t="s">
        <v>4052</v>
      </c>
      <c r="D199" s="54" t="s">
        <v>4053</v>
      </c>
      <c r="E199" s="6" t="s">
        <v>244</v>
      </c>
      <c r="F199" s="19">
        <v>18473</v>
      </c>
      <c r="G199" s="24">
        <v>119.06</v>
      </c>
      <c r="H199" s="24">
        <v>0.2</v>
      </c>
      <c r="I199" s="31"/>
      <c r="J199" s="31"/>
      <c r="K199" s="35"/>
    </row>
    <row r="200" spans="2:11" x14ac:dyDescent="0.25">
      <c r="B200" s="8" t="s">
        <v>4054</v>
      </c>
      <c r="C200" s="57" t="s">
        <v>4055</v>
      </c>
      <c r="D200" s="54" t="s">
        <v>4056</v>
      </c>
      <c r="E200" s="6" t="s">
        <v>337</v>
      </c>
      <c r="F200" s="19">
        <v>5536</v>
      </c>
      <c r="G200" s="24">
        <v>118.66</v>
      </c>
      <c r="H200" s="24">
        <v>0.2</v>
      </c>
      <c r="I200" s="31"/>
      <c r="J200" s="31"/>
      <c r="K200" s="35"/>
    </row>
    <row r="201" spans="2:11" x14ac:dyDescent="0.25">
      <c r="B201" s="8" t="s">
        <v>4057</v>
      </c>
      <c r="C201" s="57" t="s">
        <v>4058</v>
      </c>
      <c r="D201" s="54" t="s">
        <v>4059</v>
      </c>
      <c r="E201" s="6" t="s">
        <v>161</v>
      </c>
      <c r="F201" s="19">
        <v>241733</v>
      </c>
      <c r="G201" s="24">
        <v>116.88</v>
      </c>
      <c r="H201" s="24">
        <v>0.19</v>
      </c>
      <c r="I201" s="31"/>
      <c r="J201" s="31"/>
      <c r="K201" s="35"/>
    </row>
    <row r="202" spans="2:11" x14ac:dyDescent="0.25">
      <c r="B202" s="8" t="s">
        <v>4060</v>
      </c>
      <c r="C202" s="57" t="s">
        <v>4061</v>
      </c>
      <c r="D202" s="54" t="s">
        <v>4062</v>
      </c>
      <c r="E202" s="6" t="s">
        <v>822</v>
      </c>
      <c r="F202" s="19">
        <v>138646</v>
      </c>
      <c r="G202" s="24">
        <v>115.91</v>
      </c>
      <c r="H202" s="24">
        <v>0.19</v>
      </c>
      <c r="I202" s="31"/>
      <c r="J202" s="31"/>
      <c r="K202" s="35"/>
    </row>
    <row r="203" spans="2:11" x14ac:dyDescent="0.25">
      <c r="B203" s="8" t="s">
        <v>254</v>
      </c>
      <c r="C203" s="57" t="s">
        <v>255</v>
      </c>
      <c r="D203" s="54" t="s">
        <v>256</v>
      </c>
      <c r="E203" s="6" t="s">
        <v>90</v>
      </c>
      <c r="F203" s="19">
        <v>3165</v>
      </c>
      <c r="G203" s="24">
        <v>115.78</v>
      </c>
      <c r="H203" s="24">
        <v>0.19</v>
      </c>
      <c r="I203" s="31"/>
      <c r="J203" s="31"/>
      <c r="K203" s="35"/>
    </row>
    <row r="204" spans="2:11" x14ac:dyDescent="0.25">
      <c r="B204" s="8" t="s">
        <v>784</v>
      </c>
      <c r="C204" s="57" t="s">
        <v>785</v>
      </c>
      <c r="D204" s="54" t="s">
        <v>786</v>
      </c>
      <c r="E204" s="6" t="s">
        <v>157</v>
      </c>
      <c r="F204" s="19">
        <v>10190</v>
      </c>
      <c r="G204" s="24">
        <v>115.19</v>
      </c>
      <c r="H204" s="24">
        <v>0.19</v>
      </c>
      <c r="I204" s="31"/>
      <c r="J204" s="31"/>
      <c r="K204" s="35"/>
    </row>
    <row r="205" spans="2:11" x14ac:dyDescent="0.25">
      <c r="B205" s="8" t="s">
        <v>4063</v>
      </c>
      <c r="C205" s="57" t="s">
        <v>4064</v>
      </c>
      <c r="D205" s="54" t="s">
        <v>4065</v>
      </c>
      <c r="E205" s="6" t="s">
        <v>3876</v>
      </c>
      <c r="F205" s="19">
        <v>38559</v>
      </c>
      <c r="G205" s="24">
        <v>115.08</v>
      </c>
      <c r="H205" s="24">
        <v>0.19</v>
      </c>
      <c r="I205" s="31"/>
      <c r="J205" s="31"/>
      <c r="K205" s="35"/>
    </row>
    <row r="206" spans="2:11" x14ac:dyDescent="0.25">
      <c r="B206" s="8" t="s">
        <v>504</v>
      </c>
      <c r="C206" s="57" t="s">
        <v>505</v>
      </c>
      <c r="D206" s="54" t="s">
        <v>506</v>
      </c>
      <c r="E206" s="6" t="s">
        <v>58</v>
      </c>
      <c r="F206" s="19">
        <v>32710</v>
      </c>
      <c r="G206" s="24">
        <v>114.39</v>
      </c>
      <c r="H206" s="24">
        <v>0.19</v>
      </c>
      <c r="I206" s="31"/>
      <c r="J206" s="31"/>
      <c r="K206" s="35"/>
    </row>
    <row r="207" spans="2:11" x14ac:dyDescent="0.25">
      <c r="B207" s="8" t="s">
        <v>4066</v>
      </c>
      <c r="C207" s="57" t="s">
        <v>4067</v>
      </c>
      <c r="D207" s="54" t="s">
        <v>4068</v>
      </c>
      <c r="E207" s="6" t="s">
        <v>106</v>
      </c>
      <c r="F207" s="19">
        <v>663882</v>
      </c>
      <c r="G207" s="24">
        <v>114.19</v>
      </c>
      <c r="H207" s="24">
        <v>0.19</v>
      </c>
      <c r="I207" s="31"/>
      <c r="J207" s="31"/>
      <c r="K207" s="35"/>
    </row>
    <row r="208" spans="2:11" x14ac:dyDescent="0.25">
      <c r="B208" s="8" t="s">
        <v>4069</v>
      </c>
      <c r="C208" s="57" t="s">
        <v>4070</v>
      </c>
      <c r="D208" s="54" t="s">
        <v>4071</v>
      </c>
      <c r="E208" s="6" t="s">
        <v>189</v>
      </c>
      <c r="F208" s="19">
        <v>30594</v>
      </c>
      <c r="G208" s="24">
        <v>114.13</v>
      </c>
      <c r="H208" s="24">
        <v>0.19</v>
      </c>
      <c r="I208" s="31"/>
      <c r="J208" s="31"/>
      <c r="K208" s="35"/>
    </row>
    <row r="209" spans="2:11" x14ac:dyDescent="0.25">
      <c r="B209" s="8" t="s">
        <v>2112</v>
      </c>
      <c r="C209" s="57" t="s">
        <v>2113</v>
      </c>
      <c r="D209" s="54" t="s">
        <v>2114</v>
      </c>
      <c r="E209" s="6" t="s">
        <v>75</v>
      </c>
      <c r="F209" s="19">
        <v>49737</v>
      </c>
      <c r="G209" s="24">
        <v>113.82</v>
      </c>
      <c r="H209" s="24">
        <v>0.19</v>
      </c>
      <c r="I209" s="31"/>
      <c r="J209" s="31"/>
      <c r="K209" s="35"/>
    </row>
    <row r="210" spans="2:11" x14ac:dyDescent="0.25">
      <c r="B210" s="8" t="s">
        <v>4072</v>
      </c>
      <c r="C210" s="57" t="s">
        <v>4073</v>
      </c>
      <c r="D210" s="54" t="s">
        <v>4074</v>
      </c>
      <c r="E210" s="6" t="s">
        <v>497</v>
      </c>
      <c r="F210" s="19">
        <v>34259</v>
      </c>
      <c r="G210" s="24">
        <v>113</v>
      </c>
      <c r="H210" s="24">
        <v>0.19</v>
      </c>
      <c r="I210" s="31"/>
      <c r="J210" s="31"/>
      <c r="K210" s="35"/>
    </row>
    <row r="211" spans="2:11" x14ac:dyDescent="0.25">
      <c r="B211" s="8" t="s">
        <v>4075</v>
      </c>
      <c r="C211" s="57" t="s">
        <v>4076</v>
      </c>
      <c r="D211" s="54" t="s">
        <v>4077</v>
      </c>
      <c r="E211" s="6" t="s">
        <v>161</v>
      </c>
      <c r="F211" s="19">
        <v>26736</v>
      </c>
      <c r="G211" s="24">
        <v>111.34</v>
      </c>
      <c r="H211" s="24">
        <v>0.18</v>
      </c>
      <c r="I211" s="31"/>
      <c r="J211" s="31"/>
      <c r="K211" s="35"/>
    </row>
    <row r="212" spans="2:11" x14ac:dyDescent="0.25">
      <c r="B212" s="8" t="s">
        <v>4078</v>
      </c>
      <c r="C212" s="57" t="s">
        <v>4079</v>
      </c>
      <c r="D212" s="54" t="s">
        <v>4080</v>
      </c>
      <c r="E212" s="6" t="s">
        <v>157</v>
      </c>
      <c r="F212" s="19">
        <v>14989</v>
      </c>
      <c r="G212" s="24">
        <v>111.16</v>
      </c>
      <c r="H212" s="24">
        <v>0.18</v>
      </c>
      <c r="I212" s="31"/>
      <c r="J212" s="31"/>
      <c r="K212" s="35"/>
    </row>
    <row r="213" spans="2:11" x14ac:dyDescent="0.25">
      <c r="B213" s="8" t="s">
        <v>4081</v>
      </c>
      <c r="C213" s="57" t="s">
        <v>4082</v>
      </c>
      <c r="D213" s="54" t="s">
        <v>4083</v>
      </c>
      <c r="E213" s="6" t="s">
        <v>90</v>
      </c>
      <c r="F213" s="19">
        <v>6822</v>
      </c>
      <c r="G213" s="24">
        <v>110.43</v>
      </c>
      <c r="H213" s="24">
        <v>0.18</v>
      </c>
      <c r="I213" s="31"/>
      <c r="J213" s="31"/>
      <c r="K213" s="35"/>
    </row>
    <row r="214" spans="2:11" x14ac:dyDescent="0.25">
      <c r="B214" s="8" t="s">
        <v>4084</v>
      </c>
      <c r="C214" s="57" t="s">
        <v>4085</v>
      </c>
      <c r="D214" s="54" t="s">
        <v>4086</v>
      </c>
      <c r="E214" s="6" t="s">
        <v>58</v>
      </c>
      <c r="F214" s="19">
        <v>204108</v>
      </c>
      <c r="G214" s="24">
        <v>108.48</v>
      </c>
      <c r="H214" s="24">
        <v>0.18</v>
      </c>
      <c r="I214" s="31"/>
      <c r="J214" s="31"/>
      <c r="K214" s="35"/>
    </row>
    <row r="215" spans="2:11" x14ac:dyDescent="0.25">
      <c r="B215" s="8" t="s">
        <v>1031</v>
      </c>
      <c r="C215" s="57" t="s">
        <v>1032</v>
      </c>
      <c r="D215" s="54" t="s">
        <v>1033</v>
      </c>
      <c r="E215" s="6" t="s">
        <v>497</v>
      </c>
      <c r="F215" s="19">
        <v>27604</v>
      </c>
      <c r="G215" s="24">
        <v>108.37</v>
      </c>
      <c r="H215" s="24">
        <v>0.18</v>
      </c>
      <c r="I215" s="31"/>
      <c r="J215" s="31"/>
      <c r="K215" s="35"/>
    </row>
    <row r="216" spans="2:11" x14ac:dyDescent="0.25">
      <c r="B216" s="8" t="s">
        <v>4087</v>
      </c>
      <c r="C216" s="57" t="s">
        <v>4088</v>
      </c>
      <c r="D216" s="54" t="s">
        <v>4089</v>
      </c>
      <c r="E216" s="6" t="s">
        <v>512</v>
      </c>
      <c r="F216" s="19">
        <v>100729</v>
      </c>
      <c r="G216" s="24">
        <v>107.78</v>
      </c>
      <c r="H216" s="24">
        <v>0.18</v>
      </c>
      <c r="I216" s="31"/>
      <c r="J216" s="31"/>
      <c r="K216" s="35"/>
    </row>
    <row r="217" spans="2:11" x14ac:dyDescent="0.25">
      <c r="B217" s="8" t="s">
        <v>4090</v>
      </c>
      <c r="C217" s="57" t="s">
        <v>4091</v>
      </c>
      <c r="D217" s="54" t="s">
        <v>4092</v>
      </c>
      <c r="E217" s="6" t="s">
        <v>337</v>
      </c>
      <c r="F217" s="19">
        <v>4142</v>
      </c>
      <c r="G217" s="24">
        <v>105.05</v>
      </c>
      <c r="H217" s="24">
        <v>0.17</v>
      </c>
      <c r="I217" s="31"/>
      <c r="J217" s="31"/>
      <c r="K217" s="35"/>
    </row>
    <row r="218" spans="2:11" x14ac:dyDescent="0.25">
      <c r="B218" s="8" t="s">
        <v>4093</v>
      </c>
      <c r="C218" s="57" t="s">
        <v>4094</v>
      </c>
      <c r="D218" s="54" t="s">
        <v>4095</v>
      </c>
      <c r="E218" s="6" t="s">
        <v>136</v>
      </c>
      <c r="F218" s="19">
        <v>28658</v>
      </c>
      <c r="G218" s="24">
        <v>104.56</v>
      </c>
      <c r="H218" s="24">
        <v>0.17</v>
      </c>
      <c r="I218" s="31"/>
      <c r="J218" s="31"/>
      <c r="K218" s="35"/>
    </row>
    <row r="219" spans="2:11" x14ac:dyDescent="0.25">
      <c r="B219" s="8" t="s">
        <v>4096</v>
      </c>
      <c r="C219" s="57" t="s">
        <v>4097</v>
      </c>
      <c r="D219" s="54" t="s">
        <v>4098</v>
      </c>
      <c r="E219" s="6" t="s">
        <v>136</v>
      </c>
      <c r="F219" s="19">
        <v>7138</v>
      </c>
      <c r="G219" s="24">
        <v>103.93</v>
      </c>
      <c r="H219" s="24">
        <v>0.17</v>
      </c>
      <c r="I219" s="31"/>
      <c r="J219" s="31"/>
      <c r="K219" s="35"/>
    </row>
    <row r="220" spans="2:11" x14ac:dyDescent="0.25">
      <c r="B220" s="8" t="s">
        <v>4099</v>
      </c>
      <c r="C220" s="57" t="s">
        <v>4100</v>
      </c>
      <c r="D220" s="54" t="s">
        <v>4101</v>
      </c>
      <c r="E220" s="6" t="s">
        <v>90</v>
      </c>
      <c r="F220" s="19">
        <v>18862</v>
      </c>
      <c r="G220" s="24">
        <v>101.52</v>
      </c>
      <c r="H220" s="24">
        <v>0.17</v>
      </c>
      <c r="I220" s="31"/>
      <c r="J220" s="31"/>
      <c r="K220" s="35"/>
    </row>
    <row r="221" spans="2:11" x14ac:dyDescent="0.25">
      <c r="B221" s="8" t="s">
        <v>4102</v>
      </c>
      <c r="C221" s="57" t="s">
        <v>4103</v>
      </c>
      <c r="D221" s="54" t="s">
        <v>4104</v>
      </c>
      <c r="E221" s="6" t="s">
        <v>192</v>
      </c>
      <c r="F221" s="19">
        <v>118283</v>
      </c>
      <c r="G221" s="24">
        <v>100.84</v>
      </c>
      <c r="H221" s="24">
        <v>0.17</v>
      </c>
      <c r="I221" s="31"/>
      <c r="J221" s="31"/>
      <c r="K221" s="35"/>
    </row>
    <row r="222" spans="2:11" x14ac:dyDescent="0.25">
      <c r="B222" s="8" t="s">
        <v>4105</v>
      </c>
      <c r="C222" s="57" t="s">
        <v>4106</v>
      </c>
      <c r="D222" s="54" t="s">
        <v>4107</v>
      </c>
      <c r="E222" s="6" t="s">
        <v>227</v>
      </c>
      <c r="F222" s="19">
        <v>72047</v>
      </c>
      <c r="G222" s="24">
        <v>98.63</v>
      </c>
      <c r="H222" s="24">
        <v>0.16</v>
      </c>
      <c r="I222" s="31"/>
      <c r="J222" s="31"/>
      <c r="K222" s="35"/>
    </row>
    <row r="223" spans="2:11" x14ac:dyDescent="0.25">
      <c r="B223" s="8" t="s">
        <v>4108</v>
      </c>
      <c r="C223" s="57" t="s">
        <v>4109</v>
      </c>
      <c r="D223" s="54" t="s">
        <v>4110</v>
      </c>
      <c r="E223" s="6" t="s">
        <v>90</v>
      </c>
      <c r="F223" s="19">
        <v>52387</v>
      </c>
      <c r="G223" s="24">
        <v>98.09</v>
      </c>
      <c r="H223" s="24">
        <v>0.16</v>
      </c>
      <c r="I223" s="31"/>
      <c r="J223" s="31"/>
      <c r="K223" s="35"/>
    </row>
    <row r="224" spans="2:11" x14ac:dyDescent="0.25">
      <c r="B224" s="8" t="s">
        <v>4111</v>
      </c>
      <c r="C224" s="57" t="s">
        <v>4112</v>
      </c>
      <c r="D224" s="54" t="s">
        <v>4113</v>
      </c>
      <c r="E224" s="6" t="s">
        <v>90</v>
      </c>
      <c r="F224" s="19">
        <v>16858</v>
      </c>
      <c r="G224" s="24">
        <v>96.67</v>
      </c>
      <c r="H224" s="24">
        <v>0.16</v>
      </c>
      <c r="I224" s="31"/>
      <c r="J224" s="31"/>
      <c r="K224" s="35"/>
    </row>
    <row r="225" spans="2:11" x14ac:dyDescent="0.25">
      <c r="B225" s="8" t="s">
        <v>4114</v>
      </c>
      <c r="C225" s="57" t="s">
        <v>4115</v>
      </c>
      <c r="D225" s="54" t="s">
        <v>4116</v>
      </c>
      <c r="E225" s="6" t="s">
        <v>178</v>
      </c>
      <c r="F225" s="19">
        <v>46222</v>
      </c>
      <c r="G225" s="24">
        <v>96.47</v>
      </c>
      <c r="H225" s="24">
        <v>0.16</v>
      </c>
      <c r="I225" s="31"/>
      <c r="J225" s="31"/>
      <c r="K225" s="35"/>
    </row>
    <row r="226" spans="2:11" x14ac:dyDescent="0.25">
      <c r="B226" s="8" t="s">
        <v>4117</v>
      </c>
      <c r="C226" s="57" t="s">
        <v>4118</v>
      </c>
      <c r="D226" s="54" t="s">
        <v>4119</v>
      </c>
      <c r="E226" s="6" t="s">
        <v>161</v>
      </c>
      <c r="F226" s="19">
        <v>70913</v>
      </c>
      <c r="G226" s="24">
        <v>96.16</v>
      </c>
      <c r="H226" s="24">
        <v>0.16</v>
      </c>
      <c r="I226" s="31"/>
      <c r="J226" s="31"/>
      <c r="K226" s="35"/>
    </row>
    <row r="227" spans="2:11" x14ac:dyDescent="0.25">
      <c r="B227" s="8" t="s">
        <v>318</v>
      </c>
      <c r="C227" s="57" t="s">
        <v>319</v>
      </c>
      <c r="D227" s="54" t="s">
        <v>320</v>
      </c>
      <c r="E227" s="6" t="s">
        <v>68</v>
      </c>
      <c r="F227" s="19">
        <v>7764</v>
      </c>
      <c r="G227" s="24">
        <v>94.17</v>
      </c>
      <c r="H227" s="24">
        <v>0.16</v>
      </c>
      <c r="I227" s="31"/>
      <c r="J227" s="31"/>
      <c r="K227" s="35"/>
    </row>
    <row r="228" spans="2:11" x14ac:dyDescent="0.25">
      <c r="B228" s="8" t="s">
        <v>4120</v>
      </c>
      <c r="C228" s="57" t="s">
        <v>4121</v>
      </c>
      <c r="D228" s="54" t="s">
        <v>4122</v>
      </c>
      <c r="E228" s="6" t="s">
        <v>54</v>
      </c>
      <c r="F228" s="19">
        <v>5207</v>
      </c>
      <c r="G228" s="24">
        <v>94.08</v>
      </c>
      <c r="H228" s="24">
        <v>0.16</v>
      </c>
      <c r="I228" s="31"/>
      <c r="J228" s="31"/>
      <c r="K228" s="35"/>
    </row>
    <row r="229" spans="2:11" x14ac:dyDescent="0.25">
      <c r="B229" s="8" t="s">
        <v>4123</v>
      </c>
      <c r="C229" s="57" t="s">
        <v>4124</v>
      </c>
      <c r="D229" s="54" t="s">
        <v>4125</v>
      </c>
      <c r="E229" s="6" t="s">
        <v>98</v>
      </c>
      <c r="F229" s="19">
        <v>78405</v>
      </c>
      <c r="G229" s="24">
        <v>94.01</v>
      </c>
      <c r="H229" s="24">
        <v>0.15</v>
      </c>
      <c r="I229" s="31"/>
      <c r="J229" s="31"/>
      <c r="K229" s="35"/>
    </row>
    <row r="230" spans="2:11" x14ac:dyDescent="0.25">
      <c r="B230" s="8" t="s">
        <v>4126</v>
      </c>
      <c r="C230" s="57" t="s">
        <v>511</v>
      </c>
      <c r="D230" s="54" t="s">
        <v>4127</v>
      </c>
      <c r="E230" s="6" t="s">
        <v>512</v>
      </c>
      <c r="F230" s="19">
        <v>12472</v>
      </c>
      <c r="G230" s="24">
        <v>93.1</v>
      </c>
      <c r="H230" s="24">
        <v>0.15</v>
      </c>
      <c r="I230" s="31"/>
      <c r="J230" s="31"/>
      <c r="K230" s="35"/>
    </row>
    <row r="231" spans="2:11" x14ac:dyDescent="0.25">
      <c r="B231" s="8" t="s">
        <v>4128</v>
      </c>
      <c r="C231" s="57" t="s">
        <v>4129</v>
      </c>
      <c r="D231" s="54" t="s">
        <v>4130</v>
      </c>
      <c r="E231" s="6" t="s">
        <v>178</v>
      </c>
      <c r="F231" s="19">
        <v>21916</v>
      </c>
      <c r="G231" s="24">
        <v>92.54</v>
      </c>
      <c r="H231" s="24">
        <v>0.15</v>
      </c>
      <c r="I231" s="31"/>
      <c r="J231" s="31"/>
      <c r="K231" s="35"/>
    </row>
    <row r="232" spans="2:11" x14ac:dyDescent="0.25">
      <c r="B232" s="8" t="s">
        <v>4131</v>
      </c>
      <c r="C232" s="57" t="s">
        <v>4132</v>
      </c>
      <c r="D232" s="54" t="s">
        <v>4133</v>
      </c>
      <c r="E232" s="6" t="s">
        <v>337</v>
      </c>
      <c r="F232" s="19">
        <v>4173</v>
      </c>
      <c r="G232" s="24">
        <v>90.71</v>
      </c>
      <c r="H232" s="24">
        <v>0.15</v>
      </c>
      <c r="I232" s="31"/>
      <c r="J232" s="31"/>
      <c r="K232" s="35"/>
    </row>
    <row r="233" spans="2:11" x14ac:dyDescent="0.25">
      <c r="B233" s="8" t="s">
        <v>4134</v>
      </c>
      <c r="C233" s="57" t="s">
        <v>4135</v>
      </c>
      <c r="D233" s="54" t="s">
        <v>4136</v>
      </c>
      <c r="E233" s="6" t="s">
        <v>150</v>
      </c>
      <c r="F233" s="19">
        <v>19406</v>
      </c>
      <c r="G233" s="24">
        <v>89.71</v>
      </c>
      <c r="H233" s="24">
        <v>0.15</v>
      </c>
      <c r="I233" s="31"/>
      <c r="J233" s="31"/>
      <c r="K233" s="35"/>
    </row>
    <row r="234" spans="2:11" x14ac:dyDescent="0.25">
      <c r="B234" s="8" t="s">
        <v>4137</v>
      </c>
      <c r="C234" s="57" t="s">
        <v>4138</v>
      </c>
      <c r="D234" s="54" t="s">
        <v>4139</v>
      </c>
      <c r="E234" s="6" t="s">
        <v>497</v>
      </c>
      <c r="F234" s="19">
        <v>27558</v>
      </c>
      <c r="G234" s="24">
        <v>88.53</v>
      </c>
      <c r="H234" s="24">
        <v>0.15</v>
      </c>
      <c r="I234" s="31"/>
      <c r="J234" s="31"/>
      <c r="K234" s="35"/>
    </row>
    <row r="235" spans="2:11" x14ac:dyDescent="0.25">
      <c r="B235" s="8" t="s">
        <v>4140</v>
      </c>
      <c r="C235" s="57" t="s">
        <v>4141</v>
      </c>
      <c r="D235" s="54" t="s">
        <v>4142</v>
      </c>
      <c r="E235" s="6" t="s">
        <v>337</v>
      </c>
      <c r="F235" s="19">
        <v>9078</v>
      </c>
      <c r="G235" s="24">
        <v>86.81</v>
      </c>
      <c r="H235" s="24">
        <v>0.14000000000000001</v>
      </c>
      <c r="I235" s="31"/>
      <c r="J235" s="31"/>
      <c r="K235" s="35"/>
    </row>
    <row r="236" spans="2:11" x14ac:dyDescent="0.25">
      <c r="B236" s="8" t="s">
        <v>4143</v>
      </c>
      <c r="C236" s="57" t="s">
        <v>4144</v>
      </c>
      <c r="D236" s="54" t="s">
        <v>4145</v>
      </c>
      <c r="E236" s="6" t="s">
        <v>136</v>
      </c>
      <c r="F236" s="19">
        <v>19603</v>
      </c>
      <c r="G236" s="24">
        <v>85.61</v>
      </c>
      <c r="H236" s="24">
        <v>0.14000000000000001</v>
      </c>
      <c r="I236" s="31"/>
      <c r="J236" s="31"/>
      <c r="K236" s="35"/>
    </row>
    <row r="237" spans="2:11" x14ac:dyDescent="0.25">
      <c r="B237" s="8" t="s">
        <v>444</v>
      </c>
      <c r="C237" s="57" t="s">
        <v>445</v>
      </c>
      <c r="D237" s="54" t="s">
        <v>446</v>
      </c>
      <c r="E237" s="6" t="s">
        <v>447</v>
      </c>
      <c r="F237" s="19">
        <v>34325</v>
      </c>
      <c r="G237" s="24">
        <v>85.11</v>
      </c>
      <c r="H237" s="24">
        <v>0.14000000000000001</v>
      </c>
      <c r="I237" s="31"/>
      <c r="J237" s="31"/>
      <c r="K237" s="35"/>
    </row>
    <row r="238" spans="2:11" x14ac:dyDescent="0.25">
      <c r="B238" s="8" t="s">
        <v>1952</v>
      </c>
      <c r="C238" s="57" t="s">
        <v>1953</v>
      </c>
      <c r="D238" s="54" t="s">
        <v>1954</v>
      </c>
      <c r="E238" s="6" t="s">
        <v>157</v>
      </c>
      <c r="F238" s="19">
        <v>4446</v>
      </c>
      <c r="G238" s="24">
        <v>85.02</v>
      </c>
      <c r="H238" s="24">
        <v>0.14000000000000001</v>
      </c>
      <c r="I238" s="31"/>
      <c r="J238" s="31"/>
      <c r="K238" s="35"/>
    </row>
    <row r="239" spans="2:11" x14ac:dyDescent="0.25">
      <c r="B239" s="8" t="s">
        <v>432</v>
      </c>
      <c r="C239" s="57" t="s">
        <v>433</v>
      </c>
      <c r="D239" s="54" t="s">
        <v>434</v>
      </c>
      <c r="E239" s="6" t="s">
        <v>75</v>
      </c>
      <c r="F239" s="19">
        <v>48476</v>
      </c>
      <c r="G239" s="24">
        <v>84.61</v>
      </c>
      <c r="H239" s="24">
        <v>0.14000000000000001</v>
      </c>
      <c r="I239" s="31"/>
      <c r="J239" s="31"/>
      <c r="K239" s="35"/>
    </row>
    <row r="240" spans="2:11" x14ac:dyDescent="0.25">
      <c r="B240" s="8" t="s">
        <v>498</v>
      </c>
      <c r="C240" s="57" t="s">
        <v>499</v>
      </c>
      <c r="D240" s="54" t="s">
        <v>500</v>
      </c>
      <c r="E240" s="6" t="s">
        <v>337</v>
      </c>
      <c r="F240" s="19">
        <v>9575</v>
      </c>
      <c r="G240" s="24">
        <v>84.07</v>
      </c>
      <c r="H240" s="24">
        <v>0.14000000000000001</v>
      </c>
      <c r="I240" s="31"/>
      <c r="J240" s="31"/>
      <c r="K240" s="35"/>
    </row>
    <row r="241" spans="2:11" x14ac:dyDescent="0.25">
      <c r="B241" s="8" t="s">
        <v>4146</v>
      </c>
      <c r="C241" s="57" t="s">
        <v>4147</v>
      </c>
      <c r="D241" s="54" t="s">
        <v>4148</v>
      </c>
      <c r="E241" s="6" t="s">
        <v>157</v>
      </c>
      <c r="F241" s="19">
        <v>8860</v>
      </c>
      <c r="G241" s="24">
        <v>81.81</v>
      </c>
      <c r="H241" s="24">
        <v>0.13</v>
      </c>
      <c r="I241" s="31"/>
      <c r="J241" s="31"/>
      <c r="K241" s="35"/>
    </row>
    <row r="242" spans="2:11" x14ac:dyDescent="0.25">
      <c r="B242" s="8" t="s">
        <v>814</v>
      </c>
      <c r="C242" s="57" t="s">
        <v>815</v>
      </c>
      <c r="D242" s="54" t="s">
        <v>816</v>
      </c>
      <c r="E242" s="6" t="s">
        <v>128</v>
      </c>
      <c r="F242" s="19">
        <v>15862</v>
      </c>
      <c r="G242" s="24">
        <v>80.36</v>
      </c>
      <c r="H242" s="24">
        <v>0.13</v>
      </c>
      <c r="I242" s="31"/>
      <c r="J242" s="31"/>
      <c r="K242" s="35"/>
    </row>
    <row r="243" spans="2:11" x14ac:dyDescent="0.25">
      <c r="B243" s="8" t="s">
        <v>2449</v>
      </c>
      <c r="C243" s="57" t="s">
        <v>2450</v>
      </c>
      <c r="D243" s="54" t="s">
        <v>2451</v>
      </c>
      <c r="E243" s="6" t="s">
        <v>128</v>
      </c>
      <c r="F243" s="19">
        <v>5107</v>
      </c>
      <c r="G243" s="24">
        <v>80.05</v>
      </c>
      <c r="H243" s="24">
        <v>0.13</v>
      </c>
      <c r="I243" s="31"/>
      <c r="J243" s="31"/>
      <c r="K243" s="35"/>
    </row>
    <row r="244" spans="2:11" x14ac:dyDescent="0.25">
      <c r="B244" s="8" t="s">
        <v>4149</v>
      </c>
      <c r="C244" s="57" t="s">
        <v>4150</v>
      </c>
      <c r="D244" s="54" t="s">
        <v>4151</v>
      </c>
      <c r="E244" s="6" t="s">
        <v>447</v>
      </c>
      <c r="F244" s="19">
        <v>55341</v>
      </c>
      <c r="G244" s="24">
        <v>78.36</v>
      </c>
      <c r="H244" s="24">
        <v>0.13</v>
      </c>
      <c r="I244" s="31"/>
      <c r="J244" s="31"/>
      <c r="K244" s="35"/>
    </row>
    <row r="245" spans="2:11" x14ac:dyDescent="0.25">
      <c r="B245" s="8" t="s">
        <v>790</v>
      </c>
      <c r="C245" s="57" t="s">
        <v>791</v>
      </c>
      <c r="D245" s="54" t="s">
        <v>792</v>
      </c>
      <c r="E245" s="6" t="s">
        <v>178</v>
      </c>
      <c r="F245" s="19">
        <v>31846</v>
      </c>
      <c r="G245" s="24">
        <v>77.61</v>
      </c>
      <c r="H245" s="24">
        <v>0.13</v>
      </c>
      <c r="I245" s="31"/>
      <c r="J245" s="31"/>
      <c r="K245" s="35"/>
    </row>
    <row r="246" spans="2:11" x14ac:dyDescent="0.25">
      <c r="B246" s="8" t="s">
        <v>4152</v>
      </c>
      <c r="C246" s="57" t="s">
        <v>4153</v>
      </c>
      <c r="D246" s="54" t="s">
        <v>4154</v>
      </c>
      <c r="E246" s="6" t="s">
        <v>337</v>
      </c>
      <c r="F246" s="19">
        <v>29833</v>
      </c>
      <c r="G246" s="24">
        <v>75.430000000000007</v>
      </c>
      <c r="H246" s="24">
        <v>0.12</v>
      </c>
      <c r="I246" s="31"/>
      <c r="J246" s="31"/>
      <c r="K246" s="35"/>
    </row>
    <row r="247" spans="2:11" x14ac:dyDescent="0.25">
      <c r="B247" s="8" t="s">
        <v>4155</v>
      </c>
      <c r="C247" s="57" t="s">
        <v>4156</v>
      </c>
      <c r="D247" s="54" t="s">
        <v>4157</v>
      </c>
      <c r="E247" s="6" t="s">
        <v>98</v>
      </c>
      <c r="F247" s="19">
        <v>15337</v>
      </c>
      <c r="G247" s="24">
        <v>74.78</v>
      </c>
      <c r="H247" s="24">
        <v>0.12</v>
      </c>
      <c r="I247" s="31"/>
      <c r="J247" s="31"/>
      <c r="K247" s="35"/>
    </row>
    <row r="248" spans="2:11" x14ac:dyDescent="0.25">
      <c r="B248" s="8" t="s">
        <v>4158</v>
      </c>
      <c r="C248" s="57" t="s">
        <v>4159</v>
      </c>
      <c r="D248" s="54" t="s">
        <v>4160</v>
      </c>
      <c r="E248" s="6" t="s">
        <v>136</v>
      </c>
      <c r="F248" s="19">
        <v>8360</v>
      </c>
      <c r="G248" s="24">
        <v>72.599999999999994</v>
      </c>
      <c r="H248" s="24">
        <v>0.12</v>
      </c>
      <c r="I248" s="31"/>
      <c r="J248" s="31"/>
      <c r="K248" s="35"/>
    </row>
    <row r="249" spans="2:11" x14ac:dyDescent="0.25">
      <c r="B249" s="8" t="s">
        <v>4161</v>
      </c>
      <c r="C249" s="57" t="s">
        <v>4162</v>
      </c>
      <c r="D249" s="54" t="s">
        <v>4163</v>
      </c>
      <c r="E249" s="6" t="s">
        <v>136</v>
      </c>
      <c r="F249" s="19">
        <v>12918</v>
      </c>
      <c r="G249" s="24">
        <v>64.28</v>
      </c>
      <c r="H249" s="24">
        <v>0.11</v>
      </c>
      <c r="I249" s="31"/>
      <c r="J249" s="31"/>
      <c r="K249" s="35"/>
    </row>
    <row r="250" spans="2:11" x14ac:dyDescent="0.25">
      <c r="B250" s="8" t="s">
        <v>4164</v>
      </c>
      <c r="C250" s="57" t="s">
        <v>4165</v>
      </c>
      <c r="D250" s="54" t="s">
        <v>4166</v>
      </c>
      <c r="E250" s="6" t="s">
        <v>178</v>
      </c>
      <c r="F250" s="19">
        <v>6460</v>
      </c>
      <c r="G250" s="24">
        <v>57.18</v>
      </c>
      <c r="H250" s="24">
        <v>0.09</v>
      </c>
      <c r="I250" s="31"/>
      <c r="J250" s="31"/>
      <c r="K250" s="35"/>
    </row>
    <row r="251" spans="2:11" x14ac:dyDescent="0.25">
      <c r="B251" s="8" t="s">
        <v>4167</v>
      </c>
      <c r="C251" s="57" t="s">
        <v>4168</v>
      </c>
      <c r="D251" s="54" t="s">
        <v>4169</v>
      </c>
      <c r="E251" s="6" t="s">
        <v>337</v>
      </c>
      <c r="F251" s="19">
        <v>4836</v>
      </c>
      <c r="G251" s="24">
        <v>56.99</v>
      </c>
      <c r="H251" s="24">
        <v>0.09</v>
      </c>
      <c r="I251" s="31"/>
      <c r="J251" s="31"/>
      <c r="K251" s="35"/>
    </row>
    <row r="252" spans="2:11" x14ac:dyDescent="0.25">
      <c r="B252" s="8" t="s">
        <v>4170</v>
      </c>
      <c r="C252" s="57" t="s">
        <v>4171</v>
      </c>
      <c r="D252" s="54" t="s">
        <v>4172</v>
      </c>
      <c r="E252" s="6" t="s">
        <v>337</v>
      </c>
      <c r="F252" s="19">
        <v>7073</v>
      </c>
      <c r="G252" s="24">
        <v>56.65</v>
      </c>
      <c r="H252" s="24">
        <v>0.09</v>
      </c>
      <c r="I252" s="31"/>
      <c r="J252" s="31"/>
      <c r="K252" s="35"/>
    </row>
    <row r="253" spans="2:11" x14ac:dyDescent="0.25">
      <c r="B253" s="8" t="s">
        <v>1874</v>
      </c>
      <c r="C253" s="57" t="s">
        <v>1875</v>
      </c>
      <c r="D253" s="54" t="s">
        <v>1876</v>
      </c>
      <c r="E253" s="6" t="s">
        <v>178</v>
      </c>
      <c r="F253" s="19">
        <v>4030</v>
      </c>
      <c r="G253" s="24">
        <v>56.37</v>
      </c>
      <c r="H253" s="24">
        <v>0.09</v>
      </c>
      <c r="I253" s="31"/>
      <c r="J253" s="31"/>
      <c r="K253" s="35"/>
    </row>
    <row r="254" spans="2:11" x14ac:dyDescent="0.25">
      <c r="B254" s="8" t="s">
        <v>1932</v>
      </c>
      <c r="C254" s="57" t="s">
        <v>1933</v>
      </c>
      <c r="D254" s="54" t="s">
        <v>1934</v>
      </c>
      <c r="E254" s="6" t="s">
        <v>337</v>
      </c>
      <c r="F254" s="19">
        <v>7099</v>
      </c>
      <c r="G254" s="24">
        <v>52.92</v>
      </c>
      <c r="H254" s="24">
        <v>0.09</v>
      </c>
      <c r="I254" s="31"/>
      <c r="J254" s="31"/>
      <c r="K254" s="35"/>
    </row>
    <row r="255" spans="2:11" x14ac:dyDescent="0.25">
      <c r="B255" s="8" t="s">
        <v>4173</v>
      </c>
      <c r="C255" s="57" t="s">
        <v>4174</v>
      </c>
      <c r="D255" s="54" t="s">
        <v>4175</v>
      </c>
      <c r="E255" s="6" t="s">
        <v>90</v>
      </c>
      <c r="F255" s="19">
        <v>6052</v>
      </c>
      <c r="G255" s="24">
        <v>52.24</v>
      </c>
      <c r="H255" s="24">
        <v>0.09</v>
      </c>
      <c r="I255" s="31"/>
      <c r="J255" s="31"/>
      <c r="K255" s="35"/>
    </row>
    <row r="256" spans="2:11" x14ac:dyDescent="0.25">
      <c r="B256" s="8" t="s">
        <v>4176</v>
      </c>
      <c r="C256" s="57" t="s">
        <v>4177</v>
      </c>
      <c r="D256" s="54" t="s">
        <v>4178</v>
      </c>
      <c r="E256" s="6" t="s">
        <v>822</v>
      </c>
      <c r="F256" s="19">
        <v>60182</v>
      </c>
      <c r="G256" s="24">
        <v>46.52</v>
      </c>
      <c r="H256" s="24">
        <v>0.08</v>
      </c>
      <c r="I256" s="31"/>
      <c r="J256" s="31"/>
      <c r="K256" s="35"/>
    </row>
    <row r="257" spans="2:11" x14ac:dyDescent="0.25">
      <c r="B257" s="8" t="s">
        <v>4179</v>
      </c>
      <c r="C257" s="57" t="s">
        <v>4180</v>
      </c>
      <c r="D257" s="54" t="s">
        <v>4181</v>
      </c>
      <c r="E257" s="6" t="s">
        <v>290</v>
      </c>
      <c r="F257" s="19">
        <v>8761</v>
      </c>
      <c r="G257" s="24">
        <v>43.37</v>
      </c>
      <c r="H257" s="24">
        <v>7.0000000000000007E-2</v>
      </c>
      <c r="I257" s="31"/>
      <c r="J257" s="31"/>
      <c r="K257" s="35"/>
    </row>
    <row r="258" spans="2:11" x14ac:dyDescent="0.25">
      <c r="B258" s="8" t="s">
        <v>4182</v>
      </c>
      <c r="C258" s="57" t="s">
        <v>4183</v>
      </c>
      <c r="D258" s="54" t="s">
        <v>4184</v>
      </c>
      <c r="E258" s="6" t="s">
        <v>121</v>
      </c>
      <c r="F258" s="19">
        <v>3130</v>
      </c>
      <c r="G258" s="24">
        <v>36.67</v>
      </c>
      <c r="H258" s="24">
        <v>0.06</v>
      </c>
      <c r="I258" s="31"/>
      <c r="J258" s="31"/>
      <c r="K258" s="35"/>
    </row>
    <row r="259" spans="2:11" x14ac:dyDescent="0.25">
      <c r="B259" s="8" t="s">
        <v>4185</v>
      </c>
      <c r="C259" s="57" t="s">
        <v>4186</v>
      </c>
      <c r="D259" s="54" t="s">
        <v>4187</v>
      </c>
      <c r="E259" s="6" t="s">
        <v>447</v>
      </c>
      <c r="F259" s="19">
        <v>9055</v>
      </c>
      <c r="G259" s="24">
        <v>32.47</v>
      </c>
      <c r="H259" s="24">
        <v>0.05</v>
      </c>
      <c r="I259" s="31"/>
      <c r="J259" s="31"/>
      <c r="K259" s="35"/>
    </row>
    <row r="260" spans="2:11" x14ac:dyDescent="0.25">
      <c r="C260" s="58" t="s">
        <v>40</v>
      </c>
      <c r="D260" s="54"/>
      <c r="E260" s="6"/>
      <c r="F260" s="19"/>
      <c r="G260" s="25">
        <v>60707.33</v>
      </c>
      <c r="H260" s="25">
        <v>100.08</v>
      </c>
      <c r="I260" s="31"/>
      <c r="J260" s="31"/>
      <c r="K260" s="35"/>
    </row>
    <row r="261" spans="2:11" x14ac:dyDescent="0.25">
      <c r="C261" s="57"/>
      <c r="D261" s="54"/>
      <c r="E261" s="6"/>
      <c r="F261" s="19"/>
      <c r="G261" s="24"/>
      <c r="H261" s="24"/>
      <c r="I261" s="31"/>
      <c r="J261" s="31"/>
      <c r="K261" s="35"/>
    </row>
    <row r="262" spans="2:11" x14ac:dyDescent="0.25">
      <c r="C262" s="58" t="s">
        <v>3</v>
      </c>
      <c r="D262" s="54"/>
      <c r="E262" s="6"/>
      <c r="F262" s="19"/>
      <c r="G262" s="24" t="s">
        <v>2</v>
      </c>
      <c r="H262" s="24" t="s">
        <v>2</v>
      </c>
      <c r="I262" s="31"/>
      <c r="J262" s="31"/>
      <c r="K262" s="35"/>
    </row>
    <row r="263" spans="2:11" x14ac:dyDescent="0.25">
      <c r="C263" s="57"/>
      <c r="D263" s="54"/>
      <c r="E263" s="6"/>
      <c r="F263" s="19"/>
      <c r="G263" s="24"/>
      <c r="H263" s="24"/>
      <c r="I263" s="31"/>
      <c r="J263" s="31"/>
      <c r="K263" s="35"/>
    </row>
    <row r="264" spans="2:11" x14ac:dyDescent="0.25">
      <c r="C264" s="58" t="s">
        <v>4</v>
      </c>
      <c r="D264" s="54"/>
      <c r="E264" s="6"/>
      <c r="F264" s="19"/>
      <c r="G264" s="24" t="s">
        <v>2</v>
      </c>
      <c r="H264" s="24" t="s">
        <v>2</v>
      </c>
      <c r="I264" s="31"/>
      <c r="J264" s="31"/>
      <c r="K264" s="35"/>
    </row>
    <row r="265" spans="2:11" x14ac:dyDescent="0.25">
      <c r="C265" s="57"/>
      <c r="D265" s="54"/>
      <c r="E265" s="6"/>
      <c r="F265" s="19"/>
      <c r="G265" s="24"/>
      <c r="H265" s="24"/>
      <c r="I265" s="31"/>
      <c r="J265" s="31"/>
      <c r="K265" s="35"/>
    </row>
    <row r="266" spans="2:11" x14ac:dyDescent="0.25">
      <c r="C266" s="58" t="s">
        <v>5</v>
      </c>
      <c r="D266" s="54"/>
      <c r="E266" s="6"/>
      <c r="F266" s="19"/>
      <c r="G266" s="24"/>
      <c r="H266" s="24"/>
      <c r="I266" s="31"/>
      <c r="J266" s="31"/>
      <c r="K266" s="35"/>
    </row>
    <row r="267" spans="2:11" x14ac:dyDescent="0.25">
      <c r="C267" s="57"/>
      <c r="D267" s="54"/>
      <c r="E267" s="6"/>
      <c r="F267" s="19"/>
      <c r="G267" s="24"/>
      <c r="H267" s="24"/>
      <c r="I267" s="31"/>
      <c r="J267" s="31"/>
      <c r="K267" s="35"/>
    </row>
    <row r="268" spans="2:11" x14ac:dyDescent="0.25">
      <c r="C268" s="58" t="s">
        <v>6</v>
      </c>
      <c r="D268" s="54"/>
      <c r="E268" s="6"/>
      <c r="F268" s="19"/>
      <c r="G268" s="24" t="s">
        <v>2</v>
      </c>
      <c r="H268" s="24" t="s">
        <v>2</v>
      </c>
      <c r="I268" s="31"/>
      <c r="J268" s="31"/>
      <c r="K268" s="35"/>
    </row>
    <row r="269" spans="2:11" x14ac:dyDescent="0.25">
      <c r="C269" s="57"/>
      <c r="D269" s="54"/>
      <c r="E269" s="6"/>
      <c r="F269" s="19"/>
      <c r="G269" s="24"/>
      <c r="H269" s="24"/>
      <c r="I269" s="31"/>
      <c r="J269" s="31"/>
      <c r="K269" s="35"/>
    </row>
    <row r="270" spans="2:11" x14ac:dyDescent="0.25">
      <c r="C270" s="58" t="s">
        <v>7</v>
      </c>
      <c r="D270" s="54"/>
      <c r="E270" s="6"/>
      <c r="F270" s="19"/>
      <c r="G270" s="24" t="s">
        <v>2</v>
      </c>
      <c r="H270" s="24" t="s">
        <v>2</v>
      </c>
      <c r="I270" s="31"/>
      <c r="J270" s="31"/>
      <c r="K270" s="35"/>
    </row>
    <row r="271" spans="2:11" x14ac:dyDescent="0.25">
      <c r="C271" s="57"/>
      <c r="D271" s="54"/>
      <c r="E271" s="6"/>
      <c r="F271" s="19"/>
      <c r="G271" s="24"/>
      <c r="H271" s="24"/>
      <c r="I271" s="31"/>
      <c r="J271" s="31"/>
      <c r="K271" s="35"/>
    </row>
    <row r="272" spans="2:11" x14ac:dyDescent="0.25">
      <c r="C272" s="58" t="s">
        <v>8</v>
      </c>
      <c r="D272" s="54"/>
      <c r="E272" s="6"/>
      <c r="F272" s="19"/>
      <c r="G272" s="24" t="s">
        <v>2</v>
      </c>
      <c r="H272" s="24" t="s">
        <v>2</v>
      </c>
      <c r="I272" s="31"/>
      <c r="J272" s="31"/>
      <c r="K272" s="35"/>
    </row>
    <row r="273" spans="3:11" x14ac:dyDescent="0.25">
      <c r="C273" s="57"/>
      <c r="D273" s="54"/>
      <c r="E273" s="6"/>
      <c r="F273" s="19"/>
      <c r="G273" s="24"/>
      <c r="H273" s="24"/>
      <c r="I273" s="31"/>
      <c r="J273" s="31"/>
      <c r="K273" s="35"/>
    </row>
    <row r="274" spans="3:11" x14ac:dyDescent="0.25">
      <c r="C274" s="58" t="s">
        <v>9</v>
      </c>
      <c r="D274" s="54"/>
      <c r="E274" s="6"/>
      <c r="F274" s="19"/>
      <c r="G274" s="24" t="s">
        <v>2</v>
      </c>
      <c r="H274" s="24" t="s">
        <v>2</v>
      </c>
      <c r="I274" s="31"/>
      <c r="J274" s="31"/>
      <c r="K274" s="35"/>
    </row>
    <row r="275" spans="3:11" x14ac:dyDescent="0.25">
      <c r="C275" s="57"/>
      <c r="D275" s="54"/>
      <c r="E275" s="6"/>
      <c r="F275" s="19"/>
      <c r="G275" s="24"/>
      <c r="H275" s="24"/>
      <c r="I275" s="31"/>
      <c r="J275" s="31"/>
      <c r="K275" s="35"/>
    </row>
    <row r="276" spans="3:11" x14ac:dyDescent="0.25">
      <c r="C276" s="58" t="s">
        <v>10</v>
      </c>
      <c r="D276" s="54"/>
      <c r="E276" s="6"/>
      <c r="F276" s="19"/>
      <c r="G276" s="24" t="s">
        <v>2</v>
      </c>
      <c r="H276" s="24" t="s">
        <v>2</v>
      </c>
      <c r="I276" s="31"/>
      <c r="J276" s="31"/>
      <c r="K276" s="35"/>
    </row>
    <row r="277" spans="3:11" x14ac:dyDescent="0.25">
      <c r="C277" s="57"/>
      <c r="D277" s="54"/>
      <c r="E277" s="6"/>
      <c r="F277" s="19"/>
      <c r="G277" s="24"/>
      <c r="H277" s="24"/>
      <c r="I277" s="31"/>
      <c r="J277" s="31"/>
      <c r="K277" s="35"/>
    </row>
    <row r="278" spans="3:11" x14ac:dyDescent="0.25">
      <c r="C278" s="58" t="s">
        <v>11</v>
      </c>
      <c r="D278" s="54"/>
      <c r="E278" s="6"/>
      <c r="F278" s="19"/>
      <c r="G278" s="24"/>
      <c r="H278" s="24"/>
      <c r="I278" s="31"/>
      <c r="J278" s="31"/>
      <c r="K278" s="35"/>
    </row>
    <row r="279" spans="3:11" x14ac:dyDescent="0.25">
      <c r="C279" s="57"/>
      <c r="D279" s="54"/>
      <c r="E279" s="6"/>
      <c r="F279" s="19"/>
      <c r="G279" s="24"/>
      <c r="H279" s="24"/>
      <c r="I279" s="31"/>
      <c r="J279" s="31"/>
      <c r="K279" s="35"/>
    </row>
    <row r="280" spans="3:11" x14ac:dyDescent="0.25">
      <c r="C280" s="58" t="s">
        <v>13</v>
      </c>
      <c r="D280" s="54"/>
      <c r="E280" s="6"/>
      <c r="F280" s="19"/>
      <c r="G280" s="24" t="s">
        <v>2</v>
      </c>
      <c r="H280" s="24" t="s">
        <v>2</v>
      </c>
      <c r="I280" s="31"/>
      <c r="J280" s="31"/>
      <c r="K280" s="35"/>
    </row>
    <row r="281" spans="3:11" x14ac:dyDescent="0.25">
      <c r="C281" s="57"/>
      <c r="D281" s="54"/>
      <c r="E281" s="6"/>
      <c r="F281" s="19"/>
      <c r="G281" s="24"/>
      <c r="H281" s="24"/>
      <c r="I281" s="31"/>
      <c r="J281" s="31"/>
      <c r="K281" s="35"/>
    </row>
    <row r="282" spans="3:11" x14ac:dyDescent="0.25">
      <c r="C282" s="58" t="s">
        <v>14</v>
      </c>
      <c r="D282" s="54"/>
      <c r="E282" s="6"/>
      <c r="F282" s="19"/>
      <c r="G282" s="24" t="s">
        <v>2</v>
      </c>
      <c r="H282" s="24" t="s">
        <v>2</v>
      </c>
      <c r="I282" s="31"/>
      <c r="J282" s="31"/>
      <c r="K282" s="35"/>
    </row>
    <row r="283" spans="3:11" x14ac:dyDescent="0.25">
      <c r="C283" s="57"/>
      <c r="D283" s="54"/>
      <c r="E283" s="6"/>
      <c r="F283" s="19"/>
      <c r="G283" s="24"/>
      <c r="H283" s="24"/>
      <c r="I283" s="31"/>
      <c r="J283" s="31"/>
      <c r="K283" s="35"/>
    </row>
    <row r="284" spans="3:11" x14ac:dyDescent="0.25">
      <c r="C284" s="58" t="s">
        <v>15</v>
      </c>
      <c r="D284" s="54"/>
      <c r="E284" s="6"/>
      <c r="F284" s="19"/>
      <c r="G284" s="24" t="s">
        <v>2</v>
      </c>
      <c r="H284" s="24" t="s">
        <v>2</v>
      </c>
      <c r="I284" s="31"/>
      <c r="J284" s="31"/>
      <c r="K284" s="35"/>
    </row>
    <row r="285" spans="3:11" x14ac:dyDescent="0.25">
      <c r="C285" s="57"/>
      <c r="D285" s="54"/>
      <c r="E285" s="6"/>
      <c r="F285" s="19"/>
      <c r="G285" s="24"/>
      <c r="H285" s="24"/>
      <c r="I285" s="31"/>
      <c r="J285" s="31"/>
      <c r="K285" s="35"/>
    </row>
    <row r="286" spans="3:11" x14ac:dyDescent="0.25">
      <c r="C286" s="58" t="s">
        <v>16</v>
      </c>
      <c r="D286" s="54"/>
      <c r="E286" s="6"/>
      <c r="F286" s="19"/>
      <c r="G286" s="24" t="s">
        <v>2</v>
      </c>
      <c r="H286" s="24" t="s">
        <v>2</v>
      </c>
      <c r="I286" s="31"/>
      <c r="J286" s="31"/>
      <c r="K286" s="35"/>
    </row>
    <row r="287" spans="3:11" x14ac:dyDescent="0.25">
      <c r="C287" s="57"/>
      <c r="D287" s="54"/>
      <c r="E287" s="6"/>
      <c r="F287" s="19"/>
      <c r="G287" s="24"/>
      <c r="H287" s="24"/>
      <c r="I287" s="31"/>
      <c r="J287" s="31"/>
      <c r="K287" s="35"/>
    </row>
    <row r="288" spans="3:11" x14ac:dyDescent="0.25">
      <c r="C288" s="58" t="s">
        <v>17</v>
      </c>
      <c r="D288" s="54"/>
      <c r="E288" s="6"/>
      <c r="F288" s="19"/>
      <c r="G288" s="24" t="s">
        <v>2</v>
      </c>
      <c r="H288" s="24" t="s">
        <v>2</v>
      </c>
      <c r="I288" s="31"/>
      <c r="J288" s="31"/>
      <c r="K288" s="35"/>
    </row>
    <row r="289" spans="1:11" x14ac:dyDescent="0.25">
      <c r="C289" s="57"/>
      <c r="D289" s="54"/>
      <c r="E289" s="6"/>
      <c r="F289" s="19"/>
      <c r="G289" s="24"/>
      <c r="H289" s="24"/>
      <c r="I289" s="31"/>
      <c r="J289" s="31"/>
      <c r="K289" s="35"/>
    </row>
    <row r="290" spans="1:11" x14ac:dyDescent="0.25">
      <c r="A290" s="10"/>
      <c r="B290" s="28"/>
      <c r="C290" s="58" t="s">
        <v>18</v>
      </c>
      <c r="D290" s="54"/>
      <c r="E290" s="6"/>
      <c r="F290" s="19"/>
      <c r="G290" s="24"/>
      <c r="H290" s="24"/>
      <c r="I290" s="31"/>
      <c r="J290" s="31"/>
      <c r="K290" s="35"/>
    </row>
    <row r="291" spans="1:11" x14ac:dyDescent="0.25">
      <c r="A291" s="28"/>
      <c r="B291" s="28"/>
      <c r="C291" s="58" t="s">
        <v>19</v>
      </c>
      <c r="D291" s="54"/>
      <c r="E291" s="6"/>
      <c r="F291" s="19"/>
      <c r="G291" s="24" t="s">
        <v>2</v>
      </c>
      <c r="H291" s="24" t="s">
        <v>2</v>
      </c>
      <c r="I291" s="31"/>
      <c r="J291" s="31"/>
      <c r="K291" s="35"/>
    </row>
    <row r="292" spans="1:11" x14ac:dyDescent="0.25">
      <c r="A292" s="28"/>
      <c r="B292" s="28"/>
      <c r="C292" s="58"/>
      <c r="D292" s="54"/>
      <c r="E292" s="6"/>
      <c r="F292" s="19"/>
      <c r="G292" s="24"/>
      <c r="H292" s="24"/>
      <c r="I292" s="31"/>
      <c r="J292" s="31"/>
      <c r="K292" s="35"/>
    </row>
    <row r="293" spans="1:11" x14ac:dyDescent="0.25">
      <c r="A293" s="28"/>
      <c r="B293" s="28"/>
      <c r="C293" s="58" t="s">
        <v>20</v>
      </c>
      <c r="D293" s="54"/>
      <c r="E293" s="6"/>
      <c r="F293" s="19"/>
      <c r="G293" s="24" t="s">
        <v>2</v>
      </c>
      <c r="H293" s="24" t="s">
        <v>2</v>
      </c>
      <c r="I293" s="31"/>
      <c r="J293" s="31"/>
      <c r="K293" s="35"/>
    </row>
    <row r="294" spans="1:11" x14ac:dyDescent="0.25">
      <c r="A294" s="28"/>
      <c r="B294" s="28"/>
      <c r="C294" s="58"/>
      <c r="D294" s="54"/>
      <c r="E294" s="6"/>
      <c r="F294" s="19"/>
      <c r="G294" s="24"/>
      <c r="H294" s="24"/>
      <c r="I294" s="31"/>
      <c r="J294" s="31"/>
      <c r="K294" s="35"/>
    </row>
    <row r="295" spans="1:11" x14ac:dyDescent="0.25">
      <c r="A295" s="28"/>
      <c r="B295" s="28"/>
      <c r="C295" s="58" t="s">
        <v>21</v>
      </c>
      <c r="D295" s="54"/>
      <c r="E295" s="6"/>
      <c r="F295" s="19"/>
      <c r="G295" s="24" t="s">
        <v>2</v>
      </c>
      <c r="H295" s="24" t="s">
        <v>2</v>
      </c>
      <c r="I295" s="31"/>
      <c r="J295" s="31"/>
      <c r="K295" s="35"/>
    </row>
    <row r="296" spans="1:11" x14ac:dyDescent="0.25">
      <c r="A296" s="28"/>
      <c r="B296" s="28"/>
      <c r="C296" s="58"/>
      <c r="D296" s="54"/>
      <c r="E296" s="6"/>
      <c r="F296" s="19"/>
      <c r="G296" s="24"/>
      <c r="H296" s="24"/>
      <c r="I296" s="31"/>
      <c r="J296" s="31"/>
      <c r="K296" s="35"/>
    </row>
    <row r="297" spans="1:11" x14ac:dyDescent="0.25">
      <c r="A297" s="28"/>
      <c r="B297" s="28"/>
      <c r="C297" s="58" t="s">
        <v>22</v>
      </c>
      <c r="D297" s="54"/>
      <c r="E297" s="6"/>
      <c r="F297" s="19"/>
      <c r="G297" s="24" t="s">
        <v>2</v>
      </c>
      <c r="H297" s="24" t="s">
        <v>2</v>
      </c>
      <c r="I297" s="31"/>
      <c r="J297" s="31"/>
      <c r="K297" s="35"/>
    </row>
    <row r="298" spans="1:11" x14ac:dyDescent="0.25">
      <c r="A298" s="28"/>
      <c r="B298" s="28"/>
      <c r="C298" s="58"/>
      <c r="D298" s="54"/>
      <c r="E298" s="6"/>
      <c r="F298" s="19"/>
      <c r="G298" s="24"/>
      <c r="H298" s="24"/>
      <c r="I298" s="31"/>
      <c r="J298" s="31"/>
      <c r="K298" s="35"/>
    </row>
    <row r="299" spans="1:11" x14ac:dyDescent="0.25">
      <c r="A299" s="28"/>
      <c r="B299" s="28"/>
      <c r="C299" s="58" t="s">
        <v>23</v>
      </c>
      <c r="D299" s="54"/>
      <c r="E299" s="6"/>
      <c r="F299" s="19"/>
      <c r="G299" s="24" t="s">
        <v>2</v>
      </c>
      <c r="H299" s="24" t="s">
        <v>2</v>
      </c>
      <c r="I299" s="31"/>
      <c r="J299" s="31"/>
      <c r="K299" s="35"/>
    </row>
    <row r="300" spans="1:11" x14ac:dyDescent="0.25">
      <c r="A300" s="28"/>
      <c r="B300" s="28"/>
      <c r="C300" s="58"/>
      <c r="D300" s="54"/>
      <c r="E300" s="6"/>
      <c r="F300" s="19"/>
      <c r="G300" s="24"/>
      <c r="H300" s="24"/>
      <c r="I300" s="31"/>
      <c r="J300" s="31"/>
      <c r="K300" s="35"/>
    </row>
    <row r="301" spans="1:11" x14ac:dyDescent="0.25">
      <c r="C301" s="59" t="s">
        <v>24</v>
      </c>
      <c r="D301" s="54"/>
      <c r="E301" s="6"/>
      <c r="F301" s="19"/>
      <c r="G301" s="24"/>
      <c r="H301" s="24"/>
      <c r="I301" s="31"/>
      <c r="J301" s="31"/>
      <c r="K301" s="35"/>
    </row>
    <row r="302" spans="1:11" x14ac:dyDescent="0.25">
      <c r="B302" s="8" t="s">
        <v>38</v>
      </c>
      <c r="C302" s="57" t="s">
        <v>39</v>
      </c>
      <c r="D302" s="54"/>
      <c r="E302" s="6"/>
      <c r="F302" s="19"/>
      <c r="G302" s="24">
        <v>334.67</v>
      </c>
      <c r="H302" s="24">
        <v>0.55000000000000004</v>
      </c>
      <c r="I302" s="31"/>
      <c r="J302" s="31"/>
      <c r="K302" s="35"/>
    </row>
    <row r="303" spans="1:11" x14ac:dyDescent="0.25">
      <c r="C303" s="58" t="s">
        <v>40</v>
      </c>
      <c r="D303" s="54"/>
      <c r="E303" s="6"/>
      <c r="F303" s="19"/>
      <c r="G303" s="25">
        <v>334.67</v>
      </c>
      <c r="H303" s="25">
        <v>0.55000000000000004</v>
      </c>
      <c r="I303" s="31"/>
      <c r="J303" s="31"/>
      <c r="K303" s="35"/>
    </row>
    <row r="304" spans="1:11" x14ac:dyDescent="0.25">
      <c r="C304" s="57"/>
      <c r="D304" s="54"/>
      <c r="E304" s="6"/>
      <c r="F304" s="19"/>
      <c r="G304" s="24"/>
      <c r="H304" s="24"/>
      <c r="I304" s="31"/>
      <c r="J304" s="31"/>
      <c r="K304" s="35"/>
    </row>
    <row r="305" spans="1:54" x14ac:dyDescent="0.25">
      <c r="A305" s="10"/>
      <c r="B305" s="28"/>
      <c r="C305" s="58" t="s">
        <v>25</v>
      </c>
      <c r="D305" s="54"/>
      <c r="E305" s="6"/>
      <c r="F305" s="19"/>
      <c r="G305" s="24"/>
      <c r="H305" s="24"/>
      <c r="I305" s="31"/>
      <c r="J305" s="31"/>
      <c r="K305" s="35"/>
    </row>
    <row r="306" spans="1:54" s="2" customFormat="1" ht="13.5" x14ac:dyDescent="0.25">
      <c r="A306" s="28"/>
      <c r="B306" s="28"/>
      <c r="C306" s="57" t="s">
        <v>4674</v>
      </c>
      <c r="D306" s="54"/>
      <c r="E306" s="6"/>
      <c r="F306" s="19"/>
      <c r="G306" s="24" t="s">
        <v>2</v>
      </c>
      <c r="H306" s="24" t="s">
        <v>2</v>
      </c>
      <c r="I306" s="31"/>
      <c r="J306" s="31"/>
      <c r="K306" s="35"/>
      <c r="L306" s="3"/>
      <c r="AI306" s="3"/>
      <c r="AV306" s="3"/>
      <c r="AX306" s="3"/>
      <c r="BB306" s="3"/>
    </row>
    <row r="307" spans="1:54" x14ac:dyDescent="0.25">
      <c r="B307" s="8"/>
      <c r="C307" s="57" t="s">
        <v>41</v>
      </c>
      <c r="D307" s="54"/>
      <c r="E307" s="6"/>
      <c r="F307" s="19"/>
      <c r="G307" s="24">
        <v>-384.29</v>
      </c>
      <c r="H307" s="24">
        <v>-0.63</v>
      </c>
      <c r="I307" s="31"/>
      <c r="J307" s="31"/>
      <c r="K307" s="35"/>
    </row>
    <row r="308" spans="1:54" x14ac:dyDescent="0.25">
      <c r="C308" s="58" t="s">
        <v>40</v>
      </c>
      <c r="D308" s="54"/>
      <c r="E308" s="6"/>
      <c r="F308" s="19"/>
      <c r="G308" s="25">
        <v>-384.29</v>
      </c>
      <c r="H308" s="25">
        <v>-0.63</v>
      </c>
      <c r="I308" s="31"/>
      <c r="J308" s="31"/>
      <c r="K308" s="35"/>
    </row>
    <row r="309" spans="1:54" x14ac:dyDescent="0.25">
      <c r="C309" s="57"/>
      <c r="D309" s="54"/>
      <c r="E309" s="6"/>
      <c r="F309" s="19"/>
      <c r="G309" s="24"/>
      <c r="H309" s="24"/>
      <c r="I309" s="31"/>
      <c r="J309" s="31"/>
      <c r="K309" s="35"/>
    </row>
    <row r="310" spans="1:54" x14ac:dyDescent="0.25">
      <c r="C310" s="60" t="s">
        <v>42</v>
      </c>
      <c r="D310" s="55"/>
      <c r="E310" s="5"/>
      <c r="F310" s="20"/>
      <c r="G310" s="26">
        <v>60657.71</v>
      </c>
      <c r="H310" s="26">
        <v>100</v>
      </c>
      <c r="I310" s="32"/>
      <c r="J310" s="32"/>
      <c r="K310" s="36"/>
    </row>
    <row r="313" spans="1:54" x14ac:dyDescent="0.25">
      <c r="C313" s="1" t="s">
        <v>43</v>
      </c>
    </row>
    <row r="314" spans="1:54" x14ac:dyDescent="0.25">
      <c r="C314" s="37" t="s">
        <v>44</v>
      </c>
      <c r="D314" s="37"/>
      <c r="E314" s="37"/>
      <c r="F314" s="37"/>
      <c r="G314" s="37"/>
      <c r="H314" s="37"/>
      <c r="I314" s="37"/>
      <c r="J314" s="37"/>
      <c r="K314" s="37"/>
    </row>
    <row r="315" spans="1:54" x14ac:dyDescent="0.25">
      <c r="C315" s="2" t="s">
        <v>45</v>
      </c>
    </row>
    <row r="316" spans="1:54" x14ac:dyDescent="0.25">
      <c r="C316" s="2" t="s">
        <v>46</v>
      </c>
    </row>
    <row r="317" spans="1:54" x14ac:dyDescent="0.25">
      <c r="C317" s="2" t="s">
        <v>47</v>
      </c>
    </row>
    <row r="318" spans="1:54" x14ac:dyDescent="0.25">
      <c r="C318" s="2" t="s">
        <v>48</v>
      </c>
    </row>
    <row r="320" spans="1:54" x14ac:dyDescent="0.25">
      <c r="C320" s="65" t="s">
        <v>4705</v>
      </c>
      <c r="E320" s="65" t="s">
        <v>4706</v>
      </c>
      <c r="F320" s="66"/>
    </row>
    <row r="321" spans="5:5" x14ac:dyDescent="0.25">
      <c r="E321" s="2" t="s">
        <v>4760</v>
      </c>
    </row>
  </sheetData>
  <hyperlinks>
    <hyperlink ref="J2" location="'Index'!A1" display="'Index'!A1" xr:uid="{00000000-0004-0000-7900-000000000000}"/>
  </hyperlinks>
  <pageMargins left="0.7" right="0.7" top="0.75" bottom="0.75" header="0.3" footer="0.3"/>
  <pageSetup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
  <dimension ref="A1:IV7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4188</v>
      </c>
      <c r="J2" s="38" t="s">
        <v>4484</v>
      </c>
    </row>
    <row r="3" spans="1:54" ht="16.5" x14ac:dyDescent="0.3">
      <c r="C3" s="1" t="s">
        <v>27</v>
      </c>
      <c r="D3" s="21" t="s">
        <v>4189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662</v>
      </c>
      <c r="C24" s="57" t="s">
        <v>663</v>
      </c>
      <c r="D24" s="54" t="s">
        <v>664</v>
      </c>
      <c r="E24" s="6" t="s">
        <v>655</v>
      </c>
      <c r="F24" s="19">
        <v>204990000</v>
      </c>
      <c r="G24" s="24">
        <v>211550.09</v>
      </c>
      <c r="H24" s="24">
        <v>94.15</v>
      </c>
      <c r="I24" s="31">
        <v>7.2686959</v>
      </c>
      <c r="J24" s="31"/>
      <c r="K24" s="35"/>
    </row>
    <row r="25" spans="1:11" x14ac:dyDescent="0.25">
      <c r="B25" s="8" t="s">
        <v>671</v>
      </c>
      <c r="C25" s="57" t="s">
        <v>672</v>
      </c>
      <c r="D25" s="54" t="s">
        <v>673</v>
      </c>
      <c r="E25" s="6" t="s">
        <v>655</v>
      </c>
      <c r="F25" s="19">
        <v>5500000</v>
      </c>
      <c r="G25" s="24">
        <v>5550.85</v>
      </c>
      <c r="H25" s="24">
        <v>2.4700000000000002</v>
      </c>
      <c r="I25" s="31">
        <v>7.2388827999999998</v>
      </c>
      <c r="J25" s="31"/>
      <c r="K25" s="35"/>
    </row>
    <row r="26" spans="1:11" x14ac:dyDescent="0.25">
      <c r="B26" s="8" t="s">
        <v>652</v>
      </c>
      <c r="C26" s="57" t="s">
        <v>653</v>
      </c>
      <c r="D26" s="54" t="s">
        <v>654</v>
      </c>
      <c r="E26" s="6" t="s">
        <v>655</v>
      </c>
      <c r="F26" s="19">
        <v>2500000</v>
      </c>
      <c r="G26" s="24">
        <v>2517.25</v>
      </c>
      <c r="H26" s="24">
        <v>1.1200000000000001</v>
      </c>
      <c r="I26" s="31">
        <v>7.2031207999999998</v>
      </c>
      <c r="J26" s="31"/>
      <c r="K26" s="35"/>
    </row>
    <row r="27" spans="1:11" x14ac:dyDescent="0.25">
      <c r="C27" s="58" t="s">
        <v>40</v>
      </c>
      <c r="D27" s="54"/>
      <c r="E27" s="6"/>
      <c r="F27" s="19"/>
      <c r="G27" s="25">
        <v>219618.19</v>
      </c>
      <c r="H27" s="25">
        <v>97.74</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900.46</v>
      </c>
      <c r="H55" s="24">
        <v>0.4</v>
      </c>
      <c r="I55" s="31"/>
      <c r="J55" s="31"/>
      <c r="K55" s="35"/>
    </row>
    <row r="56" spans="1:54" x14ac:dyDescent="0.25">
      <c r="C56" s="58" t="s">
        <v>40</v>
      </c>
      <c r="D56" s="54"/>
      <c r="E56" s="6"/>
      <c r="F56" s="19"/>
      <c r="G56" s="25">
        <v>900.46</v>
      </c>
      <c r="H56" s="25">
        <v>0.4</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4674</v>
      </c>
      <c r="D59" s="54"/>
      <c r="E59" s="6"/>
      <c r="F59" s="19"/>
      <c r="G59" s="24" t="s">
        <v>2</v>
      </c>
      <c r="H59" s="24" t="s">
        <v>2</v>
      </c>
      <c r="I59" s="31"/>
      <c r="J59" s="31"/>
      <c r="K59" s="35"/>
      <c r="L59" s="3"/>
      <c r="AI59" s="3"/>
      <c r="AV59" s="3"/>
      <c r="AX59" s="3"/>
      <c r="BB59" s="3"/>
    </row>
    <row r="60" spans="1:54" x14ac:dyDescent="0.25">
      <c r="B60" s="8"/>
      <c r="C60" s="57" t="s">
        <v>41</v>
      </c>
      <c r="D60" s="54"/>
      <c r="E60" s="6"/>
      <c r="F60" s="19"/>
      <c r="G60" s="24">
        <v>4186.16</v>
      </c>
      <c r="H60" s="24">
        <v>1.86</v>
      </c>
      <c r="I60" s="31"/>
      <c r="J60" s="31"/>
      <c r="K60" s="35"/>
    </row>
    <row r="61" spans="1:54" x14ac:dyDescent="0.25">
      <c r="C61" s="58" t="s">
        <v>40</v>
      </c>
      <c r="D61" s="54"/>
      <c r="E61" s="6"/>
      <c r="F61" s="19"/>
      <c r="G61" s="25">
        <v>4186.16</v>
      </c>
      <c r="H61" s="25">
        <v>1.86</v>
      </c>
      <c r="I61" s="31"/>
      <c r="J61" s="31"/>
      <c r="K61" s="35"/>
    </row>
    <row r="62" spans="1:54" x14ac:dyDescent="0.25">
      <c r="C62" s="57"/>
      <c r="D62" s="54"/>
      <c r="E62" s="6"/>
      <c r="F62" s="19"/>
      <c r="G62" s="24"/>
      <c r="H62" s="24"/>
      <c r="I62" s="31"/>
      <c r="J62" s="31"/>
      <c r="K62" s="35"/>
    </row>
    <row r="63" spans="1:54" x14ac:dyDescent="0.25">
      <c r="C63" s="60" t="s">
        <v>42</v>
      </c>
      <c r="D63" s="55"/>
      <c r="E63" s="5"/>
      <c r="F63" s="20"/>
      <c r="G63" s="26">
        <v>224704.81</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65" t="s">
        <v>4705</v>
      </c>
      <c r="E73" s="65" t="s">
        <v>4706</v>
      </c>
      <c r="F73" s="66"/>
    </row>
    <row r="74" spans="3:11" x14ac:dyDescent="0.25">
      <c r="E74" s="2" t="s">
        <v>4761</v>
      </c>
    </row>
  </sheetData>
  <hyperlinks>
    <hyperlink ref="J2" location="'Index'!A1" display="'Index'!A1" xr:uid="{00000000-0004-0000-7A00-000000000000}"/>
  </hyperlinks>
  <pageMargins left="0.7" right="0.7" top="0.75" bottom="0.75" header="0.3" footer="0.3"/>
  <pageSetup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
  <dimension ref="A1:IV7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4190</v>
      </c>
      <c r="J2" s="38" t="s">
        <v>4484</v>
      </c>
    </row>
    <row r="3" spans="1:54" ht="16.5" x14ac:dyDescent="0.3">
      <c r="C3" s="1" t="s">
        <v>27</v>
      </c>
      <c r="D3" s="21" t="s">
        <v>4191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2382</v>
      </c>
      <c r="C24" s="57" t="s">
        <v>2383</v>
      </c>
      <c r="D24" s="54" t="s">
        <v>2384</v>
      </c>
      <c r="E24" s="6" t="s">
        <v>655</v>
      </c>
      <c r="F24" s="19">
        <v>211808300</v>
      </c>
      <c r="G24" s="24">
        <v>211910.39</v>
      </c>
      <c r="H24" s="24">
        <v>96.83</v>
      </c>
      <c r="I24" s="31">
        <v>7.2113107000000003</v>
      </c>
      <c r="J24" s="31"/>
      <c r="K24" s="35"/>
    </row>
    <row r="25" spans="1:11" x14ac:dyDescent="0.25">
      <c r="C25" s="58" t="s">
        <v>40</v>
      </c>
      <c r="D25" s="54"/>
      <c r="E25" s="6"/>
      <c r="F25" s="19"/>
      <c r="G25" s="25">
        <v>211910.39</v>
      </c>
      <c r="H25" s="25">
        <v>96.83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1396.65</v>
      </c>
      <c r="H53" s="24">
        <v>0.64</v>
      </c>
      <c r="I53" s="31"/>
      <c r="J53" s="31"/>
      <c r="K53" s="35"/>
    </row>
    <row r="54" spans="1:54" x14ac:dyDescent="0.25">
      <c r="C54" s="58" t="s">
        <v>40</v>
      </c>
      <c r="D54" s="54"/>
      <c r="E54" s="6"/>
      <c r="F54" s="19"/>
      <c r="G54" s="25">
        <v>1396.65</v>
      </c>
      <c r="H54" s="25">
        <v>0.64</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4674</v>
      </c>
      <c r="D57" s="54"/>
      <c r="E57" s="6"/>
      <c r="F57" s="19"/>
      <c r="G57" s="24" t="s">
        <v>2</v>
      </c>
      <c r="H57" s="24" t="s">
        <v>2</v>
      </c>
      <c r="I57" s="31"/>
      <c r="J57" s="31"/>
      <c r="K57" s="35"/>
      <c r="L57" s="3"/>
      <c r="AI57" s="3"/>
      <c r="AV57" s="3"/>
      <c r="AX57" s="3"/>
      <c r="BB57" s="3"/>
    </row>
    <row r="58" spans="1:54" x14ac:dyDescent="0.25">
      <c r="B58" s="8"/>
      <c r="C58" s="57" t="s">
        <v>41</v>
      </c>
      <c r="D58" s="54"/>
      <c r="E58" s="6"/>
      <c r="F58" s="19"/>
      <c r="G58" s="24">
        <v>5533.53</v>
      </c>
      <c r="H58" s="24">
        <v>2.5299999999999998</v>
      </c>
      <c r="I58" s="31"/>
      <c r="J58" s="31"/>
      <c r="K58" s="35"/>
    </row>
    <row r="59" spans="1:54" x14ac:dyDescent="0.25">
      <c r="C59" s="58" t="s">
        <v>40</v>
      </c>
      <c r="D59" s="54"/>
      <c r="E59" s="6"/>
      <c r="F59" s="19"/>
      <c r="G59" s="25">
        <v>5533.53</v>
      </c>
      <c r="H59" s="25">
        <v>2.5299999999999998</v>
      </c>
      <c r="I59" s="31"/>
      <c r="J59" s="31"/>
      <c r="K59" s="35"/>
    </row>
    <row r="60" spans="1:54" x14ac:dyDescent="0.25">
      <c r="C60" s="57"/>
      <c r="D60" s="54"/>
      <c r="E60" s="6"/>
      <c r="F60" s="19"/>
      <c r="G60" s="24"/>
      <c r="H60" s="24"/>
      <c r="I60" s="31"/>
      <c r="J60" s="31"/>
      <c r="K60" s="35"/>
    </row>
    <row r="61" spans="1:54" x14ac:dyDescent="0.25">
      <c r="C61" s="60" t="s">
        <v>42</v>
      </c>
      <c r="D61" s="55"/>
      <c r="E61" s="5"/>
      <c r="F61" s="20"/>
      <c r="G61" s="26">
        <v>218840.57</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65" t="s">
        <v>4705</v>
      </c>
      <c r="E71" s="65" t="s">
        <v>4706</v>
      </c>
      <c r="F71" s="66"/>
    </row>
    <row r="72" spans="3:11" x14ac:dyDescent="0.25">
      <c r="E72" s="2" t="s">
        <v>4762</v>
      </c>
    </row>
  </sheetData>
  <hyperlinks>
    <hyperlink ref="J2" location="'Index'!A1" display="'Index'!A1" xr:uid="{00000000-0004-0000-7B00-000000000000}"/>
  </hyperlinks>
  <pageMargins left="0.7" right="0.7" top="0.75" bottom="0.75" header="0.3" footer="0.3"/>
  <pageSetup orientation="portrait" horizontalDpi="4294967293"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
  <dimension ref="A1:IV90"/>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4192</v>
      </c>
      <c r="J2" s="38" t="s">
        <v>4484</v>
      </c>
    </row>
    <row r="3" spans="1:54" ht="16.5" x14ac:dyDescent="0.3">
      <c r="C3" s="1" t="s">
        <v>27</v>
      </c>
      <c r="D3" s="21" t="s">
        <v>4193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1689</v>
      </c>
      <c r="C24" s="57" t="s">
        <v>1690</v>
      </c>
      <c r="D24" s="54" t="s">
        <v>1691</v>
      </c>
      <c r="E24" s="6" t="s">
        <v>655</v>
      </c>
      <c r="F24" s="19">
        <v>3000000</v>
      </c>
      <c r="G24" s="24">
        <v>3027.12</v>
      </c>
      <c r="H24" s="24">
        <v>2.81</v>
      </c>
      <c r="I24" s="31">
        <v>7.1878092000000002</v>
      </c>
      <c r="J24" s="31"/>
      <c r="K24" s="35"/>
    </row>
    <row r="25" spans="1:11" x14ac:dyDescent="0.25">
      <c r="C25" s="58" t="s">
        <v>40</v>
      </c>
      <c r="D25" s="54"/>
      <c r="E25" s="6"/>
      <c r="F25" s="19"/>
      <c r="G25" s="25">
        <v>3027.12</v>
      </c>
      <c r="H25" s="25">
        <v>2.81</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4194</v>
      </c>
      <c r="C28" s="57" t="s">
        <v>4195</v>
      </c>
      <c r="D28" s="54" t="s">
        <v>4196</v>
      </c>
      <c r="E28" s="6" t="s">
        <v>655</v>
      </c>
      <c r="F28" s="19">
        <v>33500000</v>
      </c>
      <c r="G28" s="24">
        <v>33341.71</v>
      </c>
      <c r="H28" s="24">
        <v>30.96</v>
      </c>
      <c r="I28" s="31">
        <v>7.4706163999999999</v>
      </c>
      <c r="J28" s="31"/>
      <c r="K28" s="35"/>
    </row>
    <row r="29" spans="1:11" x14ac:dyDescent="0.25">
      <c r="B29" s="8" t="s">
        <v>4197</v>
      </c>
      <c r="C29" s="57" t="s">
        <v>4198</v>
      </c>
      <c r="D29" s="54" t="s">
        <v>4199</v>
      </c>
      <c r="E29" s="6" t="s">
        <v>655</v>
      </c>
      <c r="F29" s="19">
        <v>22000000</v>
      </c>
      <c r="G29" s="24">
        <v>21899.33</v>
      </c>
      <c r="H29" s="24">
        <v>20.329999999999998</v>
      </c>
      <c r="I29" s="31">
        <v>7.4857909999999999</v>
      </c>
      <c r="J29" s="31"/>
      <c r="K29" s="35"/>
    </row>
    <row r="30" spans="1:11" x14ac:dyDescent="0.25">
      <c r="B30" s="8" t="s">
        <v>4200</v>
      </c>
      <c r="C30" s="57" t="s">
        <v>4201</v>
      </c>
      <c r="D30" s="54" t="s">
        <v>4202</v>
      </c>
      <c r="E30" s="6" t="s">
        <v>655</v>
      </c>
      <c r="F30" s="19">
        <v>9800000</v>
      </c>
      <c r="G30" s="24">
        <v>9793.49</v>
      </c>
      <c r="H30" s="24">
        <v>9.09</v>
      </c>
      <c r="I30" s="31">
        <v>7.4854409999999998</v>
      </c>
      <c r="J30" s="31"/>
      <c r="K30" s="35"/>
    </row>
    <row r="31" spans="1:11" x14ac:dyDescent="0.25">
      <c r="B31" s="8" t="s">
        <v>4203</v>
      </c>
      <c r="C31" s="57" t="s">
        <v>4204</v>
      </c>
      <c r="D31" s="54" t="s">
        <v>4205</v>
      </c>
      <c r="E31" s="6" t="s">
        <v>655</v>
      </c>
      <c r="F31" s="19">
        <v>8000000</v>
      </c>
      <c r="G31" s="24">
        <v>8020.98</v>
      </c>
      <c r="H31" s="24">
        <v>7.45</v>
      </c>
      <c r="I31" s="31">
        <v>7.4980039999999999</v>
      </c>
      <c r="J31" s="31"/>
      <c r="K31" s="35"/>
    </row>
    <row r="32" spans="1:11" x14ac:dyDescent="0.25">
      <c r="B32" s="8" t="s">
        <v>4206</v>
      </c>
      <c r="C32" s="57" t="s">
        <v>4207</v>
      </c>
      <c r="D32" s="54" t="s">
        <v>4208</v>
      </c>
      <c r="E32" s="6" t="s">
        <v>655</v>
      </c>
      <c r="F32" s="19">
        <v>5450000</v>
      </c>
      <c r="G32" s="24">
        <v>5420.11</v>
      </c>
      <c r="H32" s="24">
        <v>5.03</v>
      </c>
      <c r="I32" s="31">
        <v>7.4868405999999998</v>
      </c>
      <c r="J32" s="31"/>
      <c r="K32" s="35"/>
    </row>
    <row r="33" spans="2:11" x14ac:dyDescent="0.25">
      <c r="B33" s="8" t="s">
        <v>4209</v>
      </c>
      <c r="C33" s="57" t="s">
        <v>4210</v>
      </c>
      <c r="D33" s="54" t="s">
        <v>4211</v>
      </c>
      <c r="E33" s="6" t="s">
        <v>655</v>
      </c>
      <c r="F33" s="19">
        <v>5000000</v>
      </c>
      <c r="G33" s="24">
        <v>4989.67</v>
      </c>
      <c r="H33" s="24">
        <v>4.63</v>
      </c>
      <c r="I33" s="31">
        <v>7.4706163999999999</v>
      </c>
      <c r="J33" s="31"/>
      <c r="K33" s="35"/>
    </row>
    <row r="34" spans="2:11" x14ac:dyDescent="0.25">
      <c r="B34" s="8" t="s">
        <v>4212</v>
      </c>
      <c r="C34" s="57" t="s">
        <v>4213</v>
      </c>
      <c r="D34" s="54" t="s">
        <v>4214</v>
      </c>
      <c r="E34" s="6" t="s">
        <v>655</v>
      </c>
      <c r="F34" s="19">
        <v>4000000</v>
      </c>
      <c r="G34" s="24">
        <v>4010.45</v>
      </c>
      <c r="H34" s="24">
        <v>3.72</v>
      </c>
      <c r="I34" s="31">
        <v>7.5086320000000004</v>
      </c>
      <c r="J34" s="31"/>
      <c r="K34" s="35"/>
    </row>
    <row r="35" spans="2:11" x14ac:dyDescent="0.25">
      <c r="B35" s="8" t="s">
        <v>4215</v>
      </c>
      <c r="C35" s="57" t="s">
        <v>4216</v>
      </c>
      <c r="D35" s="54" t="s">
        <v>4217</v>
      </c>
      <c r="E35" s="6" t="s">
        <v>655</v>
      </c>
      <c r="F35" s="19">
        <v>3500000</v>
      </c>
      <c r="G35" s="24">
        <v>3507.46</v>
      </c>
      <c r="H35" s="24">
        <v>3.26</v>
      </c>
      <c r="I35" s="31">
        <v>7.5351371</v>
      </c>
      <c r="J35" s="31"/>
      <c r="K35" s="35"/>
    </row>
    <row r="36" spans="2:11" x14ac:dyDescent="0.25">
      <c r="B36" s="8" t="s">
        <v>4218</v>
      </c>
      <c r="C36" s="57" t="s">
        <v>4219</v>
      </c>
      <c r="D36" s="54" t="s">
        <v>4220</v>
      </c>
      <c r="E36" s="6" t="s">
        <v>655</v>
      </c>
      <c r="F36" s="19">
        <v>3000000</v>
      </c>
      <c r="G36" s="24">
        <v>2993.28</v>
      </c>
      <c r="H36" s="24">
        <v>2.78</v>
      </c>
      <c r="I36" s="31">
        <v>7.4975015999999997</v>
      </c>
      <c r="J36" s="31"/>
      <c r="K36" s="35"/>
    </row>
    <row r="37" spans="2:11" x14ac:dyDescent="0.25">
      <c r="B37" s="8" t="s">
        <v>4221</v>
      </c>
      <c r="C37" s="57" t="s">
        <v>4222</v>
      </c>
      <c r="D37" s="54" t="s">
        <v>4223</v>
      </c>
      <c r="E37" s="6" t="s">
        <v>655</v>
      </c>
      <c r="F37" s="19">
        <v>2500000</v>
      </c>
      <c r="G37" s="24">
        <v>2529.9</v>
      </c>
      <c r="H37" s="24">
        <v>2.35</v>
      </c>
      <c r="I37" s="31">
        <v>7.4879119999999997</v>
      </c>
      <c r="J37" s="31"/>
      <c r="K37" s="35"/>
    </row>
    <row r="38" spans="2:11" x14ac:dyDescent="0.25">
      <c r="B38" s="8" t="s">
        <v>3478</v>
      </c>
      <c r="C38" s="57" t="s">
        <v>3479</v>
      </c>
      <c r="D38" s="54" t="s">
        <v>3480</v>
      </c>
      <c r="E38" s="6" t="s">
        <v>655</v>
      </c>
      <c r="F38" s="19">
        <v>2000000</v>
      </c>
      <c r="G38" s="24">
        <v>1994.54</v>
      </c>
      <c r="H38" s="24">
        <v>1.85</v>
      </c>
      <c r="I38" s="31">
        <v>7.4838522999999997</v>
      </c>
      <c r="J38" s="31"/>
      <c r="K38" s="35"/>
    </row>
    <row r="39" spans="2:11" x14ac:dyDescent="0.25">
      <c r="B39" s="8" t="s">
        <v>4224</v>
      </c>
      <c r="C39" s="57" t="s">
        <v>4225</v>
      </c>
      <c r="D39" s="54" t="s">
        <v>4226</v>
      </c>
      <c r="E39" s="6" t="s">
        <v>655</v>
      </c>
      <c r="F39" s="19">
        <v>1000000</v>
      </c>
      <c r="G39" s="24">
        <v>996.43</v>
      </c>
      <c r="H39" s="24">
        <v>0.93</v>
      </c>
      <c r="I39" s="31">
        <v>7.5031682000000002</v>
      </c>
      <c r="J39" s="31"/>
      <c r="K39" s="35"/>
    </row>
    <row r="40" spans="2:11" x14ac:dyDescent="0.25">
      <c r="B40" s="8" t="s">
        <v>4227</v>
      </c>
      <c r="C40" s="57" t="s">
        <v>4228</v>
      </c>
      <c r="D40" s="54" t="s">
        <v>4229</v>
      </c>
      <c r="E40" s="6" t="s">
        <v>655</v>
      </c>
      <c r="F40" s="19">
        <v>1000000</v>
      </c>
      <c r="G40" s="24">
        <v>994.8</v>
      </c>
      <c r="H40" s="24">
        <v>0.92</v>
      </c>
      <c r="I40" s="31">
        <v>7.4975015999999997</v>
      </c>
      <c r="J40" s="31"/>
      <c r="K40" s="35"/>
    </row>
    <row r="41" spans="2:11" x14ac:dyDescent="0.25">
      <c r="B41" s="8" t="s">
        <v>4230</v>
      </c>
      <c r="C41" s="57" t="s">
        <v>4231</v>
      </c>
      <c r="D41" s="54" t="s">
        <v>4232</v>
      </c>
      <c r="E41" s="6" t="s">
        <v>655</v>
      </c>
      <c r="F41" s="19">
        <v>500000</v>
      </c>
      <c r="G41" s="24">
        <v>498.45</v>
      </c>
      <c r="H41" s="24">
        <v>0.46</v>
      </c>
      <c r="I41" s="31">
        <v>7.4868405999999998</v>
      </c>
      <c r="J41" s="31"/>
      <c r="K41" s="35"/>
    </row>
    <row r="42" spans="2:11" x14ac:dyDescent="0.25">
      <c r="B42" s="8" t="s">
        <v>3502</v>
      </c>
      <c r="C42" s="57" t="s">
        <v>3503</v>
      </c>
      <c r="D42" s="54" t="s">
        <v>3504</v>
      </c>
      <c r="E42" s="6" t="s">
        <v>655</v>
      </c>
      <c r="F42" s="19">
        <v>500000</v>
      </c>
      <c r="G42" s="24">
        <v>497.89</v>
      </c>
      <c r="H42" s="24">
        <v>0.46</v>
      </c>
      <c r="I42" s="31">
        <v>7.4759384999999998</v>
      </c>
      <c r="J42" s="31"/>
      <c r="K42" s="35"/>
    </row>
    <row r="43" spans="2:11" x14ac:dyDescent="0.25">
      <c r="B43" s="8" t="s">
        <v>3481</v>
      </c>
      <c r="C43" s="57" t="s">
        <v>3482</v>
      </c>
      <c r="D43" s="54" t="s">
        <v>3483</v>
      </c>
      <c r="E43" s="6" t="s">
        <v>655</v>
      </c>
      <c r="F43" s="19">
        <v>474700</v>
      </c>
      <c r="G43" s="24">
        <v>473.27</v>
      </c>
      <c r="H43" s="24">
        <v>0.44</v>
      </c>
      <c r="I43" s="31">
        <v>7.4731912999999999</v>
      </c>
      <c r="J43" s="31"/>
      <c r="K43" s="35"/>
    </row>
    <row r="44" spans="2:11" x14ac:dyDescent="0.25">
      <c r="B44" s="8" t="s">
        <v>3499</v>
      </c>
      <c r="C44" s="57" t="s">
        <v>3500</v>
      </c>
      <c r="D44" s="54" t="s">
        <v>3501</v>
      </c>
      <c r="E44" s="6" t="s">
        <v>655</v>
      </c>
      <c r="F44" s="19">
        <v>25000</v>
      </c>
      <c r="G44" s="24">
        <v>24.92</v>
      </c>
      <c r="H44" s="24">
        <v>0.02</v>
      </c>
      <c r="I44" s="31">
        <v>7.4731912999999999</v>
      </c>
      <c r="J44" s="31"/>
      <c r="K44" s="35"/>
    </row>
    <row r="45" spans="2:11" x14ac:dyDescent="0.25">
      <c r="C45" s="58" t="s">
        <v>40</v>
      </c>
      <c r="D45" s="54"/>
      <c r="E45" s="6"/>
      <c r="F45" s="19"/>
      <c r="G45" s="25">
        <v>101986.68</v>
      </c>
      <c r="H45" s="25">
        <v>94.68</v>
      </c>
      <c r="I45" s="31"/>
      <c r="J45" s="31"/>
      <c r="K45" s="35"/>
    </row>
    <row r="46" spans="2:11" x14ac:dyDescent="0.25">
      <c r="C46" s="57"/>
      <c r="D46" s="54"/>
      <c r="E46" s="6"/>
      <c r="F46" s="19"/>
      <c r="G46" s="24"/>
      <c r="H46" s="24"/>
      <c r="I46" s="31"/>
      <c r="J46" s="31"/>
      <c r="K46" s="35"/>
    </row>
    <row r="47" spans="2:11" x14ac:dyDescent="0.25">
      <c r="C47" s="58" t="s">
        <v>11</v>
      </c>
      <c r="D47" s="54"/>
      <c r="E47" s="6"/>
      <c r="F47" s="19"/>
      <c r="G47" s="24"/>
      <c r="H47" s="24"/>
      <c r="I47" s="31"/>
      <c r="J47" s="31"/>
      <c r="K47" s="35"/>
    </row>
    <row r="48" spans="2: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1238.81</v>
      </c>
      <c r="H71" s="24">
        <v>1.1499999999999999</v>
      </c>
      <c r="I71" s="31"/>
      <c r="J71" s="31"/>
      <c r="K71" s="35"/>
    </row>
    <row r="72" spans="1:54" x14ac:dyDescent="0.25">
      <c r="C72" s="58" t="s">
        <v>40</v>
      </c>
      <c r="D72" s="54"/>
      <c r="E72" s="6"/>
      <c r="F72" s="19"/>
      <c r="G72" s="25">
        <v>1238.81</v>
      </c>
      <c r="H72" s="25">
        <v>1.1499999999999999</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4674</v>
      </c>
      <c r="D75" s="54"/>
      <c r="E75" s="6"/>
      <c r="F75" s="19"/>
      <c r="G75" s="24" t="s">
        <v>2</v>
      </c>
      <c r="H75" s="24" t="s">
        <v>2</v>
      </c>
      <c r="I75" s="31"/>
      <c r="J75" s="31"/>
      <c r="K75" s="35"/>
      <c r="L75" s="3"/>
      <c r="AI75" s="3"/>
      <c r="AV75" s="3"/>
      <c r="AX75" s="3"/>
      <c r="BB75" s="3"/>
    </row>
    <row r="76" spans="1:54" x14ac:dyDescent="0.25">
      <c r="B76" s="8"/>
      <c r="C76" s="57" t="s">
        <v>41</v>
      </c>
      <c r="D76" s="54"/>
      <c r="E76" s="6"/>
      <c r="F76" s="19"/>
      <c r="G76" s="24">
        <v>1444.6</v>
      </c>
      <c r="H76" s="24">
        <v>1.36</v>
      </c>
      <c r="I76" s="31"/>
      <c r="J76" s="31"/>
      <c r="K76" s="35"/>
    </row>
    <row r="77" spans="1:54" x14ac:dyDescent="0.25">
      <c r="C77" s="58" t="s">
        <v>40</v>
      </c>
      <c r="D77" s="54"/>
      <c r="E77" s="6"/>
      <c r="F77" s="19"/>
      <c r="G77" s="25">
        <v>1444.6</v>
      </c>
      <c r="H77" s="25">
        <v>1.36</v>
      </c>
      <c r="I77" s="31"/>
      <c r="J77" s="31"/>
      <c r="K77" s="35"/>
    </row>
    <row r="78" spans="1:54" x14ac:dyDescent="0.25">
      <c r="C78" s="57"/>
      <c r="D78" s="54"/>
      <c r="E78" s="6"/>
      <c r="F78" s="19"/>
      <c r="G78" s="24"/>
      <c r="H78" s="24"/>
      <c r="I78" s="31"/>
      <c r="J78" s="31"/>
      <c r="K78" s="35"/>
    </row>
    <row r="79" spans="1:54" x14ac:dyDescent="0.25">
      <c r="C79" s="60" t="s">
        <v>42</v>
      </c>
      <c r="D79" s="55"/>
      <c r="E79" s="5"/>
      <c r="F79" s="20"/>
      <c r="G79" s="26">
        <v>107697.21</v>
      </c>
      <c r="H79" s="26">
        <v>100.00000000000001</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65" t="s">
        <v>4705</v>
      </c>
      <c r="E89" s="65" t="s">
        <v>4706</v>
      </c>
      <c r="F89" s="66"/>
    </row>
    <row r="90" spans="3:11" x14ac:dyDescent="0.25">
      <c r="E90" s="2" t="s">
        <v>4763</v>
      </c>
    </row>
  </sheetData>
  <hyperlinks>
    <hyperlink ref="J2" location="'Index'!A1" display="'Index'!A1" xr:uid="{00000000-0004-0000-7C00-000000000000}"/>
  </hyperlinks>
  <pageMargins left="0.7" right="0.7" top="0.75" bottom="0.75" header="0.3" footer="0.3"/>
  <pageSetup orientation="portrait" horizontalDpi="4294967293"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
  <dimension ref="A1:IV7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2565</v>
      </c>
      <c r="J2" s="38" t="s">
        <v>4484</v>
      </c>
    </row>
    <row r="3" spans="1:54" ht="16.5" x14ac:dyDescent="0.3">
      <c r="C3" s="1" t="s">
        <v>27</v>
      </c>
      <c r="D3" s="21" t="s">
        <v>4233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3570</v>
      </c>
      <c r="C38" s="57" t="s">
        <v>3571</v>
      </c>
      <c r="D38" s="54" t="s">
        <v>3572</v>
      </c>
      <c r="E38" s="6" t="s">
        <v>655</v>
      </c>
      <c r="F38" s="19">
        <v>34000000</v>
      </c>
      <c r="G38" s="24">
        <v>29307.39</v>
      </c>
      <c r="H38" s="24">
        <v>95.14</v>
      </c>
      <c r="I38" s="31">
        <v>7.2789514000000004</v>
      </c>
      <c r="J38" s="31"/>
      <c r="K38" s="35"/>
    </row>
    <row r="39" spans="1:11" x14ac:dyDescent="0.25">
      <c r="B39" s="8" t="s">
        <v>3573</v>
      </c>
      <c r="C39" s="57" t="s">
        <v>3571</v>
      </c>
      <c r="D39" s="54" t="s">
        <v>3574</v>
      </c>
      <c r="E39" s="6" t="s">
        <v>655</v>
      </c>
      <c r="F39" s="19">
        <v>957100</v>
      </c>
      <c r="G39" s="24">
        <v>825</v>
      </c>
      <c r="H39" s="24">
        <v>2.68</v>
      </c>
      <c r="I39" s="31">
        <v>7.2789514000000004</v>
      </c>
      <c r="J39" s="31"/>
      <c r="K39" s="35"/>
    </row>
    <row r="40" spans="1:11" x14ac:dyDescent="0.25">
      <c r="B40" s="8" t="s">
        <v>2923</v>
      </c>
      <c r="C40" s="57" t="s">
        <v>2924</v>
      </c>
      <c r="D40" s="54" t="s">
        <v>2925</v>
      </c>
      <c r="E40" s="6" t="s">
        <v>655</v>
      </c>
      <c r="F40" s="19">
        <v>575000</v>
      </c>
      <c r="G40" s="24">
        <v>506.63</v>
      </c>
      <c r="H40" s="24">
        <v>1.64</v>
      </c>
      <c r="I40" s="31">
        <v>7.2866612999999996</v>
      </c>
      <c r="J40" s="31"/>
      <c r="K40" s="35"/>
    </row>
    <row r="41" spans="1:11" x14ac:dyDescent="0.25">
      <c r="B41" s="8" t="s">
        <v>2908</v>
      </c>
      <c r="C41" s="57" t="s">
        <v>2909</v>
      </c>
      <c r="D41" s="54" t="s">
        <v>2910</v>
      </c>
      <c r="E41" s="6" t="s">
        <v>655</v>
      </c>
      <c r="F41" s="19">
        <v>125000</v>
      </c>
      <c r="G41" s="24">
        <v>108.36</v>
      </c>
      <c r="H41" s="24">
        <v>0.35</v>
      </c>
      <c r="I41" s="31">
        <v>7.2877330000000002</v>
      </c>
      <c r="J41" s="31"/>
      <c r="K41" s="35"/>
    </row>
    <row r="42" spans="1:11" x14ac:dyDescent="0.25">
      <c r="C42" s="58" t="s">
        <v>40</v>
      </c>
      <c r="D42" s="54"/>
      <c r="E42" s="6"/>
      <c r="F42" s="19"/>
      <c r="G42" s="25">
        <v>30747.38</v>
      </c>
      <c r="H42" s="25">
        <v>99.81</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44.1</v>
      </c>
      <c r="H56" s="24">
        <v>0.14000000000000001</v>
      </c>
      <c r="I56" s="31"/>
      <c r="J56" s="31"/>
      <c r="K56" s="35"/>
    </row>
    <row r="57" spans="1:54" x14ac:dyDescent="0.25">
      <c r="C57" s="58" t="s">
        <v>40</v>
      </c>
      <c r="D57" s="54"/>
      <c r="E57" s="6"/>
      <c r="F57" s="19"/>
      <c r="G57" s="25">
        <v>44.1</v>
      </c>
      <c r="H57" s="25">
        <v>0.14000000000000001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4674</v>
      </c>
      <c r="D60" s="54"/>
      <c r="E60" s="6"/>
      <c r="F60" s="19"/>
      <c r="G60" s="24" t="s">
        <v>2</v>
      </c>
      <c r="H60" s="24" t="s">
        <v>2</v>
      </c>
      <c r="I60" s="31"/>
      <c r="J60" s="31"/>
      <c r="K60" s="35"/>
      <c r="L60" s="3"/>
      <c r="AI60" s="3"/>
      <c r="AV60" s="3"/>
      <c r="AX60" s="3"/>
      <c r="BB60" s="3"/>
    </row>
    <row r="61" spans="1:54" x14ac:dyDescent="0.25">
      <c r="B61" s="8"/>
      <c r="C61" s="57" t="s">
        <v>41</v>
      </c>
      <c r="D61" s="54"/>
      <c r="E61" s="6"/>
      <c r="F61" s="19"/>
      <c r="G61" s="24">
        <v>12.68</v>
      </c>
      <c r="H61" s="24">
        <v>0.05</v>
      </c>
      <c r="I61" s="31"/>
      <c r="J61" s="31"/>
      <c r="K61" s="35"/>
    </row>
    <row r="62" spans="1:54" x14ac:dyDescent="0.25">
      <c r="C62" s="58" t="s">
        <v>40</v>
      </c>
      <c r="D62" s="54"/>
      <c r="E62" s="6"/>
      <c r="F62" s="19"/>
      <c r="G62" s="25">
        <v>12.68</v>
      </c>
      <c r="H62" s="25">
        <v>0.05</v>
      </c>
      <c r="I62" s="31"/>
      <c r="J62" s="31"/>
      <c r="K62" s="35"/>
    </row>
    <row r="63" spans="1:54" x14ac:dyDescent="0.25">
      <c r="C63" s="57"/>
      <c r="D63" s="54"/>
      <c r="E63" s="6"/>
      <c r="F63" s="19"/>
      <c r="G63" s="24"/>
      <c r="H63" s="24"/>
      <c r="I63" s="31"/>
      <c r="J63" s="31"/>
      <c r="K63" s="35"/>
    </row>
    <row r="64" spans="1:54" x14ac:dyDescent="0.25">
      <c r="C64" s="60" t="s">
        <v>42</v>
      </c>
      <c r="D64" s="55"/>
      <c r="E64" s="5"/>
      <c r="F64" s="20"/>
      <c r="G64" s="26">
        <v>30804.16</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65" t="s">
        <v>4705</v>
      </c>
      <c r="E74" s="65" t="s">
        <v>4706</v>
      </c>
      <c r="F74" s="66"/>
    </row>
    <row r="75" spans="3:11" x14ac:dyDescent="0.25">
      <c r="E75" s="2" t="s">
        <v>4748</v>
      </c>
    </row>
  </sheetData>
  <hyperlinks>
    <hyperlink ref="J2" location="'Index'!A1" display="'Index'!A1" xr:uid="{00000000-0004-0000-7D00-000000000000}"/>
  </hyperlinks>
  <pageMargins left="0.7" right="0.7" top="0.75" bottom="0.75" header="0.3" footer="0.3"/>
  <pageSetup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
  <dimension ref="A1:IV7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2566</v>
      </c>
      <c r="J2" s="38" t="s">
        <v>4484</v>
      </c>
    </row>
    <row r="3" spans="1:54" ht="16.5" x14ac:dyDescent="0.3">
      <c r="C3" s="1" t="s">
        <v>27</v>
      </c>
      <c r="D3" s="21" t="s">
        <v>4234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3570</v>
      </c>
      <c r="C38" s="57" t="s">
        <v>3571</v>
      </c>
      <c r="D38" s="54" t="s">
        <v>3572</v>
      </c>
      <c r="E38" s="6" t="s">
        <v>655</v>
      </c>
      <c r="F38" s="19">
        <v>18000000</v>
      </c>
      <c r="G38" s="24">
        <v>15515.68</v>
      </c>
      <c r="H38" s="24">
        <v>84.2</v>
      </c>
      <c r="I38" s="31">
        <v>7.2789514000000004</v>
      </c>
      <c r="J38" s="31"/>
      <c r="K38" s="35"/>
    </row>
    <row r="39" spans="1:11" x14ac:dyDescent="0.25">
      <c r="B39" s="8" t="s">
        <v>2917</v>
      </c>
      <c r="C39" s="57" t="s">
        <v>2918</v>
      </c>
      <c r="D39" s="54" t="s">
        <v>2919</v>
      </c>
      <c r="E39" s="6" t="s">
        <v>655</v>
      </c>
      <c r="F39" s="19">
        <v>2300000</v>
      </c>
      <c r="G39" s="24">
        <v>1991.13</v>
      </c>
      <c r="H39" s="24">
        <v>10.81</v>
      </c>
      <c r="I39" s="31">
        <v>7.2881986999999997</v>
      </c>
      <c r="J39" s="31"/>
      <c r="K39" s="35"/>
    </row>
    <row r="40" spans="1:11" x14ac:dyDescent="0.25">
      <c r="B40" s="8" t="s">
        <v>3573</v>
      </c>
      <c r="C40" s="57" t="s">
        <v>3571</v>
      </c>
      <c r="D40" s="54" t="s">
        <v>3574</v>
      </c>
      <c r="E40" s="6" t="s">
        <v>655</v>
      </c>
      <c r="F40" s="19">
        <v>506700</v>
      </c>
      <c r="G40" s="24">
        <v>436.77</v>
      </c>
      <c r="H40" s="24">
        <v>2.37</v>
      </c>
      <c r="I40" s="31">
        <v>7.2789514000000004</v>
      </c>
      <c r="J40" s="31"/>
      <c r="K40" s="35"/>
    </row>
    <row r="41" spans="1:11" x14ac:dyDescent="0.25">
      <c r="B41" s="8" t="s">
        <v>2908</v>
      </c>
      <c r="C41" s="57" t="s">
        <v>2909</v>
      </c>
      <c r="D41" s="54" t="s">
        <v>2910</v>
      </c>
      <c r="E41" s="6" t="s">
        <v>655</v>
      </c>
      <c r="F41" s="19">
        <v>500000</v>
      </c>
      <c r="G41" s="24">
        <v>433.45</v>
      </c>
      <c r="H41" s="24">
        <v>2.35</v>
      </c>
      <c r="I41" s="31">
        <v>7.2877330000000002</v>
      </c>
      <c r="J41" s="31"/>
      <c r="K41" s="35"/>
    </row>
    <row r="42" spans="1:11" x14ac:dyDescent="0.25">
      <c r="C42" s="58" t="s">
        <v>40</v>
      </c>
      <c r="D42" s="54"/>
      <c r="E42" s="6"/>
      <c r="F42" s="19"/>
      <c r="G42" s="25">
        <v>18377.03</v>
      </c>
      <c r="H42" s="25">
        <v>99.73</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38.799999999999997</v>
      </c>
      <c r="H56" s="24">
        <v>0.21</v>
      </c>
      <c r="I56" s="31"/>
      <c r="J56" s="31"/>
      <c r="K56" s="35"/>
    </row>
    <row r="57" spans="1:54" x14ac:dyDescent="0.25">
      <c r="C57" s="58" t="s">
        <v>40</v>
      </c>
      <c r="D57" s="54"/>
      <c r="E57" s="6"/>
      <c r="F57" s="19"/>
      <c r="G57" s="25">
        <v>38.799999999999997</v>
      </c>
      <c r="H57" s="25">
        <v>0.21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4674</v>
      </c>
      <c r="D60" s="54"/>
      <c r="E60" s="6"/>
      <c r="F60" s="19"/>
      <c r="G60" s="24" t="s">
        <v>2</v>
      </c>
      <c r="H60" s="24" t="s">
        <v>2</v>
      </c>
      <c r="I60" s="31"/>
      <c r="J60" s="31"/>
      <c r="K60" s="35"/>
      <c r="L60" s="3"/>
      <c r="AI60" s="3"/>
      <c r="AV60" s="3"/>
      <c r="AX60" s="3"/>
      <c r="BB60" s="3"/>
    </row>
    <row r="61" spans="1:54" x14ac:dyDescent="0.25">
      <c r="B61" s="8"/>
      <c r="C61" s="57" t="s">
        <v>41</v>
      </c>
      <c r="D61" s="54"/>
      <c r="E61" s="6"/>
      <c r="F61" s="19"/>
      <c r="G61" s="24">
        <v>10.71</v>
      </c>
      <c r="H61" s="24">
        <v>0.06</v>
      </c>
      <c r="I61" s="31"/>
      <c r="J61" s="31"/>
      <c r="K61" s="35"/>
    </row>
    <row r="62" spans="1:54" x14ac:dyDescent="0.25">
      <c r="C62" s="58" t="s">
        <v>40</v>
      </c>
      <c r="D62" s="54"/>
      <c r="E62" s="6"/>
      <c r="F62" s="19"/>
      <c r="G62" s="25">
        <v>10.71</v>
      </c>
      <c r="H62" s="25">
        <v>0.06</v>
      </c>
      <c r="I62" s="31"/>
      <c r="J62" s="31"/>
      <c r="K62" s="35"/>
    </row>
    <row r="63" spans="1:54" x14ac:dyDescent="0.25">
      <c r="C63" s="57"/>
      <c r="D63" s="54"/>
      <c r="E63" s="6"/>
      <c r="F63" s="19"/>
      <c r="G63" s="24"/>
      <c r="H63" s="24"/>
      <c r="I63" s="31"/>
      <c r="J63" s="31"/>
      <c r="K63" s="35"/>
    </row>
    <row r="64" spans="1:54" x14ac:dyDescent="0.25">
      <c r="C64" s="60" t="s">
        <v>42</v>
      </c>
      <c r="D64" s="55"/>
      <c r="E64" s="5"/>
      <c r="F64" s="20"/>
      <c r="G64" s="26">
        <v>18426.54</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65" t="s">
        <v>4705</v>
      </c>
      <c r="E74" s="65" t="s">
        <v>4706</v>
      </c>
      <c r="F74" s="66"/>
    </row>
    <row r="75" spans="3:11" x14ac:dyDescent="0.25">
      <c r="E75" s="2" t="s">
        <v>4748</v>
      </c>
    </row>
  </sheetData>
  <hyperlinks>
    <hyperlink ref="J2" location="'Index'!A1" display="'Index'!A1" xr:uid="{00000000-0004-0000-7E00-000000000000}"/>
  </hyperlinks>
  <pageMargins left="0.7" right="0.7" top="0.75" bottom="0.75" header="0.3" footer="0.3"/>
  <pageSetup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
  <dimension ref="A1:IV8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4235</v>
      </c>
      <c r="J2" s="38" t="s">
        <v>4484</v>
      </c>
    </row>
    <row r="3" spans="1:54" ht="16.5" x14ac:dyDescent="0.3">
      <c r="C3" s="1" t="s">
        <v>27</v>
      </c>
      <c r="D3" s="21" t="s">
        <v>4236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656</v>
      </c>
      <c r="C24" s="57" t="s">
        <v>657</v>
      </c>
      <c r="D24" s="54" t="s">
        <v>658</v>
      </c>
      <c r="E24" s="6" t="s">
        <v>655</v>
      </c>
      <c r="F24" s="19">
        <v>65500000</v>
      </c>
      <c r="G24" s="24">
        <v>66621.36</v>
      </c>
      <c r="H24" s="24">
        <v>47.49</v>
      </c>
      <c r="I24" s="31">
        <v>7.2864015999999996</v>
      </c>
      <c r="J24" s="31"/>
      <c r="K24" s="35"/>
    </row>
    <row r="25" spans="1:11" x14ac:dyDescent="0.25">
      <c r="B25" s="8" t="s">
        <v>4237</v>
      </c>
      <c r="C25" s="57" t="s">
        <v>4238</v>
      </c>
      <c r="D25" s="54" t="s">
        <v>4239</v>
      </c>
      <c r="E25" s="6" t="s">
        <v>655</v>
      </c>
      <c r="F25" s="19">
        <v>29530200</v>
      </c>
      <c r="G25" s="24">
        <v>30511.99</v>
      </c>
      <c r="H25" s="24">
        <v>21.75</v>
      </c>
      <c r="I25" s="31">
        <v>7.2726138000000002</v>
      </c>
      <c r="J25" s="31"/>
      <c r="K25" s="35"/>
    </row>
    <row r="26" spans="1:11" x14ac:dyDescent="0.25">
      <c r="B26" s="8" t="s">
        <v>4240</v>
      </c>
      <c r="C26" s="57" t="s">
        <v>4241</v>
      </c>
      <c r="D26" s="54" t="s">
        <v>4242</v>
      </c>
      <c r="E26" s="6" t="s">
        <v>655</v>
      </c>
      <c r="F26" s="19">
        <v>14400000</v>
      </c>
      <c r="G26" s="24">
        <v>14760.07</v>
      </c>
      <c r="H26" s="24">
        <v>10.52</v>
      </c>
      <c r="I26" s="31">
        <v>7.2809068000000003</v>
      </c>
      <c r="J26" s="31"/>
      <c r="K26" s="35"/>
    </row>
    <row r="27" spans="1:11" x14ac:dyDescent="0.25">
      <c r="B27" s="8" t="s">
        <v>3063</v>
      </c>
      <c r="C27" s="57" t="s">
        <v>3064</v>
      </c>
      <c r="D27" s="54" t="s">
        <v>3065</v>
      </c>
      <c r="E27" s="6" t="s">
        <v>655</v>
      </c>
      <c r="F27" s="19">
        <v>10500000</v>
      </c>
      <c r="G27" s="24">
        <v>10735.17</v>
      </c>
      <c r="H27" s="24">
        <v>7.65</v>
      </c>
      <c r="I27" s="31">
        <v>7.2656942000000004</v>
      </c>
      <c r="J27" s="31"/>
      <c r="K27" s="35"/>
    </row>
    <row r="28" spans="1:11" x14ac:dyDescent="0.25">
      <c r="B28" s="8" t="s">
        <v>4243</v>
      </c>
      <c r="C28" s="57" t="s">
        <v>4244</v>
      </c>
      <c r="D28" s="54" t="s">
        <v>4245</v>
      </c>
      <c r="E28" s="6" t="s">
        <v>655</v>
      </c>
      <c r="F28" s="19">
        <v>7500000</v>
      </c>
      <c r="G28" s="24">
        <v>7164.14</v>
      </c>
      <c r="H28" s="24">
        <v>5.1100000000000003</v>
      </c>
      <c r="I28" s="31">
        <v>7.2726138000000002</v>
      </c>
      <c r="J28" s="31"/>
      <c r="K28" s="35"/>
    </row>
    <row r="29" spans="1:11" x14ac:dyDescent="0.25">
      <c r="B29" s="8" t="s">
        <v>4246</v>
      </c>
      <c r="C29" s="57" t="s">
        <v>4247</v>
      </c>
      <c r="D29" s="54" t="s">
        <v>4248</v>
      </c>
      <c r="E29" s="6" t="s">
        <v>655</v>
      </c>
      <c r="F29" s="19">
        <v>2500000</v>
      </c>
      <c r="G29" s="24">
        <v>2374.9899999999998</v>
      </c>
      <c r="H29" s="24">
        <v>1.69</v>
      </c>
      <c r="I29" s="31">
        <v>7.2735798999999997</v>
      </c>
      <c r="J29" s="31"/>
      <c r="K29" s="35"/>
    </row>
    <row r="30" spans="1:11" x14ac:dyDescent="0.25">
      <c r="B30" s="8" t="s">
        <v>4249</v>
      </c>
      <c r="C30" s="57" t="s">
        <v>4250</v>
      </c>
      <c r="D30" s="54" t="s">
        <v>4251</v>
      </c>
      <c r="E30" s="6" t="s">
        <v>655</v>
      </c>
      <c r="F30" s="19">
        <v>1390300</v>
      </c>
      <c r="G30" s="24">
        <v>1488.94</v>
      </c>
      <c r="H30" s="24">
        <v>1.06</v>
      </c>
      <c r="I30" s="31">
        <v>7.2778030999999999</v>
      </c>
      <c r="J30" s="31"/>
      <c r="K30" s="35"/>
    </row>
    <row r="31" spans="1:11" x14ac:dyDescent="0.25">
      <c r="C31" s="58" t="s">
        <v>40</v>
      </c>
      <c r="D31" s="54"/>
      <c r="E31" s="6"/>
      <c r="F31" s="19"/>
      <c r="G31" s="25">
        <v>133656.66</v>
      </c>
      <c r="H31" s="25">
        <v>95.27</v>
      </c>
      <c r="I31" s="31"/>
      <c r="J31" s="31"/>
      <c r="K31" s="35"/>
    </row>
    <row r="32" spans="1:11" x14ac:dyDescent="0.25">
      <c r="C32" s="57"/>
      <c r="D32" s="54"/>
      <c r="E32" s="6"/>
      <c r="F32" s="19"/>
      <c r="G32" s="24"/>
      <c r="H32" s="24"/>
      <c r="I32" s="31"/>
      <c r="J32" s="31"/>
      <c r="K32" s="35"/>
    </row>
    <row r="33" spans="1:11" x14ac:dyDescent="0.25">
      <c r="C33" s="58" t="s">
        <v>10</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11</v>
      </c>
      <c r="D35" s="54"/>
      <c r="E35" s="6"/>
      <c r="F35" s="19"/>
      <c r="G35" s="24"/>
      <c r="H35" s="24"/>
      <c r="I35" s="31"/>
      <c r="J35" s="31"/>
      <c r="K35" s="35"/>
    </row>
    <row r="36" spans="1:11" x14ac:dyDescent="0.25">
      <c r="C36" s="57"/>
      <c r="D36" s="54"/>
      <c r="E36" s="6"/>
      <c r="F36" s="19"/>
      <c r="G36" s="24"/>
      <c r="H36" s="24"/>
      <c r="I36" s="31"/>
      <c r="J36" s="31"/>
      <c r="K36" s="35"/>
    </row>
    <row r="37" spans="1:11" x14ac:dyDescent="0.25">
      <c r="C37" s="58" t="s">
        <v>13</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14</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15</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16</v>
      </c>
      <c r="D43" s="54"/>
      <c r="E43" s="6"/>
      <c r="F43" s="19"/>
      <c r="G43" s="24" t="s">
        <v>2</v>
      </c>
      <c r="H43" s="24" t="s">
        <v>2</v>
      </c>
      <c r="I43" s="31"/>
      <c r="J43" s="31"/>
      <c r="K43" s="35"/>
    </row>
    <row r="44" spans="1:11" x14ac:dyDescent="0.25">
      <c r="C44" s="57"/>
      <c r="D44" s="54"/>
      <c r="E44" s="6"/>
      <c r="F44" s="19"/>
      <c r="G44" s="24"/>
      <c r="H44" s="24"/>
      <c r="I44" s="31"/>
      <c r="J44" s="31"/>
      <c r="K44" s="35"/>
    </row>
    <row r="45" spans="1:11" x14ac:dyDescent="0.25">
      <c r="C45" s="58" t="s">
        <v>17</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C50" s="59" t="s">
        <v>20</v>
      </c>
      <c r="D50" s="54"/>
      <c r="E50" s="6"/>
      <c r="F50" s="19"/>
      <c r="G50" s="24"/>
      <c r="H50" s="24"/>
      <c r="I50" s="31"/>
      <c r="J50" s="31"/>
      <c r="K50" s="35"/>
    </row>
    <row r="51" spans="1:11" x14ac:dyDescent="0.25">
      <c r="B51" s="8" t="s">
        <v>754</v>
      </c>
      <c r="C51" s="57" t="s">
        <v>4681</v>
      </c>
      <c r="D51" s="54" t="s">
        <v>755</v>
      </c>
      <c r="E51" s="6" t="s">
        <v>756</v>
      </c>
      <c r="F51" s="19">
        <v>2716.8240000000001</v>
      </c>
      <c r="G51" s="24">
        <v>275.85000000000002</v>
      </c>
      <c r="H51" s="24">
        <v>0.2</v>
      </c>
      <c r="I51" s="31">
        <v>7.03</v>
      </c>
      <c r="J51" s="31"/>
      <c r="K51" s="35"/>
    </row>
    <row r="52" spans="1:11" x14ac:dyDescent="0.25">
      <c r="C52" s="58" t="s">
        <v>40</v>
      </c>
      <c r="D52" s="54"/>
      <c r="E52" s="6"/>
      <c r="F52" s="19"/>
      <c r="G52" s="25">
        <v>275.85000000000002</v>
      </c>
      <c r="H52" s="25">
        <v>0.2</v>
      </c>
      <c r="I52" s="31"/>
      <c r="J52" s="31"/>
      <c r="K52" s="35"/>
    </row>
    <row r="53" spans="1:11" x14ac:dyDescent="0.25">
      <c r="C53" s="57"/>
      <c r="D53" s="54"/>
      <c r="E53" s="6"/>
      <c r="F53" s="19"/>
      <c r="G53" s="24"/>
      <c r="H53" s="24"/>
      <c r="I53" s="31"/>
      <c r="J53" s="31"/>
      <c r="K53" s="35"/>
    </row>
    <row r="54" spans="1:11" x14ac:dyDescent="0.25">
      <c r="C54" s="58" t="s">
        <v>21</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22</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23</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7789.72</v>
      </c>
      <c r="H61" s="24">
        <v>5.55</v>
      </c>
      <c r="I61" s="31"/>
      <c r="J61" s="31"/>
      <c r="K61" s="35"/>
    </row>
    <row r="62" spans="1:11" x14ac:dyDescent="0.25">
      <c r="C62" s="58" t="s">
        <v>40</v>
      </c>
      <c r="D62" s="54"/>
      <c r="E62" s="6"/>
      <c r="F62" s="19"/>
      <c r="G62" s="25">
        <v>7789.72</v>
      </c>
      <c r="H62" s="25">
        <v>5.55</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4674</v>
      </c>
      <c r="D65" s="54"/>
      <c r="E65" s="6"/>
      <c r="F65" s="19"/>
      <c r="G65" s="24" t="s">
        <v>2</v>
      </c>
      <c r="H65" s="24" t="s">
        <v>2</v>
      </c>
      <c r="I65" s="31"/>
      <c r="J65" s="31"/>
      <c r="K65" s="35"/>
      <c r="L65" s="3"/>
      <c r="AI65" s="3"/>
      <c r="AV65" s="3"/>
      <c r="AX65" s="3"/>
      <c r="BB65" s="3"/>
    </row>
    <row r="66" spans="1:54" x14ac:dyDescent="0.25">
      <c r="B66" s="8"/>
      <c r="C66" s="57" t="s">
        <v>41</v>
      </c>
      <c r="D66" s="54"/>
      <c r="E66" s="6"/>
      <c r="F66" s="19"/>
      <c r="G66" s="24">
        <v>-1438.19</v>
      </c>
      <c r="H66" s="24">
        <v>-1.02</v>
      </c>
      <c r="I66" s="31"/>
      <c r="J66" s="31"/>
      <c r="K66" s="35"/>
    </row>
    <row r="67" spans="1:54" x14ac:dyDescent="0.25">
      <c r="C67" s="58" t="s">
        <v>40</v>
      </c>
      <c r="D67" s="54"/>
      <c r="E67" s="6"/>
      <c r="F67" s="19"/>
      <c r="G67" s="25">
        <v>-1438.19</v>
      </c>
      <c r="H67" s="25">
        <v>-1.02</v>
      </c>
      <c r="I67" s="31"/>
      <c r="J67" s="31"/>
      <c r="K67" s="35"/>
    </row>
    <row r="68" spans="1:54" x14ac:dyDescent="0.25">
      <c r="C68" s="57"/>
      <c r="D68" s="54"/>
      <c r="E68" s="6"/>
      <c r="F68" s="19"/>
      <c r="G68" s="24"/>
      <c r="H68" s="24"/>
      <c r="I68" s="31"/>
      <c r="J68" s="31"/>
      <c r="K68" s="35"/>
    </row>
    <row r="69" spans="1:54" x14ac:dyDescent="0.25">
      <c r="C69" s="60" t="s">
        <v>42</v>
      </c>
      <c r="D69" s="55"/>
      <c r="E69" s="5"/>
      <c r="F69" s="20"/>
      <c r="G69" s="26">
        <v>140284.04</v>
      </c>
      <c r="H69" s="26">
        <v>100</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65" t="s">
        <v>4705</v>
      </c>
      <c r="E79" s="65" t="s">
        <v>4706</v>
      </c>
      <c r="F79" s="66"/>
    </row>
    <row r="80" spans="1:54" x14ac:dyDescent="0.25">
      <c r="E80" s="2" t="s">
        <v>4764</v>
      </c>
    </row>
  </sheetData>
  <hyperlinks>
    <hyperlink ref="J2" location="'Index'!A1" display="'Index'!A1" xr:uid="{00000000-0004-0000-7F00-000000000000}"/>
  </hyperlinks>
  <pageMargins left="0.7" right="0.7" top="0.75" bottom="0.75" header="0.3" footer="0.3"/>
  <pageSetup orientation="portrait" horizontalDpi="4294967293"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
  <dimension ref="A1:IV82"/>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2564</v>
      </c>
      <c r="J2" s="38" t="s">
        <v>4484</v>
      </c>
    </row>
    <row r="3" spans="1:54" ht="16.5" x14ac:dyDescent="0.3">
      <c r="C3" s="1" t="s">
        <v>27</v>
      </c>
      <c r="D3" s="21" t="s">
        <v>4252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4253</v>
      </c>
      <c r="C26" s="57" t="s">
        <v>4254</v>
      </c>
      <c r="D26" s="54" t="s">
        <v>4255</v>
      </c>
      <c r="E26" s="6" t="s">
        <v>655</v>
      </c>
      <c r="F26" s="19">
        <v>3000000</v>
      </c>
      <c r="G26" s="24">
        <v>3065.62</v>
      </c>
      <c r="H26" s="24">
        <v>21.18</v>
      </c>
      <c r="I26" s="31">
        <v>7.4794805000000002</v>
      </c>
      <c r="J26" s="31"/>
      <c r="K26" s="35"/>
    </row>
    <row r="27" spans="1:11" x14ac:dyDescent="0.25">
      <c r="B27" s="8" t="s">
        <v>2863</v>
      </c>
      <c r="C27" s="57" t="s">
        <v>2864</v>
      </c>
      <c r="D27" s="54" t="s">
        <v>2865</v>
      </c>
      <c r="E27" s="6" t="s">
        <v>655</v>
      </c>
      <c r="F27" s="19">
        <v>3000000</v>
      </c>
      <c r="G27" s="24">
        <v>3054.09</v>
      </c>
      <c r="H27" s="24">
        <v>21.1</v>
      </c>
      <c r="I27" s="31">
        <v>7.4332124999999998</v>
      </c>
      <c r="J27" s="31"/>
      <c r="K27" s="35"/>
    </row>
    <row r="28" spans="1:11" x14ac:dyDescent="0.25">
      <c r="B28" s="8" t="s">
        <v>4256</v>
      </c>
      <c r="C28" s="57" t="s">
        <v>4257</v>
      </c>
      <c r="D28" s="54" t="s">
        <v>4258</v>
      </c>
      <c r="E28" s="6" t="s">
        <v>655</v>
      </c>
      <c r="F28" s="19">
        <v>3000000</v>
      </c>
      <c r="G28" s="24">
        <v>3033.6</v>
      </c>
      <c r="H28" s="24">
        <v>20.96</v>
      </c>
      <c r="I28" s="31">
        <v>7.5168201000000003</v>
      </c>
      <c r="J28" s="31"/>
      <c r="K28" s="35"/>
    </row>
    <row r="29" spans="1:11" x14ac:dyDescent="0.25">
      <c r="B29" s="8" t="s">
        <v>4259</v>
      </c>
      <c r="C29" s="57" t="s">
        <v>4260</v>
      </c>
      <c r="D29" s="54" t="s">
        <v>4261</v>
      </c>
      <c r="E29" s="6" t="s">
        <v>655</v>
      </c>
      <c r="F29" s="19">
        <v>2000000</v>
      </c>
      <c r="G29" s="24">
        <v>1949.88</v>
      </c>
      <c r="H29" s="24">
        <v>13.47</v>
      </c>
      <c r="I29" s="31">
        <v>7.4644342000000004</v>
      </c>
      <c r="J29" s="31"/>
      <c r="K29" s="35"/>
    </row>
    <row r="30" spans="1:11" x14ac:dyDescent="0.25">
      <c r="B30" s="8" t="s">
        <v>4262</v>
      </c>
      <c r="C30" s="57" t="s">
        <v>4263</v>
      </c>
      <c r="D30" s="54" t="s">
        <v>4264</v>
      </c>
      <c r="E30" s="6" t="s">
        <v>655</v>
      </c>
      <c r="F30" s="19">
        <v>500000</v>
      </c>
      <c r="G30" s="24">
        <v>511.01</v>
      </c>
      <c r="H30" s="24">
        <v>3.53</v>
      </c>
      <c r="I30" s="31">
        <v>7.4714646</v>
      </c>
      <c r="J30" s="31"/>
      <c r="K30" s="35"/>
    </row>
    <row r="31" spans="1:11" x14ac:dyDescent="0.25">
      <c r="B31" s="8" t="s">
        <v>3009</v>
      </c>
      <c r="C31" s="57" t="s">
        <v>3010</v>
      </c>
      <c r="D31" s="54" t="s">
        <v>3011</v>
      </c>
      <c r="E31" s="6" t="s">
        <v>655</v>
      </c>
      <c r="F31" s="19">
        <v>500000</v>
      </c>
      <c r="G31" s="24">
        <v>506.89</v>
      </c>
      <c r="H31" s="24">
        <v>3.5</v>
      </c>
      <c r="I31" s="31">
        <v>7.4440096999999996</v>
      </c>
      <c r="J31" s="31"/>
      <c r="K31" s="35"/>
    </row>
    <row r="32" spans="1:11" x14ac:dyDescent="0.25">
      <c r="B32" s="8" t="s">
        <v>4265</v>
      </c>
      <c r="C32" s="57" t="s">
        <v>4266</v>
      </c>
      <c r="D32" s="54" t="s">
        <v>4267</v>
      </c>
      <c r="E32" s="6" t="s">
        <v>655</v>
      </c>
      <c r="F32" s="19">
        <v>500000</v>
      </c>
      <c r="G32" s="24">
        <v>497.08</v>
      </c>
      <c r="H32" s="24">
        <v>3.43</v>
      </c>
      <c r="I32" s="31">
        <v>7.4256437999999996</v>
      </c>
      <c r="J32" s="31"/>
      <c r="K32" s="35"/>
    </row>
    <row r="33" spans="1:11" x14ac:dyDescent="0.25">
      <c r="B33" s="8" t="s">
        <v>3015</v>
      </c>
      <c r="C33" s="57" t="s">
        <v>3016</v>
      </c>
      <c r="D33" s="54" t="s">
        <v>3017</v>
      </c>
      <c r="E33" s="6" t="s">
        <v>655</v>
      </c>
      <c r="F33" s="19">
        <v>270000</v>
      </c>
      <c r="G33" s="24">
        <v>273.61</v>
      </c>
      <c r="H33" s="24">
        <v>1.89</v>
      </c>
      <c r="I33" s="31">
        <v>7.4860829999999998</v>
      </c>
      <c r="J33" s="31"/>
      <c r="K33" s="35"/>
    </row>
    <row r="34" spans="1:11" x14ac:dyDescent="0.25">
      <c r="C34" s="58" t="s">
        <v>40</v>
      </c>
      <c r="D34" s="54"/>
      <c r="E34" s="6"/>
      <c r="F34" s="19"/>
      <c r="G34" s="25">
        <v>12891.78</v>
      </c>
      <c r="H34" s="25">
        <v>89.06</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2917</v>
      </c>
      <c r="C46" s="57" t="s">
        <v>2918</v>
      </c>
      <c r="D46" s="54" t="s">
        <v>2919</v>
      </c>
      <c r="E46" s="6" t="s">
        <v>655</v>
      </c>
      <c r="F46" s="19">
        <v>740000</v>
      </c>
      <c r="G46" s="24">
        <v>640.62</v>
      </c>
      <c r="H46" s="24">
        <v>4.43</v>
      </c>
      <c r="I46" s="31">
        <v>7.2881986999999997</v>
      </c>
      <c r="J46" s="31"/>
      <c r="K46" s="35"/>
    </row>
    <row r="47" spans="1:11" x14ac:dyDescent="0.25">
      <c r="B47" s="8" t="s">
        <v>2923</v>
      </c>
      <c r="C47" s="57" t="s">
        <v>2924</v>
      </c>
      <c r="D47" s="54" t="s">
        <v>2925</v>
      </c>
      <c r="E47" s="6" t="s">
        <v>655</v>
      </c>
      <c r="F47" s="19">
        <v>300000</v>
      </c>
      <c r="G47" s="24">
        <v>264.33</v>
      </c>
      <c r="H47" s="24">
        <v>1.83</v>
      </c>
      <c r="I47" s="31">
        <v>7.2866612999999996</v>
      </c>
      <c r="J47" s="31"/>
      <c r="K47" s="35"/>
    </row>
    <row r="48" spans="1:11" x14ac:dyDescent="0.25">
      <c r="B48" s="8" t="s">
        <v>2902</v>
      </c>
      <c r="C48" s="57" t="s">
        <v>2903</v>
      </c>
      <c r="D48" s="54" t="s">
        <v>2904</v>
      </c>
      <c r="E48" s="6" t="s">
        <v>655</v>
      </c>
      <c r="F48" s="19">
        <v>250000</v>
      </c>
      <c r="G48" s="24">
        <v>220.57</v>
      </c>
      <c r="H48" s="24">
        <v>1.52</v>
      </c>
      <c r="I48" s="31">
        <v>7.2873859000000003</v>
      </c>
      <c r="J48" s="31"/>
      <c r="K48" s="35"/>
    </row>
    <row r="49" spans="1:11" x14ac:dyDescent="0.25">
      <c r="C49" s="58" t="s">
        <v>40</v>
      </c>
      <c r="D49" s="54"/>
      <c r="E49" s="6"/>
      <c r="F49" s="19"/>
      <c r="G49" s="25">
        <v>1125.52</v>
      </c>
      <c r="H49" s="25">
        <v>7.78</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34.39</v>
      </c>
      <c r="H63" s="24">
        <v>0.24</v>
      </c>
      <c r="I63" s="31"/>
      <c r="J63" s="31"/>
      <c r="K63" s="35"/>
    </row>
    <row r="64" spans="1:11" x14ac:dyDescent="0.25">
      <c r="C64" s="58" t="s">
        <v>40</v>
      </c>
      <c r="D64" s="54"/>
      <c r="E64" s="6"/>
      <c r="F64" s="19"/>
      <c r="G64" s="25">
        <v>34.39</v>
      </c>
      <c r="H64" s="25">
        <v>0.24</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4674</v>
      </c>
      <c r="D67" s="54"/>
      <c r="E67" s="6"/>
      <c r="F67" s="19"/>
      <c r="G67" s="24" t="s">
        <v>2</v>
      </c>
      <c r="H67" s="24" t="s">
        <v>2</v>
      </c>
      <c r="I67" s="31"/>
      <c r="J67" s="31"/>
      <c r="K67" s="35"/>
      <c r="L67" s="3"/>
      <c r="AI67" s="3"/>
      <c r="AV67" s="3"/>
      <c r="AX67" s="3"/>
      <c r="BB67" s="3"/>
    </row>
    <row r="68" spans="1:54" x14ac:dyDescent="0.25">
      <c r="B68" s="8"/>
      <c r="C68" s="57" t="s">
        <v>41</v>
      </c>
      <c r="D68" s="54"/>
      <c r="E68" s="6"/>
      <c r="F68" s="19"/>
      <c r="G68" s="24">
        <v>424.11</v>
      </c>
      <c r="H68" s="24">
        <v>2.9200000000000004</v>
      </c>
      <c r="I68" s="31"/>
      <c r="J68" s="31"/>
      <c r="K68" s="35"/>
    </row>
    <row r="69" spans="1:54" x14ac:dyDescent="0.25">
      <c r="C69" s="58" t="s">
        <v>40</v>
      </c>
      <c r="D69" s="54"/>
      <c r="E69" s="6"/>
      <c r="F69" s="19"/>
      <c r="G69" s="25">
        <v>424.11</v>
      </c>
      <c r="H69" s="25">
        <v>2.9200000000000004</v>
      </c>
      <c r="I69" s="31"/>
      <c r="J69" s="31"/>
      <c r="K69" s="35"/>
    </row>
    <row r="70" spans="1:54" x14ac:dyDescent="0.25">
      <c r="C70" s="57"/>
      <c r="D70" s="54"/>
      <c r="E70" s="6"/>
      <c r="F70" s="19"/>
      <c r="G70" s="24"/>
      <c r="H70" s="24"/>
      <c r="I70" s="31"/>
      <c r="J70" s="31"/>
      <c r="K70" s="35"/>
    </row>
    <row r="71" spans="1:54" x14ac:dyDescent="0.25">
      <c r="C71" s="60" t="s">
        <v>42</v>
      </c>
      <c r="D71" s="55"/>
      <c r="E71" s="5"/>
      <c r="F71" s="20"/>
      <c r="G71" s="26">
        <v>14475.8</v>
      </c>
      <c r="H71" s="26">
        <v>100</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65" t="s">
        <v>4705</v>
      </c>
      <c r="E81" s="65" t="s">
        <v>4706</v>
      </c>
      <c r="F81" s="66"/>
    </row>
    <row r="82" spans="3:6" x14ac:dyDescent="0.25">
      <c r="E82" s="2" t="s">
        <v>4748</v>
      </c>
    </row>
  </sheetData>
  <hyperlinks>
    <hyperlink ref="J2" location="'Index'!A1" display="'Index'!A1" xr:uid="{00000000-0004-0000-8000-000000000000}"/>
  </hyperlinks>
  <pageMargins left="0.7" right="0.7" top="0.75" bottom="0.75" header="0.3" footer="0.3"/>
  <pageSetup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
  <dimension ref="A1:IV80"/>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2572</v>
      </c>
      <c r="J2" s="38" t="s">
        <v>4484</v>
      </c>
    </row>
    <row r="3" spans="1:54" ht="16.5" x14ac:dyDescent="0.3">
      <c r="C3" s="1" t="s">
        <v>27</v>
      </c>
      <c r="D3" s="21" t="s">
        <v>4268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2217</v>
      </c>
      <c r="C18" s="57" t="s">
        <v>567</v>
      </c>
      <c r="D18" s="54" t="s">
        <v>2218</v>
      </c>
      <c r="E18" s="6" t="s">
        <v>569</v>
      </c>
      <c r="F18" s="19">
        <v>1000</v>
      </c>
      <c r="G18" s="24">
        <v>996.07</v>
      </c>
      <c r="H18" s="24">
        <v>6.56</v>
      </c>
      <c r="I18" s="31">
        <v>7.8070000000000004</v>
      </c>
      <c r="J18" s="31"/>
      <c r="K18" s="35" t="s">
        <v>570</v>
      </c>
    </row>
    <row r="19" spans="2:11" x14ac:dyDescent="0.25">
      <c r="B19" s="8" t="s">
        <v>1096</v>
      </c>
      <c r="C19" s="57" t="s">
        <v>572</v>
      </c>
      <c r="D19" s="54" t="s">
        <v>1097</v>
      </c>
      <c r="E19" s="6" t="s">
        <v>569</v>
      </c>
      <c r="F19" s="19">
        <v>1000</v>
      </c>
      <c r="G19" s="24">
        <v>995.66</v>
      </c>
      <c r="H19" s="24">
        <v>6.55</v>
      </c>
      <c r="I19" s="31">
        <v>7.8</v>
      </c>
      <c r="J19" s="31"/>
      <c r="K19" s="35"/>
    </row>
    <row r="20" spans="2:11" x14ac:dyDescent="0.25">
      <c r="B20" s="8" t="s">
        <v>2484</v>
      </c>
      <c r="C20" s="57" t="s">
        <v>972</v>
      </c>
      <c r="D20" s="54" t="s">
        <v>2485</v>
      </c>
      <c r="E20" s="6" t="s">
        <v>569</v>
      </c>
      <c r="F20" s="19">
        <v>20</v>
      </c>
      <c r="G20" s="24">
        <v>201.95</v>
      </c>
      <c r="H20" s="24">
        <v>1.33</v>
      </c>
      <c r="I20" s="31">
        <v>7.5250000000000004</v>
      </c>
      <c r="J20" s="31"/>
      <c r="K20" s="35" t="s">
        <v>570</v>
      </c>
    </row>
    <row r="21" spans="2:11" x14ac:dyDescent="0.25">
      <c r="C21" s="58" t="s">
        <v>40</v>
      </c>
      <c r="D21" s="54"/>
      <c r="E21" s="6"/>
      <c r="F21" s="19"/>
      <c r="G21" s="25">
        <v>2193.6799999999998</v>
      </c>
      <c r="H21" s="25">
        <v>14.44</v>
      </c>
      <c r="I21" s="31"/>
      <c r="J21" s="31"/>
      <c r="K21" s="35"/>
    </row>
    <row r="22" spans="2:11" x14ac:dyDescent="0.25">
      <c r="C22" s="57"/>
      <c r="D22" s="54"/>
      <c r="E22" s="6"/>
      <c r="F22" s="19"/>
      <c r="G22" s="24"/>
      <c r="H22" s="24"/>
      <c r="I22" s="31"/>
      <c r="J22" s="31"/>
      <c r="K22" s="35"/>
    </row>
    <row r="23" spans="2:11" x14ac:dyDescent="0.25">
      <c r="C23" s="58" t="s">
        <v>7</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8</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8" t="s">
        <v>9</v>
      </c>
      <c r="D27" s="54"/>
      <c r="E27" s="6"/>
      <c r="F27" s="19"/>
      <c r="G27" s="24" t="s">
        <v>2</v>
      </c>
      <c r="H27" s="24" t="s">
        <v>2</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3423</v>
      </c>
      <c r="C30" s="57" t="s">
        <v>3424</v>
      </c>
      <c r="D30" s="54" t="s">
        <v>3425</v>
      </c>
      <c r="E30" s="6" t="s">
        <v>655</v>
      </c>
      <c r="F30" s="19">
        <v>1500000</v>
      </c>
      <c r="G30" s="24">
        <v>1533.87</v>
      </c>
      <c r="H30" s="24">
        <v>10.1</v>
      </c>
      <c r="I30" s="31">
        <v>7.4605962999999997</v>
      </c>
      <c r="J30" s="31"/>
      <c r="K30" s="35"/>
    </row>
    <row r="31" spans="2:11" x14ac:dyDescent="0.25">
      <c r="C31" s="58" t="s">
        <v>40</v>
      </c>
      <c r="D31" s="54"/>
      <c r="E31" s="6"/>
      <c r="F31" s="19"/>
      <c r="G31" s="25">
        <v>1533.87</v>
      </c>
      <c r="H31" s="25">
        <v>10.1</v>
      </c>
      <c r="I31" s="31"/>
      <c r="J31" s="31"/>
      <c r="K31" s="35"/>
    </row>
    <row r="32" spans="2: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2905</v>
      </c>
      <c r="C43" s="57" t="s">
        <v>2906</v>
      </c>
      <c r="D43" s="54" t="s">
        <v>2907</v>
      </c>
      <c r="E43" s="6" t="s">
        <v>655</v>
      </c>
      <c r="F43" s="19">
        <v>4717000</v>
      </c>
      <c r="G43" s="24">
        <v>4105.16</v>
      </c>
      <c r="H43" s="24">
        <v>27.02</v>
      </c>
      <c r="I43" s="31">
        <v>7.2879399999999999</v>
      </c>
      <c r="J43" s="31"/>
      <c r="K43" s="35"/>
    </row>
    <row r="44" spans="1:11" x14ac:dyDescent="0.25">
      <c r="B44" s="8" t="s">
        <v>2917</v>
      </c>
      <c r="C44" s="57" t="s">
        <v>2918</v>
      </c>
      <c r="D44" s="54" t="s">
        <v>2919</v>
      </c>
      <c r="E44" s="6" t="s">
        <v>655</v>
      </c>
      <c r="F44" s="19">
        <v>4294000</v>
      </c>
      <c r="G44" s="24">
        <v>3717.35</v>
      </c>
      <c r="H44" s="24">
        <v>24.47</v>
      </c>
      <c r="I44" s="31">
        <v>7.2881986999999997</v>
      </c>
      <c r="J44" s="31"/>
      <c r="K44" s="35"/>
    </row>
    <row r="45" spans="1:11" x14ac:dyDescent="0.25">
      <c r="B45" s="8" t="s">
        <v>4269</v>
      </c>
      <c r="C45" s="57" t="s">
        <v>4270</v>
      </c>
      <c r="D45" s="54" t="s">
        <v>4271</v>
      </c>
      <c r="E45" s="6" t="s">
        <v>655</v>
      </c>
      <c r="F45" s="19">
        <v>2503600</v>
      </c>
      <c r="G45" s="24">
        <v>2152.13</v>
      </c>
      <c r="H45" s="24">
        <v>14.17</v>
      </c>
      <c r="I45" s="31">
        <v>7.2798829999999999</v>
      </c>
      <c r="J45" s="31"/>
      <c r="K45" s="35"/>
    </row>
    <row r="46" spans="1:11" x14ac:dyDescent="0.25">
      <c r="B46" s="8" t="s">
        <v>2908</v>
      </c>
      <c r="C46" s="57" t="s">
        <v>2909</v>
      </c>
      <c r="D46" s="54" t="s">
        <v>2910</v>
      </c>
      <c r="E46" s="6" t="s">
        <v>655</v>
      </c>
      <c r="F46" s="19">
        <v>1350000</v>
      </c>
      <c r="G46" s="24">
        <v>1170.32</v>
      </c>
      <c r="H46" s="24">
        <v>7.7</v>
      </c>
      <c r="I46" s="31">
        <v>7.2877330000000002</v>
      </c>
      <c r="J46" s="31"/>
      <c r="K46" s="35"/>
    </row>
    <row r="47" spans="1:11" x14ac:dyDescent="0.25">
      <c r="C47" s="58" t="s">
        <v>40</v>
      </c>
      <c r="D47" s="54"/>
      <c r="E47" s="6"/>
      <c r="F47" s="19"/>
      <c r="G47" s="25">
        <v>11144.96</v>
      </c>
      <c r="H47" s="25">
        <v>73.36</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156.16999999999999</v>
      </c>
      <c r="H61" s="24">
        <v>1.03</v>
      </c>
      <c r="I61" s="31"/>
      <c r="J61" s="31"/>
      <c r="K61" s="35"/>
    </row>
    <row r="62" spans="1:11" x14ac:dyDescent="0.25">
      <c r="C62" s="58" t="s">
        <v>40</v>
      </c>
      <c r="D62" s="54"/>
      <c r="E62" s="6"/>
      <c r="F62" s="19"/>
      <c r="G62" s="25">
        <v>156.16999999999999</v>
      </c>
      <c r="H62" s="25">
        <v>1.03</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4674</v>
      </c>
      <c r="D65" s="54"/>
      <c r="E65" s="6"/>
      <c r="F65" s="19"/>
      <c r="G65" s="24" t="s">
        <v>2</v>
      </c>
      <c r="H65" s="24" t="s">
        <v>2</v>
      </c>
      <c r="I65" s="31"/>
      <c r="J65" s="31"/>
      <c r="K65" s="35"/>
      <c r="L65" s="3"/>
      <c r="AI65" s="3"/>
      <c r="AV65" s="3"/>
      <c r="AX65" s="3"/>
      <c r="BB65" s="3"/>
    </row>
    <row r="66" spans="1:54" x14ac:dyDescent="0.25">
      <c r="B66" s="8"/>
      <c r="C66" s="57" t="s">
        <v>41</v>
      </c>
      <c r="D66" s="54"/>
      <c r="E66" s="6"/>
      <c r="F66" s="19"/>
      <c r="G66" s="24">
        <v>162.30000000000001</v>
      </c>
      <c r="H66" s="24">
        <v>1.07</v>
      </c>
      <c r="I66" s="31"/>
      <c r="J66" s="31"/>
      <c r="K66" s="35"/>
    </row>
    <row r="67" spans="1:54" x14ac:dyDescent="0.25">
      <c r="C67" s="58" t="s">
        <v>40</v>
      </c>
      <c r="D67" s="54"/>
      <c r="E67" s="6"/>
      <c r="F67" s="19"/>
      <c r="G67" s="25">
        <v>162.30000000000001</v>
      </c>
      <c r="H67" s="25">
        <v>1.07</v>
      </c>
      <c r="I67" s="31"/>
      <c r="J67" s="31"/>
      <c r="K67" s="35"/>
    </row>
    <row r="68" spans="1:54" x14ac:dyDescent="0.25">
      <c r="C68" s="57"/>
      <c r="D68" s="54"/>
      <c r="E68" s="6"/>
      <c r="F68" s="19"/>
      <c r="G68" s="24"/>
      <c r="H68" s="24"/>
      <c r="I68" s="31"/>
      <c r="J68" s="31"/>
      <c r="K68" s="35"/>
    </row>
    <row r="69" spans="1:54" x14ac:dyDescent="0.25">
      <c r="C69" s="60" t="s">
        <v>42</v>
      </c>
      <c r="D69" s="55"/>
      <c r="E69" s="5"/>
      <c r="F69" s="20"/>
      <c r="G69" s="26">
        <v>15190.98</v>
      </c>
      <c r="H69" s="26">
        <v>100</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65" t="s">
        <v>4705</v>
      </c>
      <c r="E79" s="65" t="s">
        <v>4706</v>
      </c>
      <c r="F79" s="66"/>
    </row>
    <row r="80" spans="1:54" x14ac:dyDescent="0.25">
      <c r="E80" s="2" t="s">
        <v>4748</v>
      </c>
    </row>
  </sheetData>
  <hyperlinks>
    <hyperlink ref="J2" location="'Index'!A1" display="'Index'!A1" xr:uid="{00000000-0004-0000-8100-000000000000}"/>
  </hyperlinks>
  <pageMargins left="0.7" right="0.7" top="0.75" bottom="0.75" header="0.3" footer="0.3"/>
  <pageSetup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
  <dimension ref="A1:IV177"/>
  <sheetViews>
    <sheetView showGridLines="0" zoomScale="90" zoomScaleNormal="90" workbookViewId="0">
      <pane ySplit="6" topLeftCell="A1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881</v>
      </c>
      <c r="J2" s="38" t="s">
        <v>4484</v>
      </c>
    </row>
    <row r="3" spans="1:54" ht="16.5" x14ac:dyDescent="0.3">
      <c r="C3" s="1" t="s">
        <v>27</v>
      </c>
      <c r="D3" s="21" t="s">
        <v>882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v>
      </c>
      <c r="C10" s="57" t="s">
        <v>81</v>
      </c>
      <c r="D10" s="54" t="s">
        <v>82</v>
      </c>
      <c r="E10" s="6" t="s">
        <v>58</v>
      </c>
      <c r="F10" s="19">
        <v>10254269</v>
      </c>
      <c r="G10" s="24">
        <v>76712.19</v>
      </c>
      <c r="H10" s="24">
        <v>3.03</v>
      </c>
      <c r="I10" s="31"/>
      <c r="J10" s="31"/>
      <c r="K10" s="35"/>
    </row>
    <row r="11" spans="1:54" x14ac:dyDescent="0.25">
      <c r="B11" s="8" t="s">
        <v>392</v>
      </c>
      <c r="C11" s="57" t="s">
        <v>393</v>
      </c>
      <c r="D11" s="54" t="s">
        <v>394</v>
      </c>
      <c r="E11" s="6" t="s">
        <v>359</v>
      </c>
      <c r="F11" s="19">
        <v>41173788</v>
      </c>
      <c r="G11" s="24">
        <v>75039.23</v>
      </c>
      <c r="H11" s="24">
        <v>2.96</v>
      </c>
      <c r="I11" s="31"/>
      <c r="J11" s="31"/>
      <c r="K11" s="35"/>
    </row>
    <row r="12" spans="1:54" x14ac:dyDescent="0.25">
      <c r="B12" s="8" t="s">
        <v>59</v>
      </c>
      <c r="C12" s="57" t="s">
        <v>60</v>
      </c>
      <c r="D12" s="54" t="s">
        <v>61</v>
      </c>
      <c r="E12" s="6" t="s">
        <v>58</v>
      </c>
      <c r="F12" s="19">
        <v>5247072</v>
      </c>
      <c r="G12" s="24">
        <v>73637.41</v>
      </c>
      <c r="H12" s="24">
        <v>2.91</v>
      </c>
      <c r="I12" s="31"/>
      <c r="J12" s="31"/>
      <c r="K12" s="35"/>
    </row>
    <row r="13" spans="1:54" x14ac:dyDescent="0.25">
      <c r="B13" s="8" t="s">
        <v>55</v>
      </c>
      <c r="C13" s="57" t="s">
        <v>56</v>
      </c>
      <c r="D13" s="54" t="s">
        <v>57</v>
      </c>
      <c r="E13" s="6" t="s">
        <v>58</v>
      </c>
      <c r="F13" s="19">
        <v>5281550</v>
      </c>
      <c r="G13" s="24">
        <v>55572.47</v>
      </c>
      <c r="H13" s="24">
        <v>2.19</v>
      </c>
      <c r="I13" s="31"/>
      <c r="J13" s="31"/>
      <c r="K13" s="35"/>
    </row>
    <row r="14" spans="1:54" x14ac:dyDescent="0.25">
      <c r="B14" s="8" t="s">
        <v>62</v>
      </c>
      <c r="C14" s="57" t="s">
        <v>63</v>
      </c>
      <c r="D14" s="54" t="s">
        <v>64</v>
      </c>
      <c r="E14" s="6" t="s">
        <v>58</v>
      </c>
      <c r="F14" s="19">
        <v>4904255</v>
      </c>
      <c r="G14" s="24">
        <v>52725.65</v>
      </c>
      <c r="H14" s="24">
        <v>2.08</v>
      </c>
      <c r="I14" s="31"/>
      <c r="J14" s="31"/>
      <c r="K14" s="35"/>
    </row>
    <row r="15" spans="1:54" x14ac:dyDescent="0.25">
      <c r="B15" s="8" t="s">
        <v>175</v>
      </c>
      <c r="C15" s="57" t="s">
        <v>176</v>
      </c>
      <c r="D15" s="54" t="s">
        <v>177</v>
      </c>
      <c r="E15" s="6" t="s">
        <v>178</v>
      </c>
      <c r="F15" s="19">
        <v>4040000</v>
      </c>
      <c r="G15" s="24">
        <v>50780.78</v>
      </c>
      <c r="H15" s="24">
        <v>2.0099999999999998</v>
      </c>
      <c r="I15" s="31"/>
      <c r="J15" s="31"/>
      <c r="K15" s="35"/>
    </row>
    <row r="16" spans="1:54" x14ac:dyDescent="0.25">
      <c r="B16" s="8" t="s">
        <v>356</v>
      </c>
      <c r="C16" s="57" t="s">
        <v>357</v>
      </c>
      <c r="D16" s="54" t="s">
        <v>358</v>
      </c>
      <c r="E16" s="6" t="s">
        <v>359</v>
      </c>
      <c r="F16" s="19">
        <v>17474315</v>
      </c>
      <c r="G16" s="24">
        <v>47783.51</v>
      </c>
      <c r="H16" s="24">
        <v>1.89</v>
      </c>
      <c r="I16" s="31"/>
      <c r="J16" s="31"/>
      <c r="K16" s="35"/>
    </row>
    <row r="17" spans="2:11" x14ac:dyDescent="0.25">
      <c r="B17" s="8" t="s">
        <v>309</v>
      </c>
      <c r="C17" s="57" t="s">
        <v>310</v>
      </c>
      <c r="D17" s="54" t="s">
        <v>311</v>
      </c>
      <c r="E17" s="6" t="s">
        <v>190</v>
      </c>
      <c r="F17" s="19">
        <v>33345525</v>
      </c>
      <c r="G17" s="24">
        <v>46967.17</v>
      </c>
      <c r="H17" s="24">
        <v>1.85</v>
      </c>
      <c r="I17" s="31"/>
      <c r="J17" s="31"/>
      <c r="K17" s="35"/>
    </row>
    <row r="18" spans="2:11" x14ac:dyDescent="0.25">
      <c r="B18" s="8" t="s">
        <v>883</v>
      </c>
      <c r="C18" s="57" t="s">
        <v>884</v>
      </c>
      <c r="D18" s="54" t="s">
        <v>885</v>
      </c>
      <c r="E18" s="6" t="s">
        <v>136</v>
      </c>
      <c r="F18" s="19">
        <v>16770774</v>
      </c>
      <c r="G18" s="24">
        <v>46371.19</v>
      </c>
      <c r="H18" s="24">
        <v>1.83</v>
      </c>
      <c r="I18" s="31"/>
      <c r="J18" s="31"/>
      <c r="K18" s="35"/>
    </row>
    <row r="19" spans="2:11" x14ac:dyDescent="0.25">
      <c r="B19" s="8" t="s">
        <v>404</v>
      </c>
      <c r="C19" s="57" t="s">
        <v>405</v>
      </c>
      <c r="D19" s="54" t="s">
        <v>406</v>
      </c>
      <c r="E19" s="6" t="s">
        <v>407</v>
      </c>
      <c r="F19" s="19">
        <v>17487741</v>
      </c>
      <c r="G19" s="24">
        <v>46272.56</v>
      </c>
      <c r="H19" s="24">
        <v>1.83</v>
      </c>
      <c r="I19" s="31"/>
      <c r="J19" s="31"/>
      <c r="K19" s="35"/>
    </row>
    <row r="20" spans="2:11" x14ac:dyDescent="0.25">
      <c r="B20" s="8" t="s">
        <v>395</v>
      </c>
      <c r="C20" s="57" t="s">
        <v>396</v>
      </c>
      <c r="D20" s="54" t="s">
        <v>397</v>
      </c>
      <c r="E20" s="6" t="s">
        <v>136</v>
      </c>
      <c r="F20" s="19">
        <v>2836985</v>
      </c>
      <c r="G20" s="24">
        <v>41997.31</v>
      </c>
      <c r="H20" s="24">
        <v>1.66</v>
      </c>
      <c r="I20" s="31"/>
      <c r="J20" s="31"/>
      <c r="K20" s="35"/>
    </row>
    <row r="21" spans="2:11" x14ac:dyDescent="0.25">
      <c r="B21" s="8" t="s">
        <v>411</v>
      </c>
      <c r="C21" s="57" t="s">
        <v>412</v>
      </c>
      <c r="D21" s="54" t="s">
        <v>413</v>
      </c>
      <c r="E21" s="6" t="s">
        <v>54</v>
      </c>
      <c r="F21" s="19">
        <v>3256251</v>
      </c>
      <c r="G21" s="24">
        <v>41479.75</v>
      </c>
      <c r="H21" s="24">
        <v>1.64</v>
      </c>
      <c r="I21" s="31"/>
      <c r="J21" s="31"/>
      <c r="K21" s="35"/>
    </row>
    <row r="22" spans="2:11" x14ac:dyDescent="0.25">
      <c r="B22" s="8" t="s">
        <v>275</v>
      </c>
      <c r="C22" s="57" t="s">
        <v>276</v>
      </c>
      <c r="D22" s="54" t="s">
        <v>277</v>
      </c>
      <c r="E22" s="6" t="s">
        <v>146</v>
      </c>
      <c r="F22" s="19">
        <v>3841277</v>
      </c>
      <c r="G22" s="24">
        <v>41403.199999999997</v>
      </c>
      <c r="H22" s="24">
        <v>1.63</v>
      </c>
      <c r="I22" s="31"/>
      <c r="J22" s="31"/>
      <c r="K22" s="35"/>
    </row>
    <row r="23" spans="2:11" x14ac:dyDescent="0.25">
      <c r="B23" s="8" t="s">
        <v>414</v>
      </c>
      <c r="C23" s="57" t="s">
        <v>415</v>
      </c>
      <c r="D23" s="54" t="s">
        <v>416</v>
      </c>
      <c r="E23" s="6" t="s">
        <v>237</v>
      </c>
      <c r="F23" s="19">
        <v>7324999</v>
      </c>
      <c r="G23" s="24">
        <v>39016.61</v>
      </c>
      <c r="H23" s="24">
        <v>1.54</v>
      </c>
      <c r="I23" s="31"/>
      <c r="J23" s="31"/>
      <c r="K23" s="35"/>
    </row>
    <row r="24" spans="2:11" x14ac:dyDescent="0.25">
      <c r="B24" s="8" t="s">
        <v>215</v>
      </c>
      <c r="C24" s="57" t="s">
        <v>216</v>
      </c>
      <c r="D24" s="54" t="s">
        <v>217</v>
      </c>
      <c r="E24" s="6" t="s">
        <v>75</v>
      </c>
      <c r="F24" s="19">
        <v>1443171</v>
      </c>
      <c r="G24" s="24">
        <v>37945.300000000003</v>
      </c>
      <c r="H24" s="24">
        <v>1.5</v>
      </c>
      <c r="I24" s="31"/>
      <c r="J24" s="31"/>
      <c r="K24" s="35"/>
    </row>
    <row r="25" spans="2:11" x14ac:dyDescent="0.25">
      <c r="B25" s="8" t="s">
        <v>114</v>
      </c>
      <c r="C25" s="57" t="s">
        <v>115</v>
      </c>
      <c r="D25" s="54" t="s">
        <v>116</v>
      </c>
      <c r="E25" s="6" t="s">
        <v>117</v>
      </c>
      <c r="F25" s="19">
        <v>1229819</v>
      </c>
      <c r="G25" s="24">
        <v>35930.39</v>
      </c>
      <c r="H25" s="24">
        <v>1.42</v>
      </c>
      <c r="I25" s="31"/>
      <c r="J25" s="31"/>
      <c r="K25" s="35"/>
    </row>
    <row r="26" spans="2:11" x14ac:dyDescent="0.25">
      <c r="B26" s="8" t="s">
        <v>389</v>
      </c>
      <c r="C26" s="57" t="s">
        <v>390</v>
      </c>
      <c r="D26" s="54" t="s">
        <v>391</v>
      </c>
      <c r="E26" s="6" t="s">
        <v>79</v>
      </c>
      <c r="F26" s="19">
        <v>1836625</v>
      </c>
      <c r="G26" s="24">
        <v>35490.94</v>
      </c>
      <c r="H26" s="24">
        <v>1.4</v>
      </c>
      <c r="I26" s="31"/>
      <c r="J26" s="31"/>
      <c r="K26" s="35"/>
    </row>
    <row r="27" spans="2:11" x14ac:dyDescent="0.25">
      <c r="B27" s="8" t="s">
        <v>154</v>
      </c>
      <c r="C27" s="57" t="s">
        <v>155</v>
      </c>
      <c r="D27" s="54" t="s">
        <v>156</v>
      </c>
      <c r="E27" s="6" t="s">
        <v>157</v>
      </c>
      <c r="F27" s="19">
        <v>21800000</v>
      </c>
      <c r="G27" s="24">
        <v>34204.199999999997</v>
      </c>
      <c r="H27" s="24">
        <v>1.35</v>
      </c>
      <c r="I27" s="31"/>
      <c r="J27" s="31"/>
      <c r="K27" s="35"/>
    </row>
    <row r="28" spans="2:11" x14ac:dyDescent="0.25">
      <c r="B28" s="8" t="s">
        <v>218</v>
      </c>
      <c r="C28" s="57" t="s">
        <v>219</v>
      </c>
      <c r="D28" s="54" t="s">
        <v>220</v>
      </c>
      <c r="E28" s="6" t="s">
        <v>192</v>
      </c>
      <c r="F28" s="19">
        <v>7156013</v>
      </c>
      <c r="G28" s="24">
        <v>33855.1</v>
      </c>
      <c r="H28" s="24">
        <v>1.34</v>
      </c>
      <c r="I28" s="31"/>
      <c r="J28" s="31"/>
      <c r="K28" s="35"/>
    </row>
    <row r="29" spans="2:11" x14ac:dyDescent="0.25">
      <c r="B29" s="8" t="s">
        <v>143</v>
      </c>
      <c r="C29" s="57" t="s">
        <v>144</v>
      </c>
      <c r="D29" s="54" t="s">
        <v>145</v>
      </c>
      <c r="E29" s="6" t="s">
        <v>146</v>
      </c>
      <c r="F29" s="19">
        <v>11200000</v>
      </c>
      <c r="G29" s="24">
        <v>31679.200000000001</v>
      </c>
      <c r="H29" s="24">
        <v>1.25</v>
      </c>
      <c r="I29" s="31"/>
      <c r="J29" s="31"/>
      <c r="K29" s="35"/>
    </row>
    <row r="30" spans="2:11" x14ac:dyDescent="0.25">
      <c r="B30" s="8" t="s">
        <v>205</v>
      </c>
      <c r="C30" s="57" t="s">
        <v>206</v>
      </c>
      <c r="D30" s="54" t="s">
        <v>207</v>
      </c>
      <c r="E30" s="6" t="s">
        <v>178</v>
      </c>
      <c r="F30" s="19">
        <v>2743365</v>
      </c>
      <c r="G30" s="24">
        <v>30426.66</v>
      </c>
      <c r="H30" s="24">
        <v>1.2</v>
      </c>
      <c r="I30" s="31"/>
      <c r="J30" s="31"/>
      <c r="K30" s="35"/>
    </row>
    <row r="31" spans="2:11" x14ac:dyDescent="0.25">
      <c r="B31" s="8" t="s">
        <v>291</v>
      </c>
      <c r="C31" s="57" t="s">
        <v>292</v>
      </c>
      <c r="D31" s="54" t="s">
        <v>293</v>
      </c>
      <c r="E31" s="6" t="s">
        <v>79</v>
      </c>
      <c r="F31" s="19">
        <v>3196274</v>
      </c>
      <c r="G31" s="24">
        <v>30371</v>
      </c>
      <c r="H31" s="24">
        <v>1.2</v>
      </c>
      <c r="I31" s="31"/>
      <c r="J31" s="31"/>
      <c r="K31" s="35"/>
    </row>
    <row r="32" spans="2:11" x14ac:dyDescent="0.25">
      <c r="B32" s="8" t="s">
        <v>423</v>
      </c>
      <c r="C32" s="57" t="s">
        <v>424</v>
      </c>
      <c r="D32" s="54" t="s">
        <v>425</v>
      </c>
      <c r="E32" s="6" t="s">
        <v>58</v>
      </c>
      <c r="F32" s="19">
        <v>29985546</v>
      </c>
      <c r="G32" s="24">
        <v>29880.6</v>
      </c>
      <c r="H32" s="24">
        <v>1.18</v>
      </c>
      <c r="I32" s="31"/>
      <c r="J32" s="31"/>
      <c r="K32" s="35"/>
    </row>
    <row r="33" spans="2:11" x14ac:dyDescent="0.25">
      <c r="B33" s="8" t="s">
        <v>886</v>
      </c>
      <c r="C33" s="57" t="s">
        <v>887</v>
      </c>
      <c r="D33" s="54" t="s">
        <v>888</v>
      </c>
      <c r="E33" s="6" t="s">
        <v>146</v>
      </c>
      <c r="F33" s="19">
        <v>21853430</v>
      </c>
      <c r="G33" s="24">
        <v>27721.08</v>
      </c>
      <c r="H33" s="24">
        <v>1.0900000000000001</v>
      </c>
      <c r="I33" s="31"/>
      <c r="J33" s="31"/>
      <c r="K33" s="35"/>
    </row>
    <row r="34" spans="2:11" x14ac:dyDescent="0.25">
      <c r="B34" s="8" t="s">
        <v>51</v>
      </c>
      <c r="C34" s="57" t="s">
        <v>52</v>
      </c>
      <c r="D34" s="54" t="s">
        <v>53</v>
      </c>
      <c r="E34" s="6" t="s">
        <v>54</v>
      </c>
      <c r="F34" s="19">
        <v>1652225</v>
      </c>
      <c r="G34" s="24">
        <v>27656.59</v>
      </c>
      <c r="H34" s="24">
        <v>1.0900000000000001</v>
      </c>
      <c r="I34" s="31"/>
      <c r="J34" s="31"/>
      <c r="K34" s="35"/>
    </row>
    <row r="35" spans="2:11" x14ac:dyDescent="0.25">
      <c r="B35" s="8" t="s">
        <v>889</v>
      </c>
      <c r="C35" s="57" t="s">
        <v>890</v>
      </c>
      <c r="D35" s="54" t="s">
        <v>891</v>
      </c>
      <c r="E35" s="6" t="s">
        <v>117</v>
      </c>
      <c r="F35" s="19">
        <v>16549578</v>
      </c>
      <c r="G35" s="24">
        <v>27397.83</v>
      </c>
      <c r="H35" s="24">
        <v>1.08</v>
      </c>
      <c r="I35" s="31"/>
      <c r="J35" s="31"/>
      <c r="K35" s="35"/>
    </row>
    <row r="36" spans="2:11" x14ac:dyDescent="0.25">
      <c r="B36" s="8" t="s">
        <v>892</v>
      </c>
      <c r="C36" s="57" t="s">
        <v>893</v>
      </c>
      <c r="D36" s="54" t="s">
        <v>894</v>
      </c>
      <c r="E36" s="6" t="s">
        <v>58</v>
      </c>
      <c r="F36" s="19">
        <v>18195603</v>
      </c>
      <c r="G36" s="24">
        <v>27366.19</v>
      </c>
      <c r="H36" s="24">
        <v>1.08</v>
      </c>
      <c r="I36" s="31"/>
      <c r="J36" s="31"/>
      <c r="K36" s="35"/>
    </row>
    <row r="37" spans="2:11" x14ac:dyDescent="0.25">
      <c r="B37" s="8" t="s">
        <v>87</v>
      </c>
      <c r="C37" s="57" t="s">
        <v>88</v>
      </c>
      <c r="D37" s="54" t="s">
        <v>89</v>
      </c>
      <c r="E37" s="6" t="s">
        <v>90</v>
      </c>
      <c r="F37" s="19">
        <v>989479</v>
      </c>
      <c r="G37" s="24">
        <v>27098.37</v>
      </c>
      <c r="H37" s="24">
        <v>1.07</v>
      </c>
      <c r="I37" s="31"/>
      <c r="J37" s="31"/>
      <c r="K37" s="35"/>
    </row>
    <row r="38" spans="2:11" x14ac:dyDescent="0.25">
      <c r="B38" s="8" t="s">
        <v>129</v>
      </c>
      <c r="C38" s="57" t="s">
        <v>130</v>
      </c>
      <c r="D38" s="54" t="s">
        <v>131</v>
      </c>
      <c r="E38" s="6" t="s">
        <v>132</v>
      </c>
      <c r="F38" s="19">
        <v>5020000</v>
      </c>
      <c r="G38" s="24">
        <v>25293.27</v>
      </c>
      <c r="H38" s="24">
        <v>1</v>
      </c>
      <c r="I38" s="31"/>
      <c r="J38" s="31"/>
      <c r="K38" s="35"/>
    </row>
    <row r="39" spans="2:11" x14ac:dyDescent="0.25">
      <c r="B39" s="8" t="s">
        <v>199</v>
      </c>
      <c r="C39" s="57" t="s">
        <v>200</v>
      </c>
      <c r="D39" s="54" t="s">
        <v>201</v>
      </c>
      <c r="E39" s="6" t="s">
        <v>132</v>
      </c>
      <c r="F39" s="19">
        <v>15716065</v>
      </c>
      <c r="G39" s="24">
        <v>24509.200000000001</v>
      </c>
      <c r="H39" s="24">
        <v>0.97</v>
      </c>
      <c r="I39" s="31"/>
      <c r="J39" s="31"/>
      <c r="K39" s="35"/>
    </row>
    <row r="40" spans="2:11" x14ac:dyDescent="0.25">
      <c r="B40" s="8" t="s">
        <v>110</v>
      </c>
      <c r="C40" s="57" t="s">
        <v>111</v>
      </c>
      <c r="D40" s="54" t="s">
        <v>112</v>
      </c>
      <c r="E40" s="6" t="s">
        <v>113</v>
      </c>
      <c r="F40" s="19">
        <v>628018</v>
      </c>
      <c r="G40" s="24">
        <v>23569.52</v>
      </c>
      <c r="H40" s="24">
        <v>0.93</v>
      </c>
      <c r="I40" s="31"/>
      <c r="J40" s="31"/>
      <c r="K40" s="35"/>
    </row>
    <row r="41" spans="2:11" x14ac:dyDescent="0.25">
      <c r="B41" s="8" t="s">
        <v>297</v>
      </c>
      <c r="C41" s="57" t="s">
        <v>298</v>
      </c>
      <c r="D41" s="54" t="s">
        <v>299</v>
      </c>
      <c r="E41" s="6" t="s">
        <v>136</v>
      </c>
      <c r="F41" s="19">
        <v>452400</v>
      </c>
      <c r="G41" s="24">
        <v>23196.13</v>
      </c>
      <c r="H41" s="24">
        <v>0.92</v>
      </c>
      <c r="I41" s="31"/>
      <c r="J41" s="31"/>
      <c r="K41" s="35"/>
    </row>
    <row r="42" spans="2:11" x14ac:dyDescent="0.25">
      <c r="B42" s="8" t="s">
        <v>762</v>
      </c>
      <c r="C42" s="57" t="s">
        <v>763</v>
      </c>
      <c r="D42" s="54" t="s">
        <v>764</v>
      </c>
      <c r="E42" s="6" t="s">
        <v>327</v>
      </c>
      <c r="F42" s="19">
        <v>1907565</v>
      </c>
      <c r="G42" s="24">
        <v>22239.35</v>
      </c>
      <c r="H42" s="24">
        <v>0.88</v>
      </c>
      <c r="I42" s="31"/>
      <c r="J42" s="31"/>
      <c r="K42" s="35"/>
    </row>
    <row r="43" spans="2:11" x14ac:dyDescent="0.25">
      <c r="B43" s="8" t="s">
        <v>238</v>
      </c>
      <c r="C43" s="57" t="s">
        <v>239</v>
      </c>
      <c r="D43" s="54" t="s">
        <v>240</v>
      </c>
      <c r="E43" s="6" t="s">
        <v>75</v>
      </c>
      <c r="F43" s="19">
        <v>1000000</v>
      </c>
      <c r="G43" s="24">
        <v>21914</v>
      </c>
      <c r="H43" s="24">
        <v>0.87</v>
      </c>
      <c r="I43" s="31"/>
      <c r="J43" s="31"/>
      <c r="K43" s="35"/>
    </row>
    <row r="44" spans="2:11" x14ac:dyDescent="0.25">
      <c r="B44" s="8" t="s">
        <v>318</v>
      </c>
      <c r="C44" s="57" t="s">
        <v>319</v>
      </c>
      <c r="D44" s="54" t="s">
        <v>320</v>
      </c>
      <c r="E44" s="6" t="s">
        <v>68</v>
      </c>
      <c r="F44" s="19">
        <v>1805754</v>
      </c>
      <c r="G44" s="24">
        <v>21901.09</v>
      </c>
      <c r="H44" s="24">
        <v>0.86</v>
      </c>
      <c r="I44" s="31"/>
      <c r="J44" s="31"/>
      <c r="K44" s="35"/>
    </row>
    <row r="45" spans="2:11" x14ac:dyDescent="0.25">
      <c r="B45" s="8" t="s">
        <v>107</v>
      </c>
      <c r="C45" s="57" t="s">
        <v>108</v>
      </c>
      <c r="D45" s="54" t="s">
        <v>109</v>
      </c>
      <c r="E45" s="6" t="s">
        <v>79</v>
      </c>
      <c r="F45" s="19">
        <v>193463</v>
      </c>
      <c r="G45" s="24">
        <v>21838.78</v>
      </c>
      <c r="H45" s="24">
        <v>0.86</v>
      </c>
      <c r="I45" s="31"/>
      <c r="J45" s="31"/>
      <c r="K45" s="35"/>
    </row>
    <row r="46" spans="2:11" x14ac:dyDescent="0.25">
      <c r="B46" s="8" t="s">
        <v>162</v>
      </c>
      <c r="C46" s="57" t="s">
        <v>163</v>
      </c>
      <c r="D46" s="54" t="s">
        <v>164</v>
      </c>
      <c r="E46" s="6" t="s">
        <v>58</v>
      </c>
      <c r="F46" s="19">
        <v>16599255</v>
      </c>
      <c r="G46" s="24">
        <v>21819.72</v>
      </c>
      <c r="H46" s="24">
        <v>0.86</v>
      </c>
      <c r="I46" s="31"/>
      <c r="J46" s="31"/>
      <c r="K46" s="35"/>
    </row>
    <row r="47" spans="2:11" x14ac:dyDescent="0.25">
      <c r="B47" s="8" t="s">
        <v>895</v>
      </c>
      <c r="C47" s="57" t="s">
        <v>896</v>
      </c>
      <c r="D47" s="54" t="s">
        <v>897</v>
      </c>
      <c r="E47" s="6" t="s">
        <v>157</v>
      </c>
      <c r="F47" s="19">
        <v>413850</v>
      </c>
      <c r="G47" s="24">
        <v>21800.58</v>
      </c>
      <c r="H47" s="24">
        <v>0.86</v>
      </c>
      <c r="I47" s="31"/>
      <c r="J47" s="31"/>
      <c r="K47" s="35"/>
    </row>
    <row r="48" spans="2:11" x14ac:dyDescent="0.25">
      <c r="B48" s="8" t="s">
        <v>398</v>
      </c>
      <c r="C48" s="57" t="s">
        <v>399</v>
      </c>
      <c r="D48" s="54" t="s">
        <v>400</v>
      </c>
      <c r="E48" s="6" t="s">
        <v>79</v>
      </c>
      <c r="F48" s="19">
        <v>3425808</v>
      </c>
      <c r="G48" s="24">
        <v>21659.67</v>
      </c>
      <c r="H48" s="24">
        <v>0.86</v>
      </c>
      <c r="I48" s="31"/>
      <c r="J48" s="31"/>
      <c r="K48" s="35"/>
    </row>
    <row r="49" spans="2:11" x14ac:dyDescent="0.25">
      <c r="B49" s="8" t="s">
        <v>898</v>
      </c>
      <c r="C49" s="57" t="s">
        <v>899</v>
      </c>
      <c r="D49" s="54" t="s">
        <v>900</v>
      </c>
      <c r="E49" s="6" t="s">
        <v>146</v>
      </c>
      <c r="F49" s="19">
        <v>23535307</v>
      </c>
      <c r="G49" s="24">
        <v>20746.37</v>
      </c>
      <c r="H49" s="24">
        <v>0.82</v>
      </c>
      <c r="I49" s="31"/>
      <c r="J49" s="31"/>
      <c r="K49" s="35"/>
    </row>
    <row r="50" spans="2:11" x14ac:dyDescent="0.25">
      <c r="B50" s="8" t="s">
        <v>759</v>
      </c>
      <c r="C50" s="57" t="s">
        <v>760</v>
      </c>
      <c r="D50" s="54" t="s">
        <v>761</v>
      </c>
      <c r="E50" s="6" t="s">
        <v>79</v>
      </c>
      <c r="F50" s="19">
        <v>448770</v>
      </c>
      <c r="G50" s="24">
        <v>19864.8</v>
      </c>
      <c r="H50" s="24">
        <v>0.78</v>
      </c>
      <c r="I50" s="31"/>
      <c r="J50" s="31"/>
      <c r="K50" s="35"/>
    </row>
    <row r="51" spans="2:11" x14ac:dyDescent="0.25">
      <c r="B51" s="8" t="s">
        <v>420</v>
      </c>
      <c r="C51" s="57" t="s">
        <v>421</v>
      </c>
      <c r="D51" s="54" t="s">
        <v>422</v>
      </c>
      <c r="E51" s="6" t="s">
        <v>102</v>
      </c>
      <c r="F51" s="19">
        <v>6828150</v>
      </c>
      <c r="G51" s="24">
        <v>19350.98</v>
      </c>
      <c r="H51" s="24">
        <v>0.76</v>
      </c>
      <c r="I51" s="31"/>
      <c r="J51" s="31"/>
      <c r="K51" s="35"/>
    </row>
    <row r="52" spans="2:11" x14ac:dyDescent="0.25">
      <c r="B52" s="8" t="s">
        <v>901</v>
      </c>
      <c r="C52" s="57" t="s">
        <v>902</v>
      </c>
      <c r="D52" s="54" t="s">
        <v>903</v>
      </c>
      <c r="E52" s="6" t="s">
        <v>447</v>
      </c>
      <c r="F52" s="19">
        <v>1771410</v>
      </c>
      <c r="G52" s="24">
        <v>19064.8</v>
      </c>
      <c r="H52" s="24">
        <v>0.75</v>
      </c>
      <c r="I52" s="31"/>
      <c r="J52" s="31"/>
      <c r="K52" s="35"/>
    </row>
    <row r="53" spans="2:11" x14ac:dyDescent="0.25">
      <c r="B53" s="8" t="s">
        <v>904</v>
      </c>
      <c r="C53" s="57" t="s">
        <v>905</v>
      </c>
      <c r="D53" s="54" t="s">
        <v>906</v>
      </c>
      <c r="E53" s="6" t="s">
        <v>565</v>
      </c>
      <c r="F53" s="19">
        <v>7369960</v>
      </c>
      <c r="G53" s="24">
        <v>18903.95</v>
      </c>
      <c r="H53" s="24">
        <v>0.75</v>
      </c>
      <c r="I53" s="31"/>
      <c r="J53" s="31"/>
      <c r="K53" s="35"/>
    </row>
    <row r="54" spans="2:11" x14ac:dyDescent="0.25">
      <c r="B54" s="8" t="s">
        <v>907</v>
      </c>
      <c r="C54" s="57" t="s">
        <v>908</v>
      </c>
      <c r="D54" s="54" t="s">
        <v>909</v>
      </c>
      <c r="E54" s="6" t="s">
        <v>150</v>
      </c>
      <c r="F54" s="19">
        <v>6086223</v>
      </c>
      <c r="G54" s="24">
        <v>18839.900000000001</v>
      </c>
      <c r="H54" s="24">
        <v>0.74</v>
      </c>
      <c r="I54" s="31"/>
      <c r="J54" s="31"/>
      <c r="K54" s="35"/>
    </row>
    <row r="55" spans="2:11" x14ac:dyDescent="0.25">
      <c r="B55" s="8" t="s">
        <v>171</v>
      </c>
      <c r="C55" s="57" t="s">
        <v>172</v>
      </c>
      <c r="D55" s="54" t="s">
        <v>173</v>
      </c>
      <c r="E55" s="6" t="s">
        <v>174</v>
      </c>
      <c r="F55" s="19">
        <v>10441072</v>
      </c>
      <c r="G55" s="24">
        <v>17739.38</v>
      </c>
      <c r="H55" s="24">
        <v>0.7</v>
      </c>
      <c r="I55" s="31"/>
      <c r="J55" s="31"/>
      <c r="K55" s="35"/>
    </row>
    <row r="56" spans="2:11" x14ac:dyDescent="0.25">
      <c r="B56" s="8" t="s">
        <v>910</v>
      </c>
      <c r="C56" s="57" t="s">
        <v>911</v>
      </c>
      <c r="D56" s="54" t="s">
        <v>912</v>
      </c>
      <c r="E56" s="6" t="s">
        <v>75</v>
      </c>
      <c r="F56" s="19">
        <v>2106875</v>
      </c>
      <c r="G56" s="24">
        <v>17597.669999999998</v>
      </c>
      <c r="H56" s="24">
        <v>0.69</v>
      </c>
      <c r="I56" s="31"/>
      <c r="J56" s="31"/>
      <c r="K56" s="35"/>
    </row>
    <row r="57" spans="2:11" x14ac:dyDescent="0.25">
      <c r="B57" s="8" t="s">
        <v>224</v>
      </c>
      <c r="C57" s="57" t="s">
        <v>225</v>
      </c>
      <c r="D57" s="54" t="s">
        <v>226</v>
      </c>
      <c r="E57" s="6" t="s">
        <v>227</v>
      </c>
      <c r="F57" s="19">
        <v>1564551</v>
      </c>
      <c r="G57" s="24">
        <v>17575.38</v>
      </c>
      <c r="H57" s="24">
        <v>0.69</v>
      </c>
      <c r="I57" s="31"/>
      <c r="J57" s="31"/>
      <c r="K57" s="35"/>
    </row>
    <row r="58" spans="2:11" x14ac:dyDescent="0.25">
      <c r="B58" s="8" t="s">
        <v>545</v>
      </c>
      <c r="C58" s="57" t="s">
        <v>546</v>
      </c>
      <c r="D58" s="54" t="s">
        <v>547</v>
      </c>
      <c r="E58" s="6" t="s">
        <v>237</v>
      </c>
      <c r="F58" s="19">
        <v>1714794</v>
      </c>
      <c r="G58" s="24">
        <v>17538.91</v>
      </c>
      <c r="H58" s="24">
        <v>0.69</v>
      </c>
      <c r="I58" s="31"/>
      <c r="J58" s="31"/>
      <c r="K58" s="35"/>
    </row>
    <row r="59" spans="2:11" x14ac:dyDescent="0.25">
      <c r="B59" s="8" t="s">
        <v>408</v>
      </c>
      <c r="C59" s="57" t="s">
        <v>409</v>
      </c>
      <c r="D59" s="54" t="s">
        <v>410</v>
      </c>
      <c r="E59" s="6" t="s">
        <v>117</v>
      </c>
      <c r="F59" s="19">
        <v>2900000</v>
      </c>
      <c r="G59" s="24">
        <v>17511.650000000001</v>
      </c>
      <c r="H59" s="24">
        <v>0.69</v>
      </c>
      <c r="I59" s="31"/>
      <c r="J59" s="31"/>
      <c r="K59" s="35"/>
    </row>
    <row r="60" spans="2:11" x14ac:dyDescent="0.25">
      <c r="B60" s="8" t="s">
        <v>306</v>
      </c>
      <c r="C60" s="57" t="s">
        <v>307</v>
      </c>
      <c r="D60" s="54" t="s">
        <v>308</v>
      </c>
      <c r="E60" s="6" t="s">
        <v>75</v>
      </c>
      <c r="F60" s="19">
        <v>5260888</v>
      </c>
      <c r="G60" s="24">
        <v>17437.21</v>
      </c>
      <c r="H60" s="24">
        <v>0.69</v>
      </c>
      <c r="I60" s="31"/>
      <c r="J60" s="31"/>
      <c r="K60" s="35"/>
    </row>
    <row r="61" spans="2:11" x14ac:dyDescent="0.25">
      <c r="B61" s="8" t="s">
        <v>913</v>
      </c>
      <c r="C61" s="57" t="s">
        <v>914</v>
      </c>
      <c r="D61" s="54" t="s">
        <v>915</v>
      </c>
      <c r="E61" s="6" t="s">
        <v>290</v>
      </c>
      <c r="F61" s="19">
        <v>114711</v>
      </c>
      <c r="G61" s="24">
        <v>16708.23</v>
      </c>
      <c r="H61" s="24">
        <v>0.66</v>
      </c>
      <c r="I61" s="31"/>
      <c r="J61" s="31"/>
      <c r="K61" s="35"/>
    </row>
    <row r="62" spans="2:11" x14ac:dyDescent="0.25">
      <c r="B62" s="8" t="s">
        <v>457</v>
      </c>
      <c r="C62" s="57" t="s">
        <v>458</v>
      </c>
      <c r="D62" s="54" t="s">
        <v>459</v>
      </c>
      <c r="E62" s="6" t="s">
        <v>90</v>
      </c>
      <c r="F62" s="19">
        <v>796647</v>
      </c>
      <c r="G62" s="24">
        <v>16638.77</v>
      </c>
      <c r="H62" s="24">
        <v>0.66</v>
      </c>
      <c r="I62" s="31"/>
      <c r="J62" s="31"/>
      <c r="K62" s="35"/>
    </row>
    <row r="63" spans="2:11" x14ac:dyDescent="0.25">
      <c r="B63" s="8" t="s">
        <v>426</v>
      </c>
      <c r="C63" s="57" t="s">
        <v>427</v>
      </c>
      <c r="D63" s="54" t="s">
        <v>428</v>
      </c>
      <c r="E63" s="6" t="s">
        <v>58</v>
      </c>
      <c r="F63" s="19">
        <v>13560963</v>
      </c>
      <c r="G63" s="24">
        <v>16524.03</v>
      </c>
      <c r="H63" s="24">
        <v>0.65</v>
      </c>
      <c r="I63" s="31"/>
      <c r="J63" s="31"/>
      <c r="K63" s="35"/>
    </row>
    <row r="64" spans="2:11" x14ac:dyDescent="0.25">
      <c r="B64" s="8" t="s">
        <v>401</v>
      </c>
      <c r="C64" s="57" t="s">
        <v>402</v>
      </c>
      <c r="D64" s="54" t="s">
        <v>403</v>
      </c>
      <c r="E64" s="6" t="s">
        <v>136</v>
      </c>
      <c r="F64" s="19">
        <v>995000</v>
      </c>
      <c r="G64" s="24">
        <v>16129.45</v>
      </c>
      <c r="H64" s="24">
        <v>0.64</v>
      </c>
      <c r="I64" s="31"/>
      <c r="J64" s="31"/>
      <c r="K64" s="35"/>
    </row>
    <row r="65" spans="2:11" x14ac:dyDescent="0.25">
      <c r="B65" s="8" t="s">
        <v>165</v>
      </c>
      <c r="C65" s="57" t="s">
        <v>166</v>
      </c>
      <c r="D65" s="54" t="s">
        <v>167</v>
      </c>
      <c r="E65" s="6" t="s">
        <v>54</v>
      </c>
      <c r="F65" s="19">
        <v>242602</v>
      </c>
      <c r="G65" s="24">
        <v>15900.26</v>
      </c>
      <c r="H65" s="24">
        <v>0.63</v>
      </c>
      <c r="I65" s="31"/>
      <c r="J65" s="31"/>
      <c r="K65" s="35"/>
    </row>
    <row r="66" spans="2:11" x14ac:dyDescent="0.25">
      <c r="B66" s="8" t="s">
        <v>916</v>
      </c>
      <c r="C66" s="57" t="s">
        <v>917</v>
      </c>
      <c r="D66" s="54" t="s">
        <v>918</v>
      </c>
      <c r="E66" s="6" t="s">
        <v>113</v>
      </c>
      <c r="F66" s="19">
        <v>11172975</v>
      </c>
      <c r="G66" s="24">
        <v>15882.38</v>
      </c>
      <c r="H66" s="24">
        <v>0.63</v>
      </c>
      <c r="I66" s="31"/>
      <c r="J66" s="31"/>
      <c r="K66" s="35"/>
    </row>
    <row r="67" spans="2:11" x14ac:dyDescent="0.25">
      <c r="B67" s="8" t="s">
        <v>432</v>
      </c>
      <c r="C67" s="57" t="s">
        <v>433</v>
      </c>
      <c r="D67" s="54" t="s">
        <v>434</v>
      </c>
      <c r="E67" s="6" t="s">
        <v>75</v>
      </c>
      <c r="F67" s="19">
        <v>8598552</v>
      </c>
      <c r="G67" s="24">
        <v>15008.77</v>
      </c>
      <c r="H67" s="24">
        <v>0.59</v>
      </c>
      <c r="I67" s="31"/>
      <c r="J67" s="31"/>
      <c r="K67" s="35"/>
    </row>
    <row r="68" spans="2:11" x14ac:dyDescent="0.25">
      <c r="B68" s="8" t="s">
        <v>245</v>
      </c>
      <c r="C68" s="57" t="s">
        <v>246</v>
      </c>
      <c r="D68" s="54" t="s">
        <v>247</v>
      </c>
      <c r="E68" s="6" t="s">
        <v>94</v>
      </c>
      <c r="F68" s="19">
        <v>3650000</v>
      </c>
      <c r="G68" s="24">
        <v>14829.95</v>
      </c>
      <c r="H68" s="24">
        <v>0.59</v>
      </c>
      <c r="I68" s="31"/>
      <c r="J68" s="31"/>
      <c r="K68" s="35"/>
    </row>
    <row r="69" spans="2:11" x14ac:dyDescent="0.25">
      <c r="B69" s="8" t="s">
        <v>919</v>
      </c>
      <c r="C69" s="57" t="s">
        <v>920</v>
      </c>
      <c r="D69" s="54" t="s">
        <v>921</v>
      </c>
      <c r="E69" s="6" t="s">
        <v>90</v>
      </c>
      <c r="F69" s="19">
        <v>116363</v>
      </c>
      <c r="G69" s="24">
        <v>14588.95</v>
      </c>
      <c r="H69" s="24">
        <v>0.57999999999999996</v>
      </c>
      <c r="I69" s="31"/>
      <c r="J69" s="31"/>
      <c r="K69" s="35"/>
    </row>
    <row r="70" spans="2:11" x14ac:dyDescent="0.25">
      <c r="B70" s="8" t="s">
        <v>922</v>
      </c>
      <c r="C70" s="57" t="s">
        <v>923</v>
      </c>
      <c r="D70" s="54" t="s">
        <v>924</v>
      </c>
      <c r="E70" s="6" t="s">
        <v>121</v>
      </c>
      <c r="F70" s="19">
        <v>1886132</v>
      </c>
      <c r="G70" s="24">
        <v>14508.13</v>
      </c>
      <c r="H70" s="24">
        <v>0.56999999999999995</v>
      </c>
      <c r="I70" s="31"/>
      <c r="J70" s="31"/>
      <c r="K70" s="35"/>
    </row>
    <row r="71" spans="2:11" x14ac:dyDescent="0.25">
      <c r="B71" s="8" t="s">
        <v>221</v>
      </c>
      <c r="C71" s="57" t="s">
        <v>222</v>
      </c>
      <c r="D71" s="54" t="s">
        <v>223</v>
      </c>
      <c r="E71" s="6" t="s">
        <v>136</v>
      </c>
      <c r="F71" s="19">
        <v>813026</v>
      </c>
      <c r="G71" s="24">
        <v>14357.63</v>
      </c>
      <c r="H71" s="24">
        <v>0.56999999999999995</v>
      </c>
      <c r="I71" s="31"/>
      <c r="J71" s="31"/>
      <c r="K71" s="35"/>
    </row>
    <row r="72" spans="2:11" x14ac:dyDescent="0.25">
      <c r="B72" s="8" t="s">
        <v>454</v>
      </c>
      <c r="C72" s="57" t="s">
        <v>455</v>
      </c>
      <c r="D72" s="54" t="s">
        <v>456</v>
      </c>
      <c r="E72" s="6" t="s">
        <v>136</v>
      </c>
      <c r="F72" s="19">
        <v>161000</v>
      </c>
      <c r="G72" s="24">
        <v>13867.9</v>
      </c>
      <c r="H72" s="24">
        <v>0.55000000000000004</v>
      </c>
      <c r="I72" s="31"/>
      <c r="J72" s="31"/>
      <c r="K72" s="35"/>
    </row>
    <row r="73" spans="2:11" x14ac:dyDescent="0.25">
      <c r="B73" s="8" t="s">
        <v>444</v>
      </c>
      <c r="C73" s="57" t="s">
        <v>445</v>
      </c>
      <c r="D73" s="54" t="s">
        <v>446</v>
      </c>
      <c r="E73" s="6" t="s">
        <v>447</v>
      </c>
      <c r="F73" s="19">
        <v>5298844</v>
      </c>
      <c r="G73" s="24">
        <v>13138.48</v>
      </c>
      <c r="H73" s="24">
        <v>0.52</v>
      </c>
      <c r="I73" s="31"/>
      <c r="J73" s="31"/>
      <c r="K73" s="35"/>
    </row>
    <row r="74" spans="2:11" x14ac:dyDescent="0.25">
      <c r="B74" s="8" t="s">
        <v>925</v>
      </c>
      <c r="C74" s="57" t="s">
        <v>555</v>
      </c>
      <c r="D74" s="54" t="s">
        <v>926</v>
      </c>
      <c r="E74" s="6" t="s">
        <v>98</v>
      </c>
      <c r="F74" s="19">
        <v>45041</v>
      </c>
      <c r="G74" s="24">
        <v>12877.6</v>
      </c>
      <c r="H74" s="24">
        <v>0.51</v>
      </c>
      <c r="I74" s="31"/>
      <c r="J74" s="31"/>
      <c r="K74" s="35"/>
    </row>
    <row r="75" spans="2:11" x14ac:dyDescent="0.25">
      <c r="B75" s="8" t="s">
        <v>927</v>
      </c>
      <c r="C75" s="57" t="s">
        <v>928</v>
      </c>
      <c r="D75" s="54" t="s">
        <v>929</v>
      </c>
      <c r="E75" s="6" t="s">
        <v>190</v>
      </c>
      <c r="F75" s="19">
        <v>10333817</v>
      </c>
      <c r="G75" s="24">
        <v>12524.59</v>
      </c>
      <c r="H75" s="24">
        <v>0.49</v>
      </c>
      <c r="I75" s="31"/>
      <c r="J75" s="31"/>
      <c r="K75" s="35"/>
    </row>
    <row r="76" spans="2:11" x14ac:dyDescent="0.25">
      <c r="B76" s="8" t="s">
        <v>930</v>
      </c>
      <c r="C76" s="57" t="s">
        <v>931</v>
      </c>
      <c r="D76" s="54" t="s">
        <v>932</v>
      </c>
      <c r="E76" s="6" t="s">
        <v>192</v>
      </c>
      <c r="F76" s="19">
        <v>9934596</v>
      </c>
      <c r="G76" s="24">
        <v>10739.3</v>
      </c>
      <c r="H76" s="24">
        <v>0.42</v>
      </c>
      <c r="I76" s="31"/>
      <c r="J76" s="31"/>
      <c r="K76" s="35"/>
    </row>
    <row r="77" spans="2:11" x14ac:dyDescent="0.25">
      <c r="B77" s="8" t="s">
        <v>802</v>
      </c>
      <c r="C77" s="57" t="s">
        <v>803</v>
      </c>
      <c r="D77" s="54" t="s">
        <v>804</v>
      </c>
      <c r="E77" s="6" t="s">
        <v>327</v>
      </c>
      <c r="F77" s="19">
        <v>2036417</v>
      </c>
      <c r="G77" s="24">
        <v>10713.59</v>
      </c>
      <c r="H77" s="24">
        <v>0.42</v>
      </c>
      <c r="I77" s="31"/>
      <c r="J77" s="31"/>
      <c r="K77" s="35"/>
    </row>
    <row r="78" spans="2:11" x14ac:dyDescent="0.25">
      <c r="B78" s="8" t="s">
        <v>350</v>
      </c>
      <c r="C78" s="57" t="s">
        <v>351</v>
      </c>
      <c r="D78" s="54" t="s">
        <v>352</v>
      </c>
      <c r="E78" s="6" t="s">
        <v>337</v>
      </c>
      <c r="F78" s="19">
        <v>808141</v>
      </c>
      <c r="G78" s="24">
        <v>10617.76</v>
      </c>
      <c r="H78" s="24">
        <v>0.42</v>
      </c>
      <c r="I78" s="31"/>
      <c r="J78" s="31"/>
      <c r="K78" s="35" t="s">
        <v>4696</v>
      </c>
    </row>
    <row r="79" spans="2:11" x14ac:dyDescent="0.25">
      <c r="B79" s="8" t="s">
        <v>151</v>
      </c>
      <c r="C79" s="57" t="s">
        <v>152</v>
      </c>
      <c r="D79" s="54" t="s">
        <v>153</v>
      </c>
      <c r="E79" s="6" t="s">
        <v>90</v>
      </c>
      <c r="F79" s="19">
        <v>362333</v>
      </c>
      <c r="G79" s="24">
        <v>9861.25</v>
      </c>
      <c r="H79" s="24">
        <v>0.39</v>
      </c>
      <c r="I79" s="31"/>
      <c r="J79" s="31"/>
      <c r="K79" s="35"/>
    </row>
    <row r="80" spans="2:11" x14ac:dyDescent="0.25">
      <c r="B80" s="8" t="s">
        <v>933</v>
      </c>
      <c r="C80" s="57" t="s">
        <v>934</v>
      </c>
      <c r="D80" s="54" t="s">
        <v>935</v>
      </c>
      <c r="E80" s="6" t="s">
        <v>90</v>
      </c>
      <c r="F80" s="19">
        <v>898953</v>
      </c>
      <c r="G80" s="24">
        <v>9612.5</v>
      </c>
      <c r="H80" s="24">
        <v>0.38</v>
      </c>
      <c r="I80" s="31"/>
      <c r="J80" s="31"/>
      <c r="K80" s="35"/>
    </row>
    <row r="81" spans="2:11" x14ac:dyDescent="0.25">
      <c r="B81" s="8" t="s">
        <v>805</v>
      </c>
      <c r="C81" s="57" t="s">
        <v>806</v>
      </c>
      <c r="D81" s="54" t="s">
        <v>807</v>
      </c>
      <c r="E81" s="6" t="s">
        <v>178</v>
      </c>
      <c r="F81" s="19">
        <v>2706470</v>
      </c>
      <c r="G81" s="24">
        <v>8794.67</v>
      </c>
      <c r="H81" s="24">
        <v>0.35</v>
      </c>
      <c r="I81" s="31"/>
      <c r="J81" s="31"/>
      <c r="K81" s="35"/>
    </row>
    <row r="82" spans="2:11" x14ac:dyDescent="0.25">
      <c r="B82" s="8" t="s">
        <v>254</v>
      </c>
      <c r="C82" s="57" t="s">
        <v>255</v>
      </c>
      <c r="D82" s="54" t="s">
        <v>256</v>
      </c>
      <c r="E82" s="6" t="s">
        <v>90</v>
      </c>
      <c r="F82" s="19">
        <v>229555</v>
      </c>
      <c r="G82" s="24">
        <v>8397.4699999999993</v>
      </c>
      <c r="H82" s="24">
        <v>0.33</v>
      </c>
      <c r="I82" s="31"/>
      <c r="J82" s="31"/>
      <c r="K82" s="35"/>
    </row>
    <row r="83" spans="2:11" x14ac:dyDescent="0.25">
      <c r="B83" s="8" t="s">
        <v>936</v>
      </c>
      <c r="C83" s="57" t="s">
        <v>937</v>
      </c>
      <c r="D83" s="54" t="s">
        <v>938</v>
      </c>
      <c r="E83" s="6" t="s">
        <v>237</v>
      </c>
      <c r="F83" s="19">
        <v>855200</v>
      </c>
      <c r="G83" s="24">
        <v>8292.8700000000008</v>
      </c>
      <c r="H83" s="24">
        <v>0.33</v>
      </c>
      <c r="I83" s="31"/>
      <c r="J83" s="31"/>
      <c r="K83" s="35"/>
    </row>
    <row r="84" spans="2:11" x14ac:dyDescent="0.25">
      <c r="B84" s="8" t="s">
        <v>939</v>
      </c>
      <c r="C84" s="57" t="s">
        <v>940</v>
      </c>
      <c r="D84" s="54" t="s">
        <v>941</v>
      </c>
      <c r="E84" s="6" t="s">
        <v>68</v>
      </c>
      <c r="F84" s="19">
        <v>858000</v>
      </c>
      <c r="G84" s="24">
        <v>8290</v>
      </c>
      <c r="H84" s="24">
        <v>0.33</v>
      </c>
      <c r="I84" s="31"/>
      <c r="J84" s="31"/>
      <c r="K84" s="35"/>
    </row>
    <row r="85" spans="2:11" x14ac:dyDescent="0.25">
      <c r="B85" s="8" t="s">
        <v>861</v>
      </c>
      <c r="C85" s="57" t="s">
        <v>862</v>
      </c>
      <c r="D85" s="54" t="s">
        <v>863</v>
      </c>
      <c r="E85" s="6" t="s">
        <v>136</v>
      </c>
      <c r="F85" s="19">
        <v>515000</v>
      </c>
      <c r="G85" s="24">
        <v>5294.72</v>
      </c>
      <c r="H85" s="24">
        <v>0.21</v>
      </c>
      <c r="I85" s="31"/>
      <c r="J85" s="31"/>
      <c r="K85" s="35"/>
    </row>
    <row r="86" spans="2:11" x14ac:dyDescent="0.25">
      <c r="B86" s="8" t="s">
        <v>942</v>
      </c>
      <c r="C86" s="57" t="s">
        <v>943</v>
      </c>
      <c r="D86" s="54" t="s">
        <v>944</v>
      </c>
      <c r="E86" s="6" t="s">
        <v>178</v>
      </c>
      <c r="F86" s="19">
        <v>1937650</v>
      </c>
      <c r="G86" s="24">
        <v>5094.08</v>
      </c>
      <c r="H86" s="24">
        <v>0.2</v>
      </c>
      <c r="I86" s="31"/>
      <c r="J86" s="31"/>
      <c r="K86" s="35"/>
    </row>
    <row r="87" spans="2:11" x14ac:dyDescent="0.25">
      <c r="B87" s="8" t="s">
        <v>284</v>
      </c>
      <c r="C87" s="57" t="s">
        <v>285</v>
      </c>
      <c r="D87" s="54" t="s">
        <v>286</v>
      </c>
      <c r="E87" s="6" t="s">
        <v>98</v>
      </c>
      <c r="F87" s="19">
        <v>142217</v>
      </c>
      <c r="G87" s="24">
        <v>4961.45</v>
      </c>
      <c r="H87" s="24">
        <v>0.2</v>
      </c>
      <c r="I87" s="31"/>
      <c r="J87" s="31"/>
      <c r="K87" s="35"/>
    </row>
    <row r="88" spans="2:11" x14ac:dyDescent="0.25">
      <c r="B88" s="8" t="s">
        <v>315</v>
      </c>
      <c r="C88" s="57" t="s">
        <v>316</v>
      </c>
      <c r="D88" s="54" t="s">
        <v>317</v>
      </c>
      <c r="E88" s="6" t="s">
        <v>98</v>
      </c>
      <c r="F88" s="19">
        <v>7057818</v>
      </c>
      <c r="G88" s="24">
        <v>4951.0600000000004</v>
      </c>
      <c r="H88" s="24">
        <v>0.2</v>
      </c>
      <c r="I88" s="31"/>
      <c r="J88" s="31"/>
      <c r="K88" s="35"/>
    </row>
    <row r="89" spans="2:11" x14ac:dyDescent="0.25">
      <c r="B89" s="8" t="s">
        <v>945</v>
      </c>
      <c r="C89" s="57" t="s">
        <v>946</v>
      </c>
      <c r="D89" s="54" t="s">
        <v>947</v>
      </c>
      <c r="E89" s="6" t="s">
        <v>98</v>
      </c>
      <c r="F89" s="19">
        <v>200000</v>
      </c>
      <c r="G89" s="24">
        <v>3857.1</v>
      </c>
      <c r="H89" s="24">
        <v>0.15</v>
      </c>
      <c r="I89" s="31"/>
      <c r="J89" s="31"/>
      <c r="K89" s="35"/>
    </row>
    <row r="90" spans="2:11" x14ac:dyDescent="0.25">
      <c r="B90" s="8" t="s">
        <v>473</v>
      </c>
      <c r="C90" s="57" t="s">
        <v>474</v>
      </c>
      <c r="D90" s="54" t="s">
        <v>475</v>
      </c>
      <c r="E90" s="6" t="s">
        <v>102</v>
      </c>
      <c r="F90" s="19">
        <v>1172000</v>
      </c>
      <c r="G90" s="24">
        <v>3633.2</v>
      </c>
      <c r="H90" s="24">
        <v>0.14000000000000001</v>
      </c>
      <c r="I90" s="31"/>
      <c r="J90" s="31"/>
      <c r="K90" s="35"/>
    </row>
    <row r="91" spans="2:11" x14ac:dyDescent="0.25">
      <c r="B91" s="8" t="s">
        <v>948</v>
      </c>
      <c r="C91" s="57" t="s">
        <v>949</v>
      </c>
      <c r="D91" s="54" t="s">
        <v>950</v>
      </c>
      <c r="E91" s="6" t="s">
        <v>128</v>
      </c>
      <c r="F91" s="19">
        <v>290000</v>
      </c>
      <c r="G91" s="24">
        <v>3118.23</v>
      </c>
      <c r="H91" s="24">
        <v>0.12</v>
      </c>
      <c r="I91" s="31"/>
      <c r="J91" s="31"/>
      <c r="K91" s="35"/>
    </row>
    <row r="92" spans="2:11" x14ac:dyDescent="0.25">
      <c r="B92" s="8" t="s">
        <v>951</v>
      </c>
      <c r="C92" s="57" t="s">
        <v>952</v>
      </c>
      <c r="D92" s="54" t="s">
        <v>953</v>
      </c>
      <c r="E92" s="6" t="s">
        <v>214</v>
      </c>
      <c r="F92" s="19">
        <v>433717</v>
      </c>
      <c r="G92" s="24">
        <v>2334.0500000000002</v>
      </c>
      <c r="H92" s="24">
        <v>0.09</v>
      </c>
      <c r="I92" s="31"/>
      <c r="J92" s="31"/>
      <c r="K92" s="35"/>
    </row>
    <row r="93" spans="2:11" x14ac:dyDescent="0.25">
      <c r="B93" s="8" t="s">
        <v>486</v>
      </c>
      <c r="C93" s="57" t="s">
        <v>487</v>
      </c>
      <c r="D93" s="54" t="s">
        <v>488</v>
      </c>
      <c r="E93" s="6" t="s">
        <v>106</v>
      </c>
      <c r="F93" s="19">
        <v>189380</v>
      </c>
      <c r="G93" s="24">
        <v>2051.7399999999998</v>
      </c>
      <c r="H93" s="24">
        <v>0.08</v>
      </c>
      <c r="I93" s="31"/>
      <c r="J93" s="31"/>
      <c r="K93" s="35"/>
    </row>
    <row r="94" spans="2:11" x14ac:dyDescent="0.25">
      <c r="B94" s="8" t="s">
        <v>539</v>
      </c>
      <c r="C94" s="57" t="s">
        <v>540</v>
      </c>
      <c r="D94" s="54" t="s">
        <v>541</v>
      </c>
      <c r="E94" s="6" t="s">
        <v>337</v>
      </c>
      <c r="F94" s="19">
        <v>29444</v>
      </c>
      <c r="G94" s="24">
        <v>1981.65</v>
      </c>
      <c r="H94" s="24">
        <v>0.08</v>
      </c>
      <c r="I94" s="31"/>
      <c r="J94" s="31"/>
      <c r="K94" s="35"/>
    </row>
    <row r="95" spans="2:11" x14ac:dyDescent="0.25">
      <c r="B95" s="8" t="s">
        <v>954</v>
      </c>
      <c r="C95" s="57" t="s">
        <v>955</v>
      </c>
      <c r="D95" s="54" t="s">
        <v>956</v>
      </c>
      <c r="E95" s="6" t="s">
        <v>190</v>
      </c>
      <c r="F95" s="19">
        <v>2606407</v>
      </c>
      <c r="G95" s="24">
        <v>1600.33</v>
      </c>
      <c r="H95" s="24">
        <v>0.06</v>
      </c>
      <c r="I95" s="31"/>
      <c r="J95" s="31"/>
      <c r="K95" s="35"/>
    </row>
    <row r="96" spans="2:11" x14ac:dyDescent="0.25">
      <c r="B96" s="8" t="s">
        <v>363</v>
      </c>
      <c r="C96" s="57" t="s">
        <v>364</v>
      </c>
      <c r="D96" s="54" t="s">
        <v>365</v>
      </c>
      <c r="E96" s="6" t="s">
        <v>90</v>
      </c>
      <c r="F96" s="19">
        <v>665232</v>
      </c>
      <c r="G96" s="24">
        <v>1452.2</v>
      </c>
      <c r="H96" s="24">
        <v>0.06</v>
      </c>
      <c r="I96" s="31"/>
      <c r="J96" s="31"/>
      <c r="K96" s="35"/>
    </row>
    <row r="97" spans="2:11" x14ac:dyDescent="0.25">
      <c r="B97" s="8" t="s">
        <v>366</v>
      </c>
      <c r="C97" s="57" t="s">
        <v>239</v>
      </c>
      <c r="D97" s="54" t="s">
        <v>367</v>
      </c>
      <c r="E97" s="6" t="s">
        <v>75</v>
      </c>
      <c r="F97" s="19">
        <v>115585</v>
      </c>
      <c r="G97" s="24">
        <v>1098.92</v>
      </c>
      <c r="H97" s="24">
        <v>0.04</v>
      </c>
      <c r="I97" s="31"/>
      <c r="J97" s="31"/>
      <c r="K97" s="35" t="s">
        <v>368</v>
      </c>
    </row>
    <row r="98" spans="2:11" x14ac:dyDescent="0.25">
      <c r="C98" s="58" t="s">
        <v>40</v>
      </c>
      <c r="D98" s="54"/>
      <c r="E98" s="6"/>
      <c r="F98" s="19"/>
      <c r="G98" s="25">
        <v>1994928.0499999993</v>
      </c>
      <c r="H98" s="25">
        <v>78.759999999999991</v>
      </c>
      <c r="I98" s="31"/>
      <c r="J98" s="31"/>
      <c r="K98" s="35"/>
    </row>
    <row r="99" spans="2:11" x14ac:dyDescent="0.25">
      <c r="C99" s="57"/>
      <c r="D99" s="54"/>
      <c r="E99" s="6"/>
      <c r="F99" s="19"/>
      <c r="G99" s="24"/>
      <c r="H99" s="24"/>
      <c r="I99" s="31"/>
      <c r="J99" s="31"/>
      <c r="K99" s="35"/>
    </row>
    <row r="100" spans="2:11" x14ac:dyDescent="0.25">
      <c r="C100" s="58" t="s">
        <v>3</v>
      </c>
      <c r="D100" s="54"/>
      <c r="E100" s="6"/>
      <c r="F100" s="19"/>
      <c r="G100" s="24" t="s">
        <v>2</v>
      </c>
      <c r="H100" s="24" t="s">
        <v>2</v>
      </c>
      <c r="I100" s="31"/>
      <c r="J100" s="31"/>
      <c r="K100" s="35"/>
    </row>
    <row r="101" spans="2:11" x14ac:dyDescent="0.25">
      <c r="C101" s="57"/>
      <c r="D101" s="54"/>
      <c r="E101" s="6"/>
      <c r="F101" s="19"/>
      <c r="G101" s="24"/>
      <c r="H101" s="24"/>
      <c r="I101" s="31"/>
      <c r="J101" s="31"/>
      <c r="K101" s="35"/>
    </row>
    <row r="102" spans="2:11" x14ac:dyDescent="0.25">
      <c r="C102" s="59" t="s">
        <v>4</v>
      </c>
      <c r="D102" s="54"/>
      <c r="E102" s="6"/>
      <c r="F102" s="19"/>
      <c r="G102" s="24"/>
      <c r="H102" s="24"/>
      <c r="I102" s="31"/>
      <c r="J102" s="31"/>
      <c r="K102" s="35"/>
    </row>
    <row r="103" spans="2:11" x14ac:dyDescent="0.25">
      <c r="B103" s="8" t="s">
        <v>841</v>
      </c>
      <c r="C103" s="57" t="s">
        <v>842</v>
      </c>
      <c r="D103" s="54" t="s">
        <v>843</v>
      </c>
      <c r="E103" s="6" t="s">
        <v>106</v>
      </c>
      <c r="F103" s="19">
        <v>990530</v>
      </c>
      <c r="G103" s="24">
        <v>64906.48</v>
      </c>
      <c r="H103" s="24">
        <v>2.56</v>
      </c>
      <c r="I103" s="31"/>
      <c r="J103" s="31"/>
      <c r="K103" s="35"/>
    </row>
    <row r="104" spans="2:11" x14ac:dyDescent="0.25">
      <c r="B104" s="8" t="s">
        <v>379</v>
      </c>
      <c r="C104" s="57" t="s">
        <v>380</v>
      </c>
      <c r="D104" s="54" t="s">
        <v>381</v>
      </c>
      <c r="E104" s="6" t="s">
        <v>106</v>
      </c>
      <c r="F104" s="19">
        <v>174140</v>
      </c>
      <c r="G104" s="24">
        <v>43956.85</v>
      </c>
      <c r="H104" s="24">
        <v>1.74</v>
      </c>
      <c r="I104" s="31"/>
      <c r="J104" s="31"/>
      <c r="K104" s="35"/>
    </row>
    <row r="105" spans="2:11" x14ac:dyDescent="0.25">
      <c r="C105" s="58" t="s">
        <v>40</v>
      </c>
      <c r="D105" s="54"/>
      <c r="E105" s="6"/>
      <c r="F105" s="19"/>
      <c r="G105" s="25">
        <v>108863.33</v>
      </c>
      <c r="H105" s="25">
        <v>4.3</v>
      </c>
      <c r="I105" s="31"/>
      <c r="J105" s="31"/>
      <c r="K105" s="35"/>
    </row>
    <row r="106" spans="2:11" x14ac:dyDescent="0.25">
      <c r="C106" s="57"/>
      <c r="D106" s="54"/>
      <c r="E106" s="6"/>
      <c r="F106" s="19"/>
      <c r="G106" s="24"/>
      <c r="H106" s="24"/>
      <c r="I106" s="31"/>
      <c r="J106" s="31"/>
      <c r="K106" s="35"/>
    </row>
    <row r="107" spans="2:11" x14ac:dyDescent="0.25">
      <c r="C107" s="59" t="s">
        <v>4683</v>
      </c>
      <c r="D107" s="54"/>
      <c r="E107" s="6"/>
      <c r="F107" s="19"/>
      <c r="G107" s="24"/>
      <c r="H107" s="24"/>
      <c r="I107" s="31"/>
      <c r="J107" s="31"/>
      <c r="K107" s="35"/>
    </row>
    <row r="108" spans="2:11" x14ac:dyDescent="0.25">
      <c r="B108" s="8" t="s">
        <v>558</v>
      </c>
      <c r="C108" s="57" t="s">
        <v>559</v>
      </c>
      <c r="D108" s="54" t="s">
        <v>560</v>
      </c>
      <c r="E108" s="6" t="s">
        <v>150</v>
      </c>
      <c r="F108" s="19">
        <v>6750000</v>
      </c>
      <c r="G108" s="24">
        <v>25231.5</v>
      </c>
      <c r="H108" s="24">
        <v>1</v>
      </c>
      <c r="I108" s="31"/>
      <c r="J108" s="31"/>
      <c r="K108" s="35"/>
    </row>
    <row r="109" spans="2:11" x14ac:dyDescent="0.25">
      <c r="C109" s="58" t="s">
        <v>40</v>
      </c>
      <c r="D109" s="54"/>
      <c r="E109" s="6"/>
      <c r="F109" s="19"/>
      <c r="G109" s="25">
        <v>25231.5</v>
      </c>
      <c r="H109" s="25">
        <v>1</v>
      </c>
      <c r="I109" s="31"/>
      <c r="J109" s="31"/>
      <c r="K109" s="35"/>
    </row>
    <row r="110" spans="2:11" x14ac:dyDescent="0.25">
      <c r="C110" s="57"/>
      <c r="D110" s="54"/>
      <c r="E110" s="6"/>
      <c r="F110" s="19"/>
      <c r="G110" s="24"/>
      <c r="H110" s="24"/>
      <c r="I110" s="31"/>
      <c r="J110" s="31"/>
      <c r="K110" s="35"/>
    </row>
    <row r="111" spans="2:11" x14ac:dyDescent="0.25">
      <c r="C111" s="58" t="s">
        <v>5</v>
      </c>
      <c r="D111" s="54"/>
      <c r="E111" s="6"/>
      <c r="F111" s="19"/>
      <c r="G111" s="24"/>
      <c r="H111" s="24"/>
      <c r="I111" s="31"/>
      <c r="J111" s="31"/>
      <c r="K111" s="35"/>
    </row>
    <row r="112" spans="2:11" x14ac:dyDescent="0.25">
      <c r="C112" s="57"/>
      <c r="D112" s="54"/>
      <c r="E112" s="6"/>
      <c r="F112" s="19"/>
      <c r="G112" s="24"/>
      <c r="H112" s="24"/>
      <c r="I112" s="31"/>
      <c r="J112" s="31"/>
      <c r="K112" s="35"/>
    </row>
    <row r="113" spans="1:11" x14ac:dyDescent="0.25">
      <c r="C113" s="58" t="s">
        <v>6</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7</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8</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9</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10</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A123" s="10"/>
      <c r="B123" s="28"/>
      <c r="C123" s="58" t="s">
        <v>11</v>
      </c>
      <c r="D123" s="54"/>
      <c r="E123" s="6"/>
      <c r="F123" s="19"/>
      <c r="G123" s="24"/>
      <c r="H123" s="24"/>
      <c r="I123" s="31"/>
      <c r="J123" s="31"/>
      <c r="K123" s="35"/>
    </row>
    <row r="124" spans="1:11" x14ac:dyDescent="0.25">
      <c r="A124" s="28"/>
      <c r="B124" s="28"/>
      <c r="C124" s="58" t="s">
        <v>13</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14</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C128" s="59" t="s">
        <v>15</v>
      </c>
      <c r="D128" s="54"/>
      <c r="E128" s="6"/>
      <c r="F128" s="19"/>
      <c r="G128" s="24"/>
      <c r="H128" s="24"/>
      <c r="I128" s="31"/>
      <c r="J128" s="31"/>
      <c r="K128" s="35"/>
    </row>
    <row r="129" spans="1:11" x14ac:dyDescent="0.25">
      <c r="B129" s="8" t="s">
        <v>957</v>
      </c>
      <c r="C129" s="57" t="s">
        <v>958</v>
      </c>
      <c r="D129" s="54" t="s">
        <v>959</v>
      </c>
      <c r="E129" s="6" t="s">
        <v>655</v>
      </c>
      <c r="F129" s="19">
        <v>50000000</v>
      </c>
      <c r="G129" s="24">
        <v>49424.9</v>
      </c>
      <c r="H129" s="24">
        <v>1.95</v>
      </c>
      <c r="I129" s="31">
        <v>6.8501000000000003</v>
      </c>
      <c r="J129" s="31"/>
      <c r="K129" s="35"/>
    </row>
    <row r="130" spans="1:11" x14ac:dyDescent="0.25">
      <c r="B130" s="8" t="s">
        <v>960</v>
      </c>
      <c r="C130" s="57" t="s">
        <v>961</v>
      </c>
      <c r="D130" s="54" t="s">
        <v>962</v>
      </c>
      <c r="E130" s="6" t="s">
        <v>655</v>
      </c>
      <c r="F130" s="19">
        <v>40000000</v>
      </c>
      <c r="G130" s="24">
        <v>39435.08</v>
      </c>
      <c r="H130" s="24">
        <v>1.56</v>
      </c>
      <c r="I130" s="31">
        <v>6.8799000000000001</v>
      </c>
      <c r="J130" s="31"/>
      <c r="K130" s="35"/>
    </row>
    <row r="131" spans="1:11" x14ac:dyDescent="0.25">
      <c r="B131" s="8" t="s">
        <v>963</v>
      </c>
      <c r="C131" s="57" t="s">
        <v>964</v>
      </c>
      <c r="D131" s="54" t="s">
        <v>965</v>
      </c>
      <c r="E131" s="6" t="s">
        <v>655</v>
      </c>
      <c r="F131" s="19">
        <v>30000000</v>
      </c>
      <c r="G131" s="24">
        <v>29501.7</v>
      </c>
      <c r="H131" s="24">
        <v>1.1599999999999999</v>
      </c>
      <c r="I131" s="31">
        <v>6.8501000000000003</v>
      </c>
      <c r="J131" s="31"/>
      <c r="K131" s="35"/>
    </row>
    <row r="132" spans="1:11" x14ac:dyDescent="0.25">
      <c r="B132" s="8" t="s">
        <v>966</v>
      </c>
      <c r="C132" s="57" t="s">
        <v>967</v>
      </c>
      <c r="D132" s="54" t="s">
        <v>968</v>
      </c>
      <c r="E132" s="6" t="s">
        <v>655</v>
      </c>
      <c r="F132" s="19">
        <v>18500000</v>
      </c>
      <c r="G132" s="24">
        <v>18358.73</v>
      </c>
      <c r="H132" s="24">
        <v>0.72</v>
      </c>
      <c r="I132" s="31">
        <v>6.8502000000000001</v>
      </c>
      <c r="J132" s="31"/>
      <c r="K132" s="35"/>
    </row>
    <row r="133" spans="1:11" x14ac:dyDescent="0.25">
      <c r="C133" s="58" t="s">
        <v>40</v>
      </c>
      <c r="D133" s="54"/>
      <c r="E133" s="6"/>
      <c r="F133" s="19"/>
      <c r="G133" s="25">
        <v>136720.41</v>
      </c>
      <c r="H133" s="25">
        <v>5.39</v>
      </c>
      <c r="I133" s="31"/>
      <c r="J133" s="31"/>
      <c r="K133" s="35"/>
    </row>
    <row r="134" spans="1:11" x14ac:dyDescent="0.25">
      <c r="C134" s="57"/>
      <c r="D134" s="54"/>
      <c r="E134" s="6"/>
      <c r="F134" s="19"/>
      <c r="G134" s="24"/>
      <c r="H134" s="24"/>
      <c r="I134" s="31"/>
      <c r="J134" s="31"/>
      <c r="K134" s="35"/>
    </row>
    <row r="135" spans="1:11" x14ac:dyDescent="0.25">
      <c r="C135" s="58" t="s">
        <v>16</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17</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A139" s="10"/>
      <c r="B139" s="28"/>
      <c r="C139" s="58" t="s">
        <v>18</v>
      </c>
      <c r="D139" s="54"/>
      <c r="E139" s="6"/>
      <c r="F139" s="19"/>
      <c r="G139" s="24"/>
      <c r="H139" s="24"/>
      <c r="I139" s="31"/>
      <c r="J139" s="31"/>
      <c r="K139" s="35"/>
    </row>
    <row r="140" spans="1:11" x14ac:dyDescent="0.25">
      <c r="A140" s="28"/>
      <c r="B140" s="28"/>
      <c r="C140" s="58" t="s">
        <v>19</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20</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21</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22</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23</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C150" s="59" t="s">
        <v>24</v>
      </c>
      <c r="D150" s="54"/>
      <c r="E150" s="6"/>
      <c r="F150" s="19"/>
      <c r="G150" s="24"/>
      <c r="H150" s="24"/>
      <c r="I150" s="31"/>
      <c r="J150" s="31"/>
      <c r="K150" s="35"/>
    </row>
    <row r="151" spans="1:54" x14ac:dyDescent="0.25">
      <c r="B151" s="8" t="s">
        <v>38</v>
      </c>
      <c r="C151" s="57" t="s">
        <v>39</v>
      </c>
      <c r="D151" s="54"/>
      <c r="E151" s="6"/>
      <c r="F151" s="19"/>
      <c r="G151" s="24">
        <v>196520.03</v>
      </c>
      <c r="H151" s="24">
        <v>7.76</v>
      </c>
      <c r="I151" s="31"/>
      <c r="J151" s="31"/>
      <c r="K151" s="35"/>
    </row>
    <row r="152" spans="1:54" x14ac:dyDescent="0.25">
      <c r="C152" s="58" t="s">
        <v>40</v>
      </c>
      <c r="D152" s="54"/>
      <c r="E152" s="6"/>
      <c r="F152" s="19"/>
      <c r="G152" s="25">
        <v>196520.03</v>
      </c>
      <c r="H152" s="25">
        <v>7.76</v>
      </c>
      <c r="I152" s="31"/>
      <c r="J152" s="31"/>
      <c r="K152" s="35"/>
    </row>
    <row r="153" spans="1:54" x14ac:dyDescent="0.25">
      <c r="C153" s="57"/>
      <c r="D153" s="54"/>
      <c r="E153" s="6"/>
      <c r="F153" s="19"/>
      <c r="G153" s="24"/>
      <c r="H153" s="24"/>
      <c r="I153" s="31"/>
      <c r="J153" s="31"/>
      <c r="K153" s="35"/>
    </row>
    <row r="154" spans="1:54" x14ac:dyDescent="0.25">
      <c r="A154" s="10"/>
      <c r="B154" s="28"/>
      <c r="C154" s="58" t="s">
        <v>25</v>
      </c>
      <c r="D154" s="54"/>
      <c r="E154" s="6"/>
      <c r="F154" s="19"/>
      <c r="G154" s="24"/>
      <c r="H154" s="24"/>
      <c r="I154" s="31"/>
      <c r="J154" s="31"/>
      <c r="K154" s="35"/>
    </row>
    <row r="155" spans="1:54" s="2" customFormat="1" ht="13.5" x14ac:dyDescent="0.25">
      <c r="A155" s="28"/>
      <c r="B155" s="28"/>
      <c r="C155" s="57" t="s">
        <v>4674</v>
      </c>
      <c r="D155" s="54"/>
      <c r="E155" s="6"/>
      <c r="F155" s="19"/>
      <c r="G155" s="24">
        <v>844</v>
      </c>
      <c r="H155" s="24">
        <v>0.03</v>
      </c>
      <c r="I155" s="31"/>
      <c r="J155" s="31"/>
      <c r="K155" s="35"/>
      <c r="L155" s="3"/>
      <c r="AI155" s="3"/>
      <c r="AV155" s="3"/>
      <c r="AX155" s="3"/>
      <c r="BB155" s="3"/>
    </row>
    <row r="156" spans="1:54" x14ac:dyDescent="0.25">
      <c r="B156" s="8"/>
      <c r="C156" s="57" t="s">
        <v>41</v>
      </c>
      <c r="D156" s="54"/>
      <c r="E156" s="6"/>
      <c r="F156" s="19"/>
      <c r="G156" s="24">
        <v>69385.759999999995</v>
      </c>
      <c r="H156" s="24">
        <v>2.7600000000000002</v>
      </c>
      <c r="I156" s="31"/>
      <c r="J156" s="31"/>
      <c r="K156" s="35"/>
    </row>
    <row r="157" spans="1:54" x14ac:dyDescent="0.25">
      <c r="C157" s="58" t="s">
        <v>40</v>
      </c>
      <c r="D157" s="54"/>
      <c r="E157" s="6"/>
      <c r="F157" s="19"/>
      <c r="G157" s="25">
        <v>70229.759999999995</v>
      </c>
      <c r="H157" s="25">
        <v>2.79</v>
      </c>
      <c r="I157" s="31"/>
      <c r="J157" s="31"/>
      <c r="K157" s="35"/>
    </row>
    <row r="158" spans="1:54" x14ac:dyDescent="0.25">
      <c r="C158" s="57"/>
      <c r="D158" s="54"/>
      <c r="E158" s="6"/>
      <c r="F158" s="19"/>
      <c r="G158" s="24"/>
      <c r="H158" s="24"/>
      <c r="I158" s="31"/>
      <c r="J158" s="31"/>
      <c r="K158" s="35"/>
    </row>
    <row r="159" spans="1:54" x14ac:dyDescent="0.25">
      <c r="C159" s="60" t="s">
        <v>42</v>
      </c>
      <c r="D159" s="55"/>
      <c r="E159" s="5"/>
      <c r="F159" s="20"/>
      <c r="G159" s="26">
        <v>2532493.08</v>
      </c>
      <c r="H159" s="26">
        <v>100.00000000000001</v>
      </c>
      <c r="I159" s="32"/>
      <c r="J159" s="32"/>
      <c r="K159" s="36"/>
    </row>
    <row r="161" spans="2:11" s="50" customFormat="1" ht="15.75" x14ac:dyDescent="0.3">
      <c r="C161" s="50" t="s">
        <v>4498</v>
      </c>
      <c r="F161" s="51"/>
      <c r="G161" s="51"/>
      <c r="H161" s="51"/>
    </row>
    <row r="162" spans="2:11" s="42" customFormat="1" ht="27" x14ac:dyDescent="0.25">
      <c r="B162" s="43"/>
      <c r="C162" s="43" t="s">
        <v>4493</v>
      </c>
      <c r="D162" s="43" t="s">
        <v>4494</v>
      </c>
      <c r="E162" s="43" t="s">
        <v>4495</v>
      </c>
      <c r="F162" s="44" t="s">
        <v>32</v>
      </c>
      <c r="G162" s="45" t="s">
        <v>4496</v>
      </c>
      <c r="H162" s="44" t="s">
        <v>34</v>
      </c>
      <c r="I162" s="43" t="s">
        <v>37</v>
      </c>
    </row>
    <row r="163" spans="2:11" s="42" customFormat="1" ht="13.5" x14ac:dyDescent="0.25">
      <c r="B163" s="43"/>
      <c r="C163" s="43" t="s">
        <v>4490</v>
      </c>
      <c r="D163" s="43"/>
      <c r="E163" s="43"/>
      <c r="F163" s="44"/>
      <c r="G163" s="45"/>
      <c r="H163" s="44"/>
      <c r="I163" s="43"/>
    </row>
    <row r="164" spans="2:11" s="2" customFormat="1" ht="13.5" x14ac:dyDescent="0.25">
      <c r="B164" s="46">
        <v>2300104</v>
      </c>
      <c r="C164" s="46" t="s">
        <v>4488</v>
      </c>
      <c r="D164" s="46" t="s">
        <v>4500</v>
      </c>
      <c r="E164" s="46" t="s">
        <v>12</v>
      </c>
      <c r="F164" s="47">
        <v>105000</v>
      </c>
      <c r="G164" s="47">
        <v>48874.035000000003</v>
      </c>
      <c r="H164" s="47">
        <v>1.93</v>
      </c>
      <c r="I164" s="46"/>
    </row>
    <row r="165" spans="2:11" s="2" customFormat="1" ht="13.5" x14ac:dyDescent="0.25">
      <c r="B165" s="46">
        <v>2300103</v>
      </c>
      <c r="C165" s="46" t="s">
        <v>4488</v>
      </c>
      <c r="D165" s="46" t="s">
        <v>4500</v>
      </c>
      <c r="E165" s="46" t="s">
        <v>12</v>
      </c>
      <c r="F165" s="47">
        <v>288750</v>
      </c>
      <c r="G165" s="47">
        <v>63988.443749999999</v>
      </c>
      <c r="H165" s="47">
        <v>2.5299999999999998</v>
      </c>
      <c r="I165" s="46"/>
    </row>
    <row r="166" spans="2:11" s="1" customFormat="1" ht="13.5" x14ac:dyDescent="0.25">
      <c r="B166" s="48"/>
      <c r="C166" s="48" t="s">
        <v>4497</v>
      </c>
      <c r="D166" s="48"/>
      <c r="E166" s="48"/>
      <c r="F166" s="49"/>
      <c r="G166" s="49">
        <v>112862.47875000001</v>
      </c>
      <c r="H166" s="49">
        <v>4.46</v>
      </c>
      <c r="I166" s="48"/>
    </row>
    <row r="168" spans="2:11" x14ac:dyDescent="0.25">
      <c r="C168" s="1" t="s">
        <v>43</v>
      </c>
    </row>
    <row r="169" spans="2:11" x14ac:dyDescent="0.25">
      <c r="C169" s="37" t="s">
        <v>44</v>
      </c>
      <c r="D169" s="37"/>
      <c r="E169" s="37"/>
      <c r="F169" s="37"/>
      <c r="G169" s="37"/>
      <c r="H169" s="37"/>
      <c r="I169" s="37"/>
      <c r="J169" s="37"/>
      <c r="K169" s="37"/>
    </row>
    <row r="170" spans="2:11" x14ac:dyDescent="0.25">
      <c r="C170" s="2" t="s">
        <v>45</v>
      </c>
    </row>
    <row r="171" spans="2:11" x14ac:dyDescent="0.25">
      <c r="C171" s="2" t="s">
        <v>46</v>
      </c>
    </row>
    <row r="172" spans="2:11" x14ac:dyDescent="0.25">
      <c r="C172" s="2" t="s">
        <v>47</v>
      </c>
    </row>
    <row r="173" spans="2:11" x14ac:dyDescent="0.25">
      <c r="C173" s="2" t="s">
        <v>48</v>
      </c>
    </row>
    <row r="174" spans="2:11" x14ac:dyDescent="0.25">
      <c r="C174" s="2" t="s">
        <v>4703</v>
      </c>
    </row>
    <row r="176" spans="2:11" x14ac:dyDescent="0.25">
      <c r="C176" s="65" t="s">
        <v>4705</v>
      </c>
      <c r="E176" s="65" t="s">
        <v>4706</v>
      </c>
      <c r="F176" s="66"/>
    </row>
    <row r="177" spans="5:5" x14ac:dyDescent="0.25">
      <c r="E177" s="2" t="s">
        <v>4709</v>
      </c>
    </row>
  </sheetData>
  <hyperlinks>
    <hyperlink ref="J2" location="'Index'!A1" display="'Index'!A1" xr:uid="{00000000-0004-0000-1F00-000000000000}"/>
  </hyperlinks>
  <pageMargins left="0.7" right="0.7" top="0.75" bottom="0.75" header="0.3" footer="0.3"/>
  <pageSetup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4272</v>
      </c>
      <c r="J2" s="38" t="s">
        <v>4484</v>
      </c>
    </row>
    <row r="3" spans="1:54" ht="16.5" x14ac:dyDescent="0.3">
      <c r="C3" s="1" t="s">
        <v>27</v>
      </c>
      <c r="D3" s="21" t="s">
        <v>4273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1096</v>
      </c>
      <c r="C18" s="57" t="s">
        <v>572</v>
      </c>
      <c r="D18" s="54" t="s">
        <v>1097</v>
      </c>
      <c r="E18" s="6" t="s">
        <v>569</v>
      </c>
      <c r="F18" s="19">
        <v>900</v>
      </c>
      <c r="G18" s="24">
        <v>896.09</v>
      </c>
      <c r="H18" s="24">
        <v>7.8</v>
      </c>
      <c r="I18" s="31">
        <v>7.8</v>
      </c>
      <c r="J18" s="31"/>
      <c r="K18" s="35"/>
    </row>
    <row r="19" spans="2:11" x14ac:dyDescent="0.25">
      <c r="B19" s="8" t="s">
        <v>2683</v>
      </c>
      <c r="C19" s="57" t="s">
        <v>567</v>
      </c>
      <c r="D19" s="54" t="s">
        <v>2684</v>
      </c>
      <c r="E19" s="6" t="s">
        <v>1100</v>
      </c>
      <c r="F19" s="19">
        <v>90</v>
      </c>
      <c r="G19" s="24">
        <v>888.74</v>
      </c>
      <c r="H19" s="24">
        <v>7.74</v>
      </c>
      <c r="I19" s="31">
        <v>7.8070000000000004</v>
      </c>
      <c r="J19" s="31"/>
      <c r="K19" s="35" t="s">
        <v>570</v>
      </c>
    </row>
    <row r="20" spans="2:11" x14ac:dyDescent="0.25">
      <c r="B20" s="8" t="s">
        <v>2248</v>
      </c>
      <c r="C20" s="57" t="s">
        <v>622</v>
      </c>
      <c r="D20" s="54" t="s">
        <v>2249</v>
      </c>
      <c r="E20" s="6" t="s">
        <v>569</v>
      </c>
      <c r="F20" s="19">
        <v>800</v>
      </c>
      <c r="G20" s="24">
        <v>798.57</v>
      </c>
      <c r="H20" s="24">
        <v>6.95</v>
      </c>
      <c r="I20" s="31">
        <v>7.7</v>
      </c>
      <c r="J20" s="31"/>
      <c r="K20" s="35"/>
    </row>
    <row r="21" spans="2:11" x14ac:dyDescent="0.25">
      <c r="B21" s="8" t="s">
        <v>2484</v>
      </c>
      <c r="C21" s="57" t="s">
        <v>972</v>
      </c>
      <c r="D21" s="54" t="s">
        <v>2485</v>
      </c>
      <c r="E21" s="6" t="s">
        <v>569</v>
      </c>
      <c r="F21" s="19">
        <v>20</v>
      </c>
      <c r="G21" s="24">
        <v>201.95</v>
      </c>
      <c r="H21" s="24">
        <v>1.76</v>
      </c>
      <c r="I21" s="31">
        <v>7.5250000000000004</v>
      </c>
      <c r="J21" s="31"/>
      <c r="K21" s="35" t="s">
        <v>570</v>
      </c>
    </row>
    <row r="22" spans="2:11" x14ac:dyDescent="0.25">
      <c r="C22" s="58" t="s">
        <v>40</v>
      </c>
      <c r="D22" s="54"/>
      <c r="E22" s="6"/>
      <c r="F22" s="19"/>
      <c r="G22" s="25">
        <v>2785.35</v>
      </c>
      <c r="H22" s="25">
        <v>24.25</v>
      </c>
      <c r="I22" s="31"/>
      <c r="J22" s="31"/>
      <c r="K22" s="35"/>
    </row>
    <row r="23" spans="2:11" x14ac:dyDescent="0.25">
      <c r="C23" s="57"/>
      <c r="D23" s="54"/>
      <c r="E23" s="6"/>
      <c r="F23" s="19"/>
      <c r="G23" s="24"/>
      <c r="H23" s="24"/>
      <c r="I23" s="31"/>
      <c r="J23" s="31"/>
      <c r="K23" s="35"/>
    </row>
    <row r="24" spans="2:11" x14ac:dyDescent="0.25">
      <c r="C24" s="58" t="s">
        <v>7</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8</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9</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4274</v>
      </c>
      <c r="C31" s="57" t="s">
        <v>4275</v>
      </c>
      <c r="D31" s="54" t="s">
        <v>4276</v>
      </c>
      <c r="E31" s="6" t="s">
        <v>655</v>
      </c>
      <c r="F31" s="19">
        <v>3000000</v>
      </c>
      <c r="G31" s="24">
        <v>3061.36</v>
      </c>
      <c r="H31" s="24">
        <v>26.66</v>
      </c>
      <c r="I31" s="31">
        <v>7.4605962999999997</v>
      </c>
      <c r="J31" s="31"/>
      <c r="K31" s="35"/>
    </row>
    <row r="32" spans="2:11" x14ac:dyDescent="0.25">
      <c r="B32" s="8" t="s">
        <v>2863</v>
      </c>
      <c r="C32" s="57" t="s">
        <v>2864</v>
      </c>
      <c r="D32" s="54" t="s">
        <v>2865</v>
      </c>
      <c r="E32" s="6" t="s">
        <v>655</v>
      </c>
      <c r="F32" s="19">
        <v>3000000</v>
      </c>
      <c r="G32" s="24">
        <v>3054.09</v>
      </c>
      <c r="H32" s="24">
        <v>26.6</v>
      </c>
      <c r="I32" s="31">
        <v>7.4332124999999998</v>
      </c>
      <c r="J32" s="31"/>
      <c r="K32" s="35"/>
    </row>
    <row r="33" spans="1:11" x14ac:dyDescent="0.25">
      <c r="B33" s="8" t="s">
        <v>4277</v>
      </c>
      <c r="C33" s="57" t="s">
        <v>4278</v>
      </c>
      <c r="D33" s="54" t="s">
        <v>4279</v>
      </c>
      <c r="E33" s="6" t="s">
        <v>655</v>
      </c>
      <c r="F33" s="19">
        <v>500000</v>
      </c>
      <c r="G33" s="24">
        <v>513.34</v>
      </c>
      <c r="H33" s="24">
        <v>4.47</v>
      </c>
      <c r="I33" s="31">
        <v>7.4818645999999998</v>
      </c>
      <c r="J33" s="31"/>
      <c r="K33" s="35"/>
    </row>
    <row r="34" spans="1:11" x14ac:dyDescent="0.25">
      <c r="C34" s="58" t="s">
        <v>40</v>
      </c>
      <c r="D34" s="54"/>
      <c r="E34" s="6"/>
      <c r="F34" s="19"/>
      <c r="G34" s="25">
        <v>6628.79</v>
      </c>
      <c r="H34" s="25">
        <v>57.73</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2917</v>
      </c>
      <c r="C46" s="57" t="s">
        <v>2918</v>
      </c>
      <c r="D46" s="54" t="s">
        <v>2919</v>
      </c>
      <c r="E46" s="6" t="s">
        <v>655</v>
      </c>
      <c r="F46" s="19">
        <v>890000</v>
      </c>
      <c r="G46" s="24">
        <v>770.48</v>
      </c>
      <c r="H46" s="24">
        <v>6.71</v>
      </c>
      <c r="I46" s="31">
        <v>7.2881986999999997</v>
      </c>
      <c r="J46" s="31"/>
      <c r="K46" s="35"/>
    </row>
    <row r="47" spans="1:11" x14ac:dyDescent="0.25">
      <c r="B47" s="8" t="s">
        <v>4269</v>
      </c>
      <c r="C47" s="57" t="s">
        <v>4270</v>
      </c>
      <c r="D47" s="54" t="s">
        <v>4271</v>
      </c>
      <c r="E47" s="6" t="s">
        <v>655</v>
      </c>
      <c r="F47" s="19">
        <v>540400</v>
      </c>
      <c r="G47" s="24">
        <v>464.54</v>
      </c>
      <c r="H47" s="24">
        <v>4.05</v>
      </c>
      <c r="I47" s="31">
        <v>7.2798829999999999</v>
      </c>
      <c r="J47" s="31"/>
      <c r="K47" s="35"/>
    </row>
    <row r="48" spans="1:11" x14ac:dyDescent="0.25">
      <c r="B48" s="8" t="s">
        <v>2902</v>
      </c>
      <c r="C48" s="57" t="s">
        <v>2903</v>
      </c>
      <c r="D48" s="54" t="s">
        <v>2904</v>
      </c>
      <c r="E48" s="6" t="s">
        <v>655</v>
      </c>
      <c r="F48" s="19">
        <v>350000</v>
      </c>
      <c r="G48" s="24">
        <v>308.8</v>
      </c>
      <c r="H48" s="24">
        <v>2.69</v>
      </c>
      <c r="I48" s="31">
        <v>7.2873859000000003</v>
      </c>
      <c r="J48" s="31"/>
      <c r="K48" s="35"/>
    </row>
    <row r="49" spans="1:11" x14ac:dyDescent="0.25">
      <c r="C49" s="58" t="s">
        <v>40</v>
      </c>
      <c r="D49" s="54"/>
      <c r="E49" s="6"/>
      <c r="F49" s="19"/>
      <c r="G49" s="25">
        <v>1543.82</v>
      </c>
      <c r="H49" s="25">
        <v>13.45</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257.47000000000003</v>
      </c>
      <c r="H63" s="24">
        <v>2.2400000000000002</v>
      </c>
      <c r="I63" s="31"/>
      <c r="J63" s="31"/>
      <c r="K63" s="35"/>
    </row>
    <row r="64" spans="1:11" x14ac:dyDescent="0.25">
      <c r="C64" s="58" t="s">
        <v>40</v>
      </c>
      <c r="D64" s="54"/>
      <c r="E64" s="6"/>
      <c r="F64" s="19"/>
      <c r="G64" s="25">
        <v>257.47000000000003</v>
      </c>
      <c r="H64" s="25">
        <v>2.2400000000000002</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4674</v>
      </c>
      <c r="D67" s="54"/>
      <c r="E67" s="6"/>
      <c r="F67" s="19"/>
      <c r="G67" s="24" t="s">
        <v>2</v>
      </c>
      <c r="H67" s="24" t="s">
        <v>2</v>
      </c>
      <c r="I67" s="31"/>
      <c r="J67" s="31"/>
      <c r="K67" s="35"/>
      <c r="L67" s="3"/>
      <c r="AI67" s="3"/>
      <c r="AV67" s="3"/>
      <c r="AX67" s="3"/>
      <c r="BB67" s="3"/>
    </row>
    <row r="68" spans="1:54" x14ac:dyDescent="0.25">
      <c r="B68" s="8"/>
      <c r="C68" s="57" t="s">
        <v>41</v>
      </c>
      <c r="D68" s="54"/>
      <c r="E68" s="6"/>
      <c r="F68" s="19"/>
      <c r="G68" s="24">
        <v>267.7</v>
      </c>
      <c r="H68" s="24">
        <v>2.33</v>
      </c>
      <c r="I68" s="31"/>
      <c r="J68" s="31"/>
      <c r="K68" s="35"/>
    </row>
    <row r="69" spans="1:54" x14ac:dyDescent="0.25">
      <c r="C69" s="58" t="s">
        <v>40</v>
      </c>
      <c r="D69" s="54"/>
      <c r="E69" s="6"/>
      <c r="F69" s="19"/>
      <c r="G69" s="25">
        <v>267.7</v>
      </c>
      <c r="H69" s="25">
        <v>2.33</v>
      </c>
      <c r="I69" s="31"/>
      <c r="J69" s="31"/>
      <c r="K69" s="35"/>
    </row>
    <row r="70" spans="1:54" x14ac:dyDescent="0.25">
      <c r="C70" s="57"/>
      <c r="D70" s="54"/>
      <c r="E70" s="6"/>
      <c r="F70" s="19"/>
      <c r="G70" s="24"/>
      <c r="H70" s="24"/>
      <c r="I70" s="31"/>
      <c r="J70" s="31"/>
      <c r="K70" s="35"/>
    </row>
    <row r="71" spans="1:54" x14ac:dyDescent="0.25">
      <c r="C71" s="60" t="s">
        <v>42</v>
      </c>
      <c r="D71" s="55"/>
      <c r="E71" s="5"/>
      <c r="F71" s="20"/>
      <c r="G71" s="26">
        <v>11483.13</v>
      </c>
      <c r="H71" s="26">
        <v>99.999999999999986</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65" t="s">
        <v>4705</v>
      </c>
      <c r="E81" s="65" t="s">
        <v>4706</v>
      </c>
      <c r="F81" s="66"/>
    </row>
    <row r="82" spans="3:6" x14ac:dyDescent="0.25">
      <c r="E82" s="2" t="s">
        <v>4748</v>
      </c>
    </row>
  </sheetData>
  <hyperlinks>
    <hyperlink ref="J2" location="'Index'!A1" display="'Index'!A1" xr:uid="{00000000-0004-0000-8200-000000000000}"/>
  </hyperlinks>
  <pageMargins left="0.7" right="0.7" top="0.75" bottom="0.75" header="0.3" footer="0.3"/>
  <pageSetup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
  <dimension ref="A1:IV115"/>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4280</v>
      </c>
      <c r="J2" s="38" t="s">
        <v>4484</v>
      </c>
    </row>
    <row r="3" spans="1:54" ht="16.5" x14ac:dyDescent="0.3">
      <c r="C3" s="1" t="s">
        <v>27</v>
      </c>
      <c r="D3" s="21" t="s">
        <v>4281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3544400</v>
      </c>
      <c r="G10" s="24">
        <v>49742.11</v>
      </c>
      <c r="H10" s="24">
        <v>7.33</v>
      </c>
      <c r="I10" s="31"/>
      <c r="J10" s="31"/>
      <c r="K10" s="35"/>
    </row>
    <row r="11" spans="1:54" x14ac:dyDescent="0.25">
      <c r="B11" s="8" t="s">
        <v>51</v>
      </c>
      <c r="C11" s="57" t="s">
        <v>52</v>
      </c>
      <c r="D11" s="54" t="s">
        <v>53</v>
      </c>
      <c r="E11" s="6" t="s">
        <v>54</v>
      </c>
      <c r="F11" s="19">
        <v>2665000</v>
      </c>
      <c r="G11" s="24">
        <v>44609.440000000002</v>
      </c>
      <c r="H11" s="24">
        <v>6.58</v>
      </c>
      <c r="I11" s="31"/>
      <c r="J11" s="31"/>
      <c r="K11" s="35"/>
    </row>
    <row r="12" spans="1:54" x14ac:dyDescent="0.25">
      <c r="B12" s="8" t="s">
        <v>143</v>
      </c>
      <c r="C12" s="57" t="s">
        <v>144</v>
      </c>
      <c r="D12" s="54" t="s">
        <v>145</v>
      </c>
      <c r="E12" s="6" t="s">
        <v>146</v>
      </c>
      <c r="F12" s="19">
        <v>13666666</v>
      </c>
      <c r="G12" s="24">
        <v>38656.160000000003</v>
      </c>
      <c r="H12" s="24">
        <v>5.7</v>
      </c>
      <c r="I12" s="31"/>
      <c r="J12" s="31"/>
      <c r="K12" s="35"/>
    </row>
    <row r="13" spans="1:54" x14ac:dyDescent="0.25">
      <c r="B13" s="8" t="s">
        <v>69</v>
      </c>
      <c r="C13" s="57" t="s">
        <v>70</v>
      </c>
      <c r="D13" s="54" t="s">
        <v>71</v>
      </c>
      <c r="E13" s="6" t="s">
        <v>54</v>
      </c>
      <c r="F13" s="19">
        <v>891350</v>
      </c>
      <c r="G13" s="24">
        <v>36501.67</v>
      </c>
      <c r="H13" s="24">
        <v>5.38</v>
      </c>
      <c r="I13" s="31"/>
      <c r="J13" s="31"/>
      <c r="K13" s="35"/>
    </row>
    <row r="14" spans="1:54" x14ac:dyDescent="0.25">
      <c r="B14" s="8" t="s">
        <v>80</v>
      </c>
      <c r="C14" s="57" t="s">
        <v>81</v>
      </c>
      <c r="D14" s="54" t="s">
        <v>82</v>
      </c>
      <c r="E14" s="6" t="s">
        <v>58</v>
      </c>
      <c r="F14" s="19">
        <v>4350000</v>
      </c>
      <c r="G14" s="24">
        <v>32542.35</v>
      </c>
      <c r="H14" s="24">
        <v>4.8</v>
      </c>
      <c r="I14" s="31"/>
      <c r="J14" s="31"/>
      <c r="K14" s="35"/>
    </row>
    <row r="15" spans="1:54" x14ac:dyDescent="0.25">
      <c r="B15" s="8" t="s">
        <v>107</v>
      </c>
      <c r="C15" s="57" t="s">
        <v>108</v>
      </c>
      <c r="D15" s="54" t="s">
        <v>109</v>
      </c>
      <c r="E15" s="6" t="s">
        <v>79</v>
      </c>
      <c r="F15" s="19">
        <v>205000</v>
      </c>
      <c r="G15" s="24">
        <v>23141.119999999999</v>
      </c>
      <c r="H15" s="24">
        <v>3.41</v>
      </c>
      <c r="I15" s="31"/>
      <c r="J15" s="31"/>
      <c r="K15" s="35"/>
    </row>
    <row r="16" spans="1:54" x14ac:dyDescent="0.25">
      <c r="B16" s="8" t="s">
        <v>245</v>
      </c>
      <c r="C16" s="57" t="s">
        <v>246</v>
      </c>
      <c r="D16" s="54" t="s">
        <v>247</v>
      </c>
      <c r="E16" s="6" t="s">
        <v>94</v>
      </c>
      <c r="F16" s="19">
        <v>5500000</v>
      </c>
      <c r="G16" s="24">
        <v>22346.5</v>
      </c>
      <c r="H16" s="24">
        <v>3.29</v>
      </c>
      <c r="I16" s="31"/>
      <c r="J16" s="31"/>
      <c r="K16" s="35"/>
    </row>
    <row r="17" spans="2:11" x14ac:dyDescent="0.25">
      <c r="B17" s="8" t="s">
        <v>65</v>
      </c>
      <c r="C17" s="57" t="s">
        <v>66</v>
      </c>
      <c r="D17" s="54" t="s">
        <v>67</v>
      </c>
      <c r="E17" s="6" t="s">
        <v>68</v>
      </c>
      <c r="F17" s="19">
        <v>642446</v>
      </c>
      <c r="G17" s="24">
        <v>22341.38</v>
      </c>
      <c r="H17" s="24">
        <v>3.29</v>
      </c>
      <c r="I17" s="31"/>
      <c r="J17" s="31"/>
      <c r="K17" s="35"/>
    </row>
    <row r="18" spans="2:11" x14ac:dyDescent="0.25">
      <c r="B18" s="8" t="s">
        <v>404</v>
      </c>
      <c r="C18" s="57" t="s">
        <v>405</v>
      </c>
      <c r="D18" s="54" t="s">
        <v>406</v>
      </c>
      <c r="E18" s="6" t="s">
        <v>407</v>
      </c>
      <c r="F18" s="19">
        <v>8400000</v>
      </c>
      <c r="G18" s="24">
        <v>22226.400000000001</v>
      </c>
      <c r="H18" s="24">
        <v>3.28</v>
      </c>
      <c r="I18" s="31"/>
      <c r="J18" s="31"/>
      <c r="K18" s="35"/>
    </row>
    <row r="19" spans="2:11" x14ac:dyDescent="0.25">
      <c r="B19" s="8" t="s">
        <v>87</v>
      </c>
      <c r="C19" s="57" t="s">
        <v>88</v>
      </c>
      <c r="D19" s="54" t="s">
        <v>89</v>
      </c>
      <c r="E19" s="6" t="s">
        <v>90</v>
      </c>
      <c r="F19" s="19">
        <v>805000</v>
      </c>
      <c r="G19" s="24">
        <v>22046.13</v>
      </c>
      <c r="H19" s="24">
        <v>3.25</v>
      </c>
      <c r="I19" s="31"/>
      <c r="J19" s="31"/>
      <c r="K19" s="35"/>
    </row>
    <row r="20" spans="2:11" x14ac:dyDescent="0.25">
      <c r="B20" s="8" t="s">
        <v>251</v>
      </c>
      <c r="C20" s="57" t="s">
        <v>252</v>
      </c>
      <c r="D20" s="54" t="s">
        <v>253</v>
      </c>
      <c r="E20" s="6" t="s">
        <v>79</v>
      </c>
      <c r="F20" s="19">
        <v>275000</v>
      </c>
      <c r="G20" s="24">
        <v>21750.71</v>
      </c>
      <c r="H20" s="24">
        <v>3.21</v>
      </c>
      <c r="I20" s="31"/>
      <c r="J20" s="31"/>
      <c r="K20" s="35"/>
    </row>
    <row r="21" spans="2:11" x14ac:dyDescent="0.25">
      <c r="B21" s="8" t="s">
        <v>392</v>
      </c>
      <c r="C21" s="57" t="s">
        <v>393</v>
      </c>
      <c r="D21" s="54" t="s">
        <v>394</v>
      </c>
      <c r="E21" s="6" t="s">
        <v>359</v>
      </c>
      <c r="F21" s="19">
        <v>11900000</v>
      </c>
      <c r="G21" s="24">
        <v>21687.75</v>
      </c>
      <c r="H21" s="24">
        <v>3.2</v>
      </c>
      <c r="I21" s="31"/>
      <c r="J21" s="31"/>
      <c r="K21" s="35"/>
    </row>
    <row r="22" spans="2:11" x14ac:dyDescent="0.25">
      <c r="B22" s="8" t="s">
        <v>91</v>
      </c>
      <c r="C22" s="57" t="s">
        <v>92</v>
      </c>
      <c r="D22" s="54" t="s">
        <v>93</v>
      </c>
      <c r="E22" s="6" t="s">
        <v>94</v>
      </c>
      <c r="F22" s="19">
        <v>770000</v>
      </c>
      <c r="G22" s="24">
        <v>18574.71</v>
      </c>
      <c r="H22" s="24">
        <v>2.74</v>
      </c>
      <c r="I22" s="31"/>
      <c r="J22" s="31"/>
      <c r="K22" s="35"/>
    </row>
    <row r="23" spans="2:11" x14ac:dyDescent="0.25">
      <c r="B23" s="8" t="s">
        <v>103</v>
      </c>
      <c r="C23" s="57" t="s">
        <v>104</v>
      </c>
      <c r="D23" s="54" t="s">
        <v>105</v>
      </c>
      <c r="E23" s="6" t="s">
        <v>106</v>
      </c>
      <c r="F23" s="19">
        <v>320000</v>
      </c>
      <c r="G23" s="24">
        <v>16968.16</v>
      </c>
      <c r="H23" s="24">
        <v>2.5</v>
      </c>
      <c r="I23" s="31"/>
      <c r="J23" s="31"/>
      <c r="K23" s="35"/>
    </row>
    <row r="24" spans="2:11" x14ac:dyDescent="0.25">
      <c r="B24" s="8" t="s">
        <v>76</v>
      </c>
      <c r="C24" s="57" t="s">
        <v>77</v>
      </c>
      <c r="D24" s="54" t="s">
        <v>78</v>
      </c>
      <c r="E24" s="6" t="s">
        <v>79</v>
      </c>
      <c r="F24" s="19">
        <v>700000</v>
      </c>
      <c r="G24" s="24">
        <v>14974.4</v>
      </c>
      <c r="H24" s="24">
        <v>2.21</v>
      </c>
      <c r="I24" s="31"/>
      <c r="J24" s="31"/>
      <c r="K24" s="35"/>
    </row>
    <row r="25" spans="2:11" x14ac:dyDescent="0.25">
      <c r="B25" s="8" t="s">
        <v>768</v>
      </c>
      <c r="C25" s="57" t="s">
        <v>769</v>
      </c>
      <c r="D25" s="54" t="s">
        <v>770</v>
      </c>
      <c r="E25" s="6" t="s">
        <v>214</v>
      </c>
      <c r="F25" s="19">
        <v>550000</v>
      </c>
      <c r="G25" s="24">
        <v>13897.13</v>
      </c>
      <c r="H25" s="24">
        <v>2.0499999999999998</v>
      </c>
      <c r="I25" s="31"/>
      <c r="J25" s="31"/>
      <c r="K25" s="35"/>
    </row>
    <row r="26" spans="2:11" x14ac:dyDescent="0.25">
      <c r="B26" s="8" t="s">
        <v>168</v>
      </c>
      <c r="C26" s="57" t="s">
        <v>169</v>
      </c>
      <c r="D26" s="54" t="s">
        <v>170</v>
      </c>
      <c r="E26" s="6" t="s">
        <v>98</v>
      </c>
      <c r="F26" s="19">
        <v>450000</v>
      </c>
      <c r="G26" s="24">
        <v>13017.6</v>
      </c>
      <c r="H26" s="24">
        <v>1.92</v>
      </c>
      <c r="I26" s="31"/>
      <c r="J26" s="31"/>
      <c r="K26" s="35"/>
    </row>
    <row r="27" spans="2:11" x14ac:dyDescent="0.25">
      <c r="B27" s="8" t="s">
        <v>463</v>
      </c>
      <c r="C27" s="57" t="s">
        <v>464</v>
      </c>
      <c r="D27" s="54" t="s">
        <v>465</v>
      </c>
      <c r="E27" s="6" t="s">
        <v>237</v>
      </c>
      <c r="F27" s="19">
        <v>740000</v>
      </c>
      <c r="G27" s="24">
        <v>12666.95</v>
      </c>
      <c r="H27" s="24">
        <v>1.87</v>
      </c>
      <c r="I27" s="31"/>
      <c r="J27" s="31"/>
      <c r="K27" s="35"/>
    </row>
    <row r="28" spans="2:11" x14ac:dyDescent="0.25">
      <c r="B28" s="8" t="s">
        <v>110</v>
      </c>
      <c r="C28" s="57" t="s">
        <v>111</v>
      </c>
      <c r="D28" s="54" t="s">
        <v>112</v>
      </c>
      <c r="E28" s="6" t="s">
        <v>113</v>
      </c>
      <c r="F28" s="19">
        <v>335000</v>
      </c>
      <c r="G28" s="24">
        <v>12572.55</v>
      </c>
      <c r="H28" s="24">
        <v>1.85</v>
      </c>
      <c r="I28" s="31"/>
      <c r="J28" s="31"/>
      <c r="K28" s="35"/>
    </row>
    <row r="29" spans="2:11" x14ac:dyDescent="0.25">
      <c r="B29" s="8" t="s">
        <v>519</v>
      </c>
      <c r="C29" s="57" t="s">
        <v>520</v>
      </c>
      <c r="D29" s="54" t="s">
        <v>521</v>
      </c>
      <c r="E29" s="6" t="s">
        <v>90</v>
      </c>
      <c r="F29" s="19">
        <v>260000</v>
      </c>
      <c r="G29" s="24">
        <v>12279.67</v>
      </c>
      <c r="H29" s="24">
        <v>1.81</v>
      </c>
      <c r="I29" s="31"/>
      <c r="J29" s="31"/>
      <c r="K29" s="35"/>
    </row>
    <row r="30" spans="2:11" x14ac:dyDescent="0.25">
      <c r="B30" s="8" t="s">
        <v>3732</v>
      </c>
      <c r="C30" s="57" t="s">
        <v>191</v>
      </c>
      <c r="D30" s="54" t="s">
        <v>3733</v>
      </c>
      <c r="E30" s="6" t="s">
        <v>192</v>
      </c>
      <c r="F30" s="19">
        <v>1200000</v>
      </c>
      <c r="G30" s="24">
        <v>12070.8</v>
      </c>
      <c r="H30" s="24">
        <v>1.78</v>
      </c>
      <c r="I30" s="31"/>
      <c r="J30" s="31"/>
      <c r="K30" s="35"/>
    </row>
    <row r="31" spans="2:11" x14ac:dyDescent="0.25">
      <c r="B31" s="8" t="s">
        <v>389</v>
      </c>
      <c r="C31" s="57" t="s">
        <v>390</v>
      </c>
      <c r="D31" s="54" t="s">
        <v>391</v>
      </c>
      <c r="E31" s="6" t="s">
        <v>79</v>
      </c>
      <c r="F31" s="19">
        <v>600000</v>
      </c>
      <c r="G31" s="24">
        <v>11594.4</v>
      </c>
      <c r="H31" s="24">
        <v>1.71</v>
      </c>
      <c r="I31" s="31"/>
      <c r="J31" s="31"/>
      <c r="K31" s="35"/>
    </row>
    <row r="32" spans="2:11" x14ac:dyDescent="0.25">
      <c r="B32" s="8" t="s">
        <v>457</v>
      </c>
      <c r="C32" s="57" t="s">
        <v>458</v>
      </c>
      <c r="D32" s="54" t="s">
        <v>459</v>
      </c>
      <c r="E32" s="6" t="s">
        <v>90</v>
      </c>
      <c r="F32" s="19">
        <v>502644</v>
      </c>
      <c r="G32" s="24">
        <v>10498.22</v>
      </c>
      <c r="H32" s="24">
        <v>1.55</v>
      </c>
      <c r="I32" s="31"/>
      <c r="J32" s="31"/>
      <c r="K32" s="35"/>
    </row>
    <row r="33" spans="2:11" x14ac:dyDescent="0.25">
      <c r="B33" s="8" t="s">
        <v>420</v>
      </c>
      <c r="C33" s="57" t="s">
        <v>421</v>
      </c>
      <c r="D33" s="54" t="s">
        <v>422</v>
      </c>
      <c r="E33" s="6" t="s">
        <v>102</v>
      </c>
      <c r="F33" s="19">
        <v>3700000</v>
      </c>
      <c r="G33" s="24">
        <v>10485.8</v>
      </c>
      <c r="H33" s="24">
        <v>1.55</v>
      </c>
      <c r="I33" s="31"/>
      <c r="J33" s="31"/>
      <c r="K33" s="35"/>
    </row>
    <row r="34" spans="2:11" x14ac:dyDescent="0.25">
      <c r="B34" s="8" t="s">
        <v>516</v>
      </c>
      <c r="C34" s="57" t="s">
        <v>517</v>
      </c>
      <c r="D34" s="54" t="s">
        <v>518</v>
      </c>
      <c r="E34" s="6" t="s">
        <v>128</v>
      </c>
      <c r="F34" s="19">
        <v>400000</v>
      </c>
      <c r="G34" s="24">
        <v>10384.799999999999</v>
      </c>
      <c r="H34" s="24">
        <v>1.53</v>
      </c>
      <c r="I34" s="31"/>
      <c r="J34" s="31"/>
      <c r="K34" s="35"/>
    </row>
    <row r="35" spans="2:11" x14ac:dyDescent="0.25">
      <c r="B35" s="8" t="s">
        <v>2010</v>
      </c>
      <c r="C35" s="57" t="s">
        <v>1264</v>
      </c>
      <c r="D35" s="54" t="s">
        <v>2011</v>
      </c>
      <c r="E35" s="6" t="s">
        <v>58</v>
      </c>
      <c r="F35" s="19">
        <v>3825000</v>
      </c>
      <c r="G35" s="24">
        <v>10153.459999999999</v>
      </c>
      <c r="H35" s="24">
        <v>1.5</v>
      </c>
      <c r="I35" s="31"/>
      <c r="J35" s="31"/>
      <c r="K35" s="35"/>
    </row>
    <row r="36" spans="2:11" x14ac:dyDescent="0.25">
      <c r="B36" s="8" t="s">
        <v>411</v>
      </c>
      <c r="C36" s="57" t="s">
        <v>412</v>
      </c>
      <c r="D36" s="54" t="s">
        <v>413</v>
      </c>
      <c r="E36" s="6" t="s">
        <v>54</v>
      </c>
      <c r="F36" s="19">
        <v>790000</v>
      </c>
      <c r="G36" s="24">
        <v>10063.42</v>
      </c>
      <c r="H36" s="24">
        <v>1.48</v>
      </c>
      <c r="I36" s="31"/>
      <c r="J36" s="31"/>
      <c r="K36" s="35"/>
    </row>
    <row r="37" spans="2:11" x14ac:dyDescent="0.25">
      <c r="B37" s="8" t="s">
        <v>202</v>
      </c>
      <c r="C37" s="57" t="s">
        <v>203</v>
      </c>
      <c r="D37" s="54" t="s">
        <v>204</v>
      </c>
      <c r="E37" s="6" t="s">
        <v>136</v>
      </c>
      <c r="F37" s="19">
        <v>35000</v>
      </c>
      <c r="G37" s="24">
        <v>9951.9699999999993</v>
      </c>
      <c r="H37" s="24">
        <v>1.47</v>
      </c>
      <c r="I37" s="31"/>
      <c r="J37" s="31"/>
      <c r="K37" s="35"/>
    </row>
    <row r="38" spans="2:11" x14ac:dyDescent="0.25">
      <c r="B38" s="8" t="s">
        <v>263</v>
      </c>
      <c r="C38" s="57" t="s">
        <v>264</v>
      </c>
      <c r="D38" s="54" t="s">
        <v>265</v>
      </c>
      <c r="E38" s="6" t="s">
        <v>90</v>
      </c>
      <c r="F38" s="19">
        <v>825000</v>
      </c>
      <c r="G38" s="24">
        <v>9495.75</v>
      </c>
      <c r="H38" s="24">
        <v>1.4</v>
      </c>
      <c r="I38" s="31"/>
      <c r="J38" s="31"/>
      <c r="K38" s="35"/>
    </row>
    <row r="39" spans="2:11" x14ac:dyDescent="0.25">
      <c r="B39" s="8" t="s">
        <v>309</v>
      </c>
      <c r="C39" s="57" t="s">
        <v>310</v>
      </c>
      <c r="D39" s="54" t="s">
        <v>311</v>
      </c>
      <c r="E39" s="6" t="s">
        <v>190</v>
      </c>
      <c r="F39" s="19">
        <v>6700000</v>
      </c>
      <c r="G39" s="24">
        <v>9436.9500000000007</v>
      </c>
      <c r="H39" s="24">
        <v>1.39</v>
      </c>
      <c r="I39" s="31"/>
      <c r="J39" s="31"/>
      <c r="K39" s="35"/>
    </row>
    <row r="40" spans="2:11" x14ac:dyDescent="0.25">
      <c r="B40" s="8" t="s">
        <v>72</v>
      </c>
      <c r="C40" s="57" t="s">
        <v>73</v>
      </c>
      <c r="D40" s="54" t="s">
        <v>74</v>
      </c>
      <c r="E40" s="6" t="s">
        <v>75</v>
      </c>
      <c r="F40" s="19">
        <v>95000</v>
      </c>
      <c r="G40" s="24">
        <v>9397.7800000000007</v>
      </c>
      <c r="H40" s="24">
        <v>1.39</v>
      </c>
      <c r="I40" s="31"/>
      <c r="J40" s="31"/>
      <c r="K40" s="35"/>
    </row>
    <row r="41" spans="2:11" x14ac:dyDescent="0.25">
      <c r="B41" s="8" t="s">
        <v>480</v>
      </c>
      <c r="C41" s="57" t="s">
        <v>481</v>
      </c>
      <c r="D41" s="54" t="s">
        <v>482</v>
      </c>
      <c r="E41" s="6" t="s">
        <v>113</v>
      </c>
      <c r="F41" s="19">
        <v>300000</v>
      </c>
      <c r="G41" s="24">
        <v>9216.2999999999993</v>
      </c>
      <c r="H41" s="24">
        <v>1.36</v>
      </c>
      <c r="I41" s="31"/>
      <c r="J41" s="31"/>
      <c r="K41" s="35"/>
    </row>
    <row r="42" spans="2:11" x14ac:dyDescent="0.25">
      <c r="B42" s="8" t="s">
        <v>133</v>
      </c>
      <c r="C42" s="57" t="s">
        <v>134</v>
      </c>
      <c r="D42" s="54" t="s">
        <v>135</v>
      </c>
      <c r="E42" s="6" t="s">
        <v>136</v>
      </c>
      <c r="F42" s="19">
        <v>250000</v>
      </c>
      <c r="G42" s="24">
        <v>8722</v>
      </c>
      <c r="H42" s="24">
        <v>1.29</v>
      </c>
      <c r="I42" s="31"/>
      <c r="J42" s="31"/>
      <c r="K42" s="35"/>
    </row>
    <row r="43" spans="2:11" x14ac:dyDescent="0.25">
      <c r="B43" s="8" t="s">
        <v>199</v>
      </c>
      <c r="C43" s="57" t="s">
        <v>200</v>
      </c>
      <c r="D43" s="54" t="s">
        <v>201</v>
      </c>
      <c r="E43" s="6" t="s">
        <v>132</v>
      </c>
      <c r="F43" s="19">
        <v>5000000</v>
      </c>
      <c r="G43" s="24">
        <v>7797.5</v>
      </c>
      <c r="H43" s="24">
        <v>1.1499999999999999</v>
      </c>
      <c r="I43" s="31"/>
      <c r="J43" s="31"/>
      <c r="K43" s="35"/>
    </row>
    <row r="44" spans="2:11" x14ac:dyDescent="0.25">
      <c r="B44" s="8" t="s">
        <v>162</v>
      </c>
      <c r="C44" s="57" t="s">
        <v>163</v>
      </c>
      <c r="D44" s="54" t="s">
        <v>164</v>
      </c>
      <c r="E44" s="6" t="s">
        <v>58</v>
      </c>
      <c r="F44" s="19">
        <v>5200000</v>
      </c>
      <c r="G44" s="24">
        <v>6835.4</v>
      </c>
      <c r="H44" s="24">
        <v>1.01</v>
      </c>
      <c r="I44" s="31"/>
      <c r="J44" s="31"/>
      <c r="K44" s="35"/>
    </row>
    <row r="45" spans="2:11" x14ac:dyDescent="0.25">
      <c r="C45" s="58" t="s">
        <v>40</v>
      </c>
      <c r="D45" s="54"/>
      <c r="E45" s="6"/>
      <c r="F45" s="19"/>
      <c r="G45" s="25">
        <v>618647.43999999994</v>
      </c>
      <c r="H45" s="25">
        <v>91.23</v>
      </c>
      <c r="I45" s="31"/>
      <c r="J45" s="31"/>
      <c r="K45" s="35"/>
    </row>
    <row r="46" spans="2:11" x14ac:dyDescent="0.25">
      <c r="C46" s="57"/>
      <c r="D46" s="54"/>
      <c r="E46" s="6"/>
      <c r="F46" s="19"/>
      <c r="G46" s="24"/>
      <c r="H46" s="24"/>
      <c r="I46" s="31"/>
      <c r="J46" s="31"/>
      <c r="K46" s="35"/>
    </row>
    <row r="47" spans="2:11" x14ac:dyDescent="0.25">
      <c r="C47" s="58" t="s">
        <v>3</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4</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561</v>
      </c>
      <c r="D51" s="54"/>
      <c r="E51" s="6"/>
      <c r="F51" s="19"/>
      <c r="G51" s="24"/>
      <c r="H51" s="24"/>
      <c r="I51" s="31"/>
      <c r="J51" s="31"/>
      <c r="K51" s="35"/>
    </row>
    <row r="52" spans="2:11" x14ac:dyDescent="0.25">
      <c r="B52" s="8" t="s">
        <v>562</v>
      </c>
      <c r="C52" s="57" t="s">
        <v>563</v>
      </c>
      <c r="D52" s="54" t="s">
        <v>564</v>
      </c>
      <c r="E52" s="6" t="s">
        <v>565</v>
      </c>
      <c r="F52" s="19">
        <v>10000000</v>
      </c>
      <c r="G52" s="24">
        <v>10980</v>
      </c>
      <c r="H52" s="24">
        <v>1.62</v>
      </c>
      <c r="I52" s="31"/>
      <c r="J52" s="31"/>
      <c r="K52" s="35" t="s">
        <v>4694</v>
      </c>
    </row>
    <row r="53" spans="2:11" x14ac:dyDescent="0.25">
      <c r="C53" s="58" t="s">
        <v>40</v>
      </c>
      <c r="D53" s="54"/>
      <c r="E53" s="6"/>
      <c r="F53" s="19"/>
      <c r="G53" s="25">
        <v>10980</v>
      </c>
      <c r="H53" s="25">
        <v>1.62</v>
      </c>
      <c r="I53" s="31"/>
      <c r="J53" s="31"/>
      <c r="K53" s="35"/>
    </row>
    <row r="54" spans="2:11" x14ac:dyDescent="0.25">
      <c r="C54" s="57"/>
      <c r="D54" s="54"/>
      <c r="E54" s="6"/>
      <c r="F54" s="19"/>
      <c r="G54" s="24"/>
      <c r="H54" s="24"/>
      <c r="I54" s="31"/>
      <c r="J54" s="31"/>
      <c r="K54" s="35"/>
    </row>
    <row r="55" spans="2:11" x14ac:dyDescent="0.25">
      <c r="C55" s="59" t="s">
        <v>557</v>
      </c>
      <c r="D55" s="54"/>
      <c r="E55" s="6"/>
      <c r="F55" s="19"/>
      <c r="G55" s="24"/>
      <c r="H55" s="24"/>
      <c r="I55" s="31"/>
      <c r="J55" s="31"/>
      <c r="K55" s="35"/>
    </row>
    <row r="56" spans="2:11" x14ac:dyDescent="0.25">
      <c r="B56" s="8" t="s">
        <v>4282</v>
      </c>
      <c r="C56" s="57" t="s">
        <v>1037</v>
      </c>
      <c r="D56" s="54" t="s">
        <v>4283</v>
      </c>
      <c r="E56" s="6" t="s">
        <v>150</v>
      </c>
      <c r="F56" s="19">
        <v>13999900</v>
      </c>
      <c r="G56" s="24">
        <v>17666.47</v>
      </c>
      <c r="H56" s="24">
        <v>2.6</v>
      </c>
      <c r="I56" s="31"/>
      <c r="J56" s="31"/>
      <c r="K56" s="35"/>
    </row>
    <row r="57" spans="2:11" x14ac:dyDescent="0.25">
      <c r="B57" s="8" t="s">
        <v>558</v>
      </c>
      <c r="C57" s="57" t="s">
        <v>559</v>
      </c>
      <c r="D57" s="54" t="s">
        <v>560</v>
      </c>
      <c r="E57" s="6" t="s">
        <v>150</v>
      </c>
      <c r="F57" s="19">
        <v>2129067</v>
      </c>
      <c r="G57" s="24">
        <v>7958.45</v>
      </c>
      <c r="H57" s="24">
        <v>1.17</v>
      </c>
      <c r="I57" s="31"/>
      <c r="J57" s="31"/>
      <c r="K57" s="35"/>
    </row>
    <row r="58" spans="2:11" x14ac:dyDescent="0.25">
      <c r="C58" s="58" t="s">
        <v>40</v>
      </c>
      <c r="D58" s="54"/>
      <c r="E58" s="6"/>
      <c r="F58" s="19"/>
      <c r="G58" s="25">
        <v>25624.92</v>
      </c>
      <c r="H58" s="25">
        <v>3.77</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38</v>
      </c>
      <c r="C96" s="57" t="s">
        <v>39</v>
      </c>
      <c r="D96" s="54"/>
      <c r="E96" s="6"/>
      <c r="F96" s="19"/>
      <c r="G96" s="24">
        <v>19288.27</v>
      </c>
      <c r="H96" s="24">
        <v>2.84</v>
      </c>
      <c r="I96" s="31"/>
      <c r="J96" s="31"/>
      <c r="K96" s="35"/>
    </row>
    <row r="97" spans="1:54" x14ac:dyDescent="0.25">
      <c r="C97" s="58" t="s">
        <v>40</v>
      </c>
      <c r="D97" s="54"/>
      <c r="E97" s="6"/>
      <c r="F97" s="19"/>
      <c r="G97" s="25">
        <v>19288.27</v>
      </c>
      <c r="H97" s="25">
        <v>2.84</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4674</v>
      </c>
      <c r="D100" s="54"/>
      <c r="E100" s="6"/>
      <c r="F100" s="19"/>
      <c r="G100" s="24" t="s">
        <v>2</v>
      </c>
      <c r="H100" s="24" t="s">
        <v>2</v>
      </c>
      <c r="I100" s="31"/>
      <c r="J100" s="31"/>
      <c r="K100" s="35"/>
      <c r="L100" s="3"/>
      <c r="AI100" s="3"/>
      <c r="AV100" s="3"/>
      <c r="AX100" s="3"/>
      <c r="BB100" s="3"/>
    </row>
    <row r="101" spans="1:54" x14ac:dyDescent="0.25">
      <c r="B101" s="8"/>
      <c r="C101" s="57" t="s">
        <v>41</v>
      </c>
      <c r="D101" s="54"/>
      <c r="E101" s="6"/>
      <c r="F101" s="19"/>
      <c r="G101" s="24">
        <v>3833.15</v>
      </c>
      <c r="H101" s="24">
        <v>0.53999999999999992</v>
      </c>
      <c r="I101" s="31"/>
      <c r="J101" s="31"/>
      <c r="K101" s="35"/>
    </row>
    <row r="102" spans="1:54" x14ac:dyDescent="0.25">
      <c r="C102" s="58" t="s">
        <v>40</v>
      </c>
      <c r="D102" s="54"/>
      <c r="E102" s="6"/>
      <c r="F102" s="19"/>
      <c r="G102" s="25">
        <v>3833.15</v>
      </c>
      <c r="H102" s="25">
        <v>0.53999999999999992</v>
      </c>
      <c r="I102" s="31"/>
      <c r="J102" s="31"/>
      <c r="K102" s="35"/>
    </row>
    <row r="103" spans="1:54" x14ac:dyDescent="0.25">
      <c r="C103" s="57"/>
      <c r="D103" s="54"/>
      <c r="E103" s="6"/>
      <c r="F103" s="19"/>
      <c r="G103" s="24"/>
      <c r="H103" s="24"/>
      <c r="I103" s="31"/>
      <c r="J103" s="31"/>
      <c r="K103" s="35"/>
    </row>
    <row r="104" spans="1:54" x14ac:dyDescent="0.25">
      <c r="C104" s="60" t="s">
        <v>42</v>
      </c>
      <c r="D104" s="55"/>
      <c r="E104" s="5"/>
      <c r="F104" s="20"/>
      <c r="G104" s="26">
        <v>678373.78</v>
      </c>
      <c r="H104" s="26">
        <v>100.00000000000001</v>
      </c>
      <c r="I104" s="32"/>
      <c r="J104" s="32"/>
      <c r="K104" s="36"/>
    </row>
    <row r="107" spans="1:54" x14ac:dyDescent="0.25">
      <c r="C107" s="1" t="s">
        <v>43</v>
      </c>
    </row>
    <row r="108" spans="1:54" x14ac:dyDescent="0.25">
      <c r="C108" s="37" t="s">
        <v>44</v>
      </c>
      <c r="D108" s="37"/>
      <c r="E108" s="37"/>
      <c r="F108" s="37"/>
      <c r="G108" s="37"/>
      <c r="H108" s="37"/>
      <c r="I108" s="37"/>
      <c r="J108" s="37"/>
      <c r="K108" s="37"/>
    </row>
    <row r="109" spans="1:54" x14ac:dyDescent="0.25">
      <c r="C109" s="2" t="s">
        <v>45</v>
      </c>
    </row>
    <row r="110" spans="1:54" x14ac:dyDescent="0.25">
      <c r="C110" s="2" t="s">
        <v>46</v>
      </c>
    </row>
    <row r="111" spans="1:54" x14ac:dyDescent="0.25">
      <c r="C111" s="2" t="s">
        <v>47</v>
      </c>
    </row>
    <row r="112" spans="1:54" x14ac:dyDescent="0.25">
      <c r="C112" s="2" t="s">
        <v>48</v>
      </c>
    </row>
    <row r="114" spans="3:6" x14ac:dyDescent="0.25">
      <c r="C114" s="65" t="s">
        <v>4705</v>
      </c>
      <c r="E114" s="65" t="s">
        <v>4706</v>
      </c>
      <c r="F114" s="66"/>
    </row>
    <row r="115" spans="3:6" x14ac:dyDescent="0.25">
      <c r="E115" s="2" t="s">
        <v>4765</v>
      </c>
    </row>
  </sheetData>
  <hyperlinks>
    <hyperlink ref="J2" location="'Index'!A1" display="'Index'!A1" xr:uid="{00000000-0004-0000-8300-000000000000}"/>
  </hyperlinks>
  <pageMargins left="0.7" right="0.7" top="0.75" bottom="0.75" header="0.3" footer="0.3"/>
  <pageSetup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
  <dimension ref="A1:IV78"/>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4284</v>
      </c>
      <c r="J2" s="38" t="s">
        <v>4484</v>
      </c>
    </row>
    <row r="3" spans="1:54" ht="16.5" x14ac:dyDescent="0.3">
      <c r="C3" s="1" t="s">
        <v>27</v>
      </c>
      <c r="D3" s="21" t="s">
        <v>4285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1096</v>
      </c>
      <c r="C18" s="57" t="s">
        <v>572</v>
      </c>
      <c r="D18" s="54" t="s">
        <v>1097</v>
      </c>
      <c r="E18" s="6" t="s">
        <v>569</v>
      </c>
      <c r="F18" s="19">
        <v>600</v>
      </c>
      <c r="G18" s="24">
        <v>597.4</v>
      </c>
      <c r="H18" s="24">
        <v>7.94</v>
      </c>
      <c r="I18" s="31">
        <v>7.8</v>
      </c>
      <c r="J18" s="31"/>
      <c r="K18" s="35"/>
    </row>
    <row r="19" spans="1:11" x14ac:dyDescent="0.25">
      <c r="B19" s="8" t="s">
        <v>2683</v>
      </c>
      <c r="C19" s="57" t="s">
        <v>567</v>
      </c>
      <c r="D19" s="54" t="s">
        <v>2684</v>
      </c>
      <c r="E19" s="6" t="s">
        <v>1100</v>
      </c>
      <c r="F19" s="19">
        <v>60</v>
      </c>
      <c r="G19" s="24">
        <v>592.49</v>
      </c>
      <c r="H19" s="24">
        <v>7.87</v>
      </c>
      <c r="I19" s="31">
        <v>7.8070000000000004</v>
      </c>
      <c r="J19" s="31"/>
      <c r="K19" s="35" t="s">
        <v>570</v>
      </c>
    </row>
    <row r="20" spans="1:11" x14ac:dyDescent="0.25">
      <c r="B20" s="8" t="s">
        <v>2318</v>
      </c>
      <c r="C20" s="57" t="s">
        <v>1582</v>
      </c>
      <c r="D20" s="54" t="s">
        <v>2319</v>
      </c>
      <c r="E20" s="6" t="s">
        <v>569</v>
      </c>
      <c r="F20" s="19">
        <v>575</v>
      </c>
      <c r="G20" s="24">
        <v>573.72</v>
      </c>
      <c r="H20" s="24">
        <v>7.62</v>
      </c>
      <c r="I20" s="31">
        <v>7.625</v>
      </c>
      <c r="J20" s="31"/>
      <c r="K20" s="35" t="s">
        <v>570</v>
      </c>
    </row>
    <row r="21" spans="1:11" x14ac:dyDescent="0.25">
      <c r="B21" s="8" t="s">
        <v>4286</v>
      </c>
      <c r="C21" s="57" t="s">
        <v>1637</v>
      </c>
      <c r="D21" s="54" t="s">
        <v>4287</v>
      </c>
      <c r="E21" s="6" t="s">
        <v>569</v>
      </c>
      <c r="F21" s="19">
        <v>10</v>
      </c>
      <c r="G21" s="24">
        <v>100.11</v>
      </c>
      <c r="H21" s="24">
        <v>1.33</v>
      </c>
      <c r="I21" s="31">
        <v>7.8550000000000004</v>
      </c>
      <c r="J21" s="31"/>
      <c r="K21" s="35" t="s">
        <v>570</v>
      </c>
    </row>
    <row r="22" spans="1:11" x14ac:dyDescent="0.25">
      <c r="C22" s="58" t="s">
        <v>40</v>
      </c>
      <c r="D22" s="54"/>
      <c r="E22" s="6"/>
      <c r="F22" s="19"/>
      <c r="G22" s="25">
        <v>1863.72</v>
      </c>
      <c r="H22" s="25">
        <v>24.76</v>
      </c>
      <c r="I22" s="31"/>
      <c r="J22" s="31"/>
      <c r="K22" s="35"/>
    </row>
    <row r="23" spans="1:11" x14ac:dyDescent="0.25">
      <c r="C23" s="57"/>
      <c r="D23" s="54"/>
      <c r="E23" s="6"/>
      <c r="F23" s="19"/>
      <c r="G23" s="24"/>
      <c r="H23" s="24"/>
      <c r="I23" s="31"/>
      <c r="J23" s="31"/>
      <c r="K23" s="35"/>
    </row>
    <row r="24" spans="1:11" x14ac:dyDescent="0.25">
      <c r="C24" s="58" t="s">
        <v>7</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8</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C28" s="58" t="s">
        <v>9</v>
      </c>
      <c r="D28" s="54"/>
      <c r="E28" s="6"/>
      <c r="F28" s="19"/>
      <c r="G28" s="24" t="s">
        <v>2</v>
      </c>
      <c r="H28" s="24" t="s">
        <v>2</v>
      </c>
      <c r="I28" s="31"/>
      <c r="J28" s="31"/>
      <c r="K28" s="35"/>
    </row>
    <row r="29" spans="1:11" x14ac:dyDescent="0.25">
      <c r="C29" s="57"/>
      <c r="D29" s="54"/>
      <c r="E29" s="6"/>
      <c r="F29" s="19"/>
      <c r="G29" s="24"/>
      <c r="H29" s="24"/>
      <c r="I29" s="31"/>
      <c r="J29" s="31"/>
      <c r="K29" s="35"/>
    </row>
    <row r="30" spans="1:11" x14ac:dyDescent="0.25">
      <c r="C30" s="58" t="s">
        <v>10</v>
      </c>
      <c r="D30" s="54"/>
      <c r="E30" s="6"/>
      <c r="F30" s="19"/>
      <c r="G30" s="24" t="s">
        <v>2</v>
      </c>
      <c r="H30" s="24" t="s">
        <v>2</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2917</v>
      </c>
      <c r="C42" s="57" t="s">
        <v>2918</v>
      </c>
      <c r="D42" s="54" t="s">
        <v>2919</v>
      </c>
      <c r="E42" s="6" t="s">
        <v>655</v>
      </c>
      <c r="F42" s="19">
        <v>5295000</v>
      </c>
      <c r="G42" s="24">
        <v>4583.92</v>
      </c>
      <c r="H42" s="24">
        <v>60.92</v>
      </c>
      <c r="I42" s="31">
        <v>7.2881986999999997</v>
      </c>
      <c r="J42" s="31"/>
      <c r="K42" s="35"/>
    </row>
    <row r="43" spans="1:11" x14ac:dyDescent="0.25">
      <c r="B43" s="8" t="s">
        <v>2905</v>
      </c>
      <c r="C43" s="57" t="s">
        <v>2906</v>
      </c>
      <c r="D43" s="54" t="s">
        <v>2907</v>
      </c>
      <c r="E43" s="6" t="s">
        <v>655</v>
      </c>
      <c r="F43" s="19">
        <v>809000</v>
      </c>
      <c r="G43" s="24">
        <v>704.06</v>
      </c>
      <c r="H43" s="24">
        <v>9.36</v>
      </c>
      <c r="I43" s="31">
        <v>7.2879399999999999</v>
      </c>
      <c r="J43" s="31"/>
      <c r="K43" s="35"/>
    </row>
    <row r="44" spans="1:11" x14ac:dyDescent="0.25">
      <c r="B44" s="8" t="s">
        <v>2908</v>
      </c>
      <c r="C44" s="57" t="s">
        <v>2909</v>
      </c>
      <c r="D44" s="54" t="s">
        <v>2910</v>
      </c>
      <c r="E44" s="6" t="s">
        <v>655</v>
      </c>
      <c r="F44" s="19">
        <v>300000</v>
      </c>
      <c r="G44" s="24">
        <v>260.07</v>
      </c>
      <c r="H44" s="24">
        <v>3.46</v>
      </c>
      <c r="I44" s="31">
        <v>7.2877330000000002</v>
      </c>
      <c r="J44" s="31"/>
      <c r="K44" s="35"/>
    </row>
    <row r="45" spans="1:11" x14ac:dyDescent="0.25">
      <c r="C45" s="58" t="s">
        <v>40</v>
      </c>
      <c r="D45" s="54"/>
      <c r="E45" s="6"/>
      <c r="F45" s="19"/>
      <c r="G45" s="25">
        <v>5548.05</v>
      </c>
      <c r="H45" s="25">
        <v>73.739999999999995</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38</v>
      </c>
      <c r="C59" s="57" t="s">
        <v>39</v>
      </c>
      <c r="D59" s="54"/>
      <c r="E59" s="6"/>
      <c r="F59" s="19"/>
      <c r="G59" s="24">
        <v>11.24</v>
      </c>
      <c r="H59" s="24">
        <v>0.15</v>
      </c>
      <c r="I59" s="31"/>
      <c r="J59" s="31"/>
      <c r="K59" s="35"/>
    </row>
    <row r="60" spans="1:54" x14ac:dyDescent="0.25">
      <c r="C60" s="58" t="s">
        <v>40</v>
      </c>
      <c r="D60" s="54"/>
      <c r="E60" s="6"/>
      <c r="F60" s="19"/>
      <c r="G60" s="25">
        <v>11.24</v>
      </c>
      <c r="H60" s="25">
        <v>0.15</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4674</v>
      </c>
      <c r="D63" s="54"/>
      <c r="E63" s="6"/>
      <c r="F63" s="19"/>
      <c r="G63" s="24" t="s">
        <v>2</v>
      </c>
      <c r="H63" s="24" t="s">
        <v>2</v>
      </c>
      <c r="I63" s="31"/>
      <c r="J63" s="31"/>
      <c r="K63" s="35"/>
      <c r="L63" s="3"/>
      <c r="AI63" s="3"/>
      <c r="AV63" s="3"/>
      <c r="AX63" s="3"/>
      <c r="BB63" s="3"/>
    </row>
    <row r="64" spans="1:54" x14ac:dyDescent="0.25">
      <c r="B64" s="8"/>
      <c r="C64" s="57" t="s">
        <v>41</v>
      </c>
      <c r="D64" s="54"/>
      <c r="E64" s="6"/>
      <c r="F64" s="19"/>
      <c r="G64" s="24">
        <v>101.15</v>
      </c>
      <c r="H64" s="24">
        <v>1.35</v>
      </c>
      <c r="I64" s="31"/>
      <c r="J64" s="31"/>
      <c r="K64" s="35"/>
    </row>
    <row r="65" spans="3:11" x14ac:dyDescent="0.25">
      <c r="C65" s="58" t="s">
        <v>40</v>
      </c>
      <c r="D65" s="54"/>
      <c r="E65" s="6"/>
      <c r="F65" s="19"/>
      <c r="G65" s="25">
        <v>101.15</v>
      </c>
      <c r="H65" s="25">
        <v>1.35</v>
      </c>
      <c r="I65" s="31"/>
      <c r="J65" s="31"/>
      <c r="K65" s="35"/>
    </row>
    <row r="66" spans="3:11" x14ac:dyDescent="0.25">
      <c r="C66" s="57"/>
      <c r="D66" s="54"/>
      <c r="E66" s="6"/>
      <c r="F66" s="19"/>
      <c r="G66" s="24"/>
      <c r="H66" s="24"/>
      <c r="I66" s="31"/>
      <c r="J66" s="31"/>
      <c r="K66" s="35"/>
    </row>
    <row r="67" spans="3:11" x14ac:dyDescent="0.25">
      <c r="C67" s="60" t="s">
        <v>42</v>
      </c>
      <c r="D67" s="55"/>
      <c r="E67" s="5"/>
      <c r="F67" s="20"/>
      <c r="G67" s="26">
        <v>7524.16</v>
      </c>
      <c r="H67" s="26">
        <v>100</v>
      </c>
      <c r="I67" s="32"/>
      <c r="J67" s="32"/>
      <c r="K67" s="36"/>
    </row>
    <row r="70" spans="3:11" x14ac:dyDescent="0.25">
      <c r="C70" s="1" t="s">
        <v>43</v>
      </c>
    </row>
    <row r="71" spans="3:11" x14ac:dyDescent="0.25">
      <c r="C71" s="37" t="s">
        <v>44</v>
      </c>
      <c r="D71" s="37"/>
      <c r="E71" s="37"/>
      <c r="F71" s="37"/>
      <c r="G71" s="37"/>
      <c r="H71" s="37"/>
      <c r="I71" s="37"/>
      <c r="J71" s="37"/>
      <c r="K71" s="37"/>
    </row>
    <row r="72" spans="3:11" x14ac:dyDescent="0.25">
      <c r="C72" s="2" t="s">
        <v>45</v>
      </c>
    </row>
    <row r="73" spans="3:11" x14ac:dyDescent="0.25">
      <c r="C73" s="2" t="s">
        <v>46</v>
      </c>
    </row>
    <row r="74" spans="3:11" x14ac:dyDescent="0.25">
      <c r="C74" s="2" t="s">
        <v>47</v>
      </c>
    </row>
    <row r="75" spans="3:11" x14ac:dyDescent="0.25">
      <c r="C75" s="2" t="s">
        <v>48</v>
      </c>
    </row>
    <row r="77" spans="3:11" x14ac:dyDescent="0.25">
      <c r="C77" s="65" t="s">
        <v>4705</v>
      </c>
      <c r="E77" s="65" t="s">
        <v>4706</v>
      </c>
      <c r="F77" s="66"/>
    </row>
    <row r="78" spans="3:11" x14ac:dyDescent="0.25">
      <c r="E78" s="2" t="s">
        <v>4748</v>
      </c>
    </row>
  </sheetData>
  <hyperlinks>
    <hyperlink ref="J2" location="'Index'!A1" display="'Index'!A1" xr:uid="{00000000-0004-0000-8400-000000000000}"/>
  </hyperlinks>
  <pageMargins left="0.7" right="0.7" top="0.75" bottom="0.75" header="0.3" footer="0.3"/>
  <pageSetup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
  <dimension ref="A1:IV87"/>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4288</v>
      </c>
      <c r="J2" s="38" t="s">
        <v>4484</v>
      </c>
    </row>
    <row r="3" spans="1:54" ht="16.5" x14ac:dyDescent="0.3">
      <c r="C3" s="1" t="s">
        <v>27</v>
      </c>
      <c r="D3" s="21" t="s">
        <v>4289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C17" s="59" t="s">
        <v>6</v>
      </c>
      <c r="D17" s="54"/>
      <c r="E17" s="6"/>
      <c r="F17" s="19"/>
      <c r="G17" s="24"/>
      <c r="H17" s="24"/>
      <c r="I17" s="31"/>
      <c r="J17" s="31"/>
      <c r="K17" s="35"/>
    </row>
    <row r="18" spans="1:11" x14ac:dyDescent="0.25">
      <c r="B18" s="8" t="s">
        <v>4290</v>
      </c>
      <c r="C18" s="57" t="s">
        <v>622</v>
      </c>
      <c r="D18" s="54" t="s">
        <v>4291</v>
      </c>
      <c r="E18" s="6" t="s">
        <v>569</v>
      </c>
      <c r="F18" s="19">
        <v>100</v>
      </c>
      <c r="G18" s="24">
        <v>999.03</v>
      </c>
      <c r="H18" s="24">
        <v>6.89</v>
      </c>
      <c r="I18" s="31">
        <v>7.2648000000000001</v>
      </c>
      <c r="J18" s="31"/>
      <c r="K18" s="35" t="s">
        <v>570</v>
      </c>
    </row>
    <row r="19" spans="1:11" x14ac:dyDescent="0.25">
      <c r="C19" s="58" t="s">
        <v>40</v>
      </c>
      <c r="D19" s="54"/>
      <c r="E19" s="6"/>
      <c r="F19" s="19"/>
      <c r="G19" s="25">
        <v>999.03</v>
      </c>
      <c r="H19" s="25">
        <v>6.89</v>
      </c>
      <c r="I19" s="31"/>
      <c r="J19" s="31"/>
      <c r="K19" s="35"/>
    </row>
    <row r="20" spans="1:11" x14ac:dyDescent="0.25">
      <c r="C20" s="57"/>
      <c r="D20" s="54"/>
      <c r="E20" s="6"/>
      <c r="F20" s="19"/>
      <c r="G20" s="24"/>
      <c r="H20" s="24"/>
      <c r="I20" s="31"/>
      <c r="J20" s="31"/>
      <c r="K20" s="35"/>
    </row>
    <row r="21" spans="1:11" x14ac:dyDescent="0.25">
      <c r="C21" s="58" t="s">
        <v>7</v>
      </c>
      <c r="D21" s="54"/>
      <c r="E21" s="6"/>
      <c r="F21" s="19"/>
      <c r="G21" s="24" t="s">
        <v>2</v>
      </c>
      <c r="H21" s="24" t="s">
        <v>2</v>
      </c>
      <c r="I21" s="31"/>
      <c r="J21" s="31"/>
      <c r="K21" s="35"/>
    </row>
    <row r="22" spans="1:11" x14ac:dyDescent="0.25">
      <c r="C22" s="57"/>
      <c r="D22" s="54"/>
      <c r="E22" s="6"/>
      <c r="F22" s="19"/>
      <c r="G22" s="24"/>
      <c r="H22" s="24"/>
      <c r="I22" s="31"/>
      <c r="J22" s="31"/>
      <c r="K22" s="35"/>
    </row>
    <row r="23" spans="1:11" x14ac:dyDescent="0.25">
      <c r="C23" s="58" t="s">
        <v>8</v>
      </c>
      <c r="D23" s="54"/>
      <c r="E23" s="6"/>
      <c r="F23" s="19"/>
      <c r="G23" s="24" t="s">
        <v>2</v>
      </c>
      <c r="H23" s="24" t="s">
        <v>2</v>
      </c>
      <c r="I23" s="31"/>
      <c r="J23" s="31"/>
      <c r="K23" s="35"/>
    </row>
    <row r="24" spans="1:11" x14ac:dyDescent="0.25">
      <c r="C24" s="57"/>
      <c r="D24" s="54"/>
      <c r="E24" s="6"/>
      <c r="F24" s="19"/>
      <c r="G24" s="24"/>
      <c r="H24" s="24"/>
      <c r="I24" s="31"/>
      <c r="J24" s="31"/>
      <c r="K24" s="35"/>
    </row>
    <row r="25" spans="1:11" x14ac:dyDescent="0.25">
      <c r="C25" s="58" t="s">
        <v>9</v>
      </c>
      <c r="D25" s="54"/>
      <c r="E25" s="6"/>
      <c r="F25" s="19"/>
      <c r="G25" s="24" t="s">
        <v>2</v>
      </c>
      <c r="H25" s="24" t="s">
        <v>2</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C30" s="59" t="s">
        <v>13</v>
      </c>
      <c r="D30" s="54"/>
      <c r="E30" s="6"/>
      <c r="F30" s="19"/>
      <c r="G30" s="24"/>
      <c r="H30" s="24"/>
      <c r="I30" s="31"/>
      <c r="J30" s="31"/>
      <c r="K30" s="35"/>
    </row>
    <row r="31" spans="1:11" x14ac:dyDescent="0.25">
      <c r="B31" s="8" t="s">
        <v>4292</v>
      </c>
      <c r="C31" s="57" t="s">
        <v>60</v>
      </c>
      <c r="D31" s="54" t="s">
        <v>4293</v>
      </c>
      <c r="E31" s="6" t="s">
        <v>689</v>
      </c>
      <c r="F31" s="19">
        <v>200</v>
      </c>
      <c r="G31" s="24">
        <v>996.21</v>
      </c>
      <c r="H31" s="24">
        <v>6.87</v>
      </c>
      <c r="I31" s="31">
        <v>7.7084000000000001</v>
      </c>
      <c r="J31" s="31"/>
      <c r="K31" s="35" t="s">
        <v>570</v>
      </c>
    </row>
    <row r="32" spans="1:11" x14ac:dyDescent="0.25">
      <c r="B32" s="8" t="s">
        <v>1454</v>
      </c>
      <c r="C32" s="57" t="s">
        <v>1455</v>
      </c>
      <c r="D32" s="54" t="s">
        <v>1456</v>
      </c>
      <c r="E32" s="6" t="s">
        <v>689</v>
      </c>
      <c r="F32" s="19">
        <v>200</v>
      </c>
      <c r="G32" s="24">
        <v>996</v>
      </c>
      <c r="H32" s="24">
        <v>6.87</v>
      </c>
      <c r="I32" s="31">
        <v>8.1498000000000008</v>
      </c>
      <c r="J32" s="31"/>
      <c r="K32" s="35" t="s">
        <v>570</v>
      </c>
    </row>
    <row r="33" spans="2:11" x14ac:dyDescent="0.25">
      <c r="B33" s="8" t="s">
        <v>4294</v>
      </c>
      <c r="C33" s="57" t="s">
        <v>4295</v>
      </c>
      <c r="D33" s="54" t="s">
        <v>4296</v>
      </c>
      <c r="E33" s="6" t="s">
        <v>689</v>
      </c>
      <c r="F33" s="19">
        <v>160</v>
      </c>
      <c r="G33" s="24">
        <v>796.71</v>
      </c>
      <c r="H33" s="24">
        <v>5.5</v>
      </c>
      <c r="I33" s="31">
        <v>7.9252000000000002</v>
      </c>
      <c r="J33" s="31"/>
      <c r="K33" s="35" t="s">
        <v>570</v>
      </c>
    </row>
    <row r="34" spans="2:11" x14ac:dyDescent="0.25">
      <c r="B34" s="8" t="s">
        <v>4297</v>
      </c>
      <c r="C34" s="57" t="s">
        <v>599</v>
      </c>
      <c r="D34" s="54" t="s">
        <v>4298</v>
      </c>
      <c r="E34" s="6" t="s">
        <v>689</v>
      </c>
      <c r="F34" s="19">
        <v>140</v>
      </c>
      <c r="G34" s="24">
        <v>697.17</v>
      </c>
      <c r="H34" s="24">
        <v>4.8099999999999996</v>
      </c>
      <c r="I34" s="31">
        <v>7.81</v>
      </c>
      <c r="J34" s="31"/>
      <c r="K34" s="35" t="s">
        <v>570</v>
      </c>
    </row>
    <row r="35" spans="2:11" x14ac:dyDescent="0.25">
      <c r="B35" s="8" t="s">
        <v>2288</v>
      </c>
      <c r="C35" s="57" t="s">
        <v>1185</v>
      </c>
      <c r="D35" s="54" t="s">
        <v>2289</v>
      </c>
      <c r="E35" s="6" t="s">
        <v>689</v>
      </c>
      <c r="F35" s="19">
        <v>100</v>
      </c>
      <c r="G35" s="24">
        <v>498.64</v>
      </c>
      <c r="H35" s="24">
        <v>3.44</v>
      </c>
      <c r="I35" s="31">
        <v>7.1002999999999998</v>
      </c>
      <c r="J35" s="31"/>
      <c r="K35" s="35"/>
    </row>
    <row r="36" spans="2:11" x14ac:dyDescent="0.25">
      <c r="B36" s="8" t="s">
        <v>4299</v>
      </c>
      <c r="C36" s="57" t="s">
        <v>599</v>
      </c>
      <c r="D36" s="54" t="s">
        <v>4300</v>
      </c>
      <c r="E36" s="6" t="s">
        <v>689</v>
      </c>
      <c r="F36" s="19">
        <v>60</v>
      </c>
      <c r="G36" s="24">
        <v>298.79000000000002</v>
      </c>
      <c r="H36" s="24">
        <v>2.06</v>
      </c>
      <c r="I36" s="31">
        <v>7.81</v>
      </c>
      <c r="J36" s="31"/>
      <c r="K36" s="35" t="s">
        <v>570</v>
      </c>
    </row>
    <row r="37" spans="2:11" x14ac:dyDescent="0.25">
      <c r="C37" s="58" t="s">
        <v>40</v>
      </c>
      <c r="D37" s="54"/>
      <c r="E37" s="6"/>
      <c r="F37" s="19"/>
      <c r="G37" s="25">
        <v>4283.5200000000004</v>
      </c>
      <c r="H37" s="25">
        <v>29.55</v>
      </c>
      <c r="I37" s="31"/>
      <c r="J37" s="31"/>
      <c r="K37" s="35"/>
    </row>
    <row r="38" spans="2:11" x14ac:dyDescent="0.25">
      <c r="C38" s="57"/>
      <c r="D38" s="54"/>
      <c r="E38" s="6"/>
      <c r="F38" s="19"/>
      <c r="G38" s="24"/>
      <c r="H38" s="24"/>
      <c r="I38" s="31"/>
      <c r="J38" s="31"/>
      <c r="K38" s="35"/>
    </row>
    <row r="39" spans="2:11" x14ac:dyDescent="0.25">
      <c r="C39" s="59" t="s">
        <v>14</v>
      </c>
      <c r="D39" s="54"/>
      <c r="E39" s="6"/>
      <c r="F39" s="19"/>
      <c r="G39" s="24"/>
      <c r="H39" s="24"/>
      <c r="I39" s="31"/>
      <c r="J39" s="31"/>
      <c r="K39" s="35"/>
    </row>
    <row r="40" spans="2:11" x14ac:dyDescent="0.25">
      <c r="B40" s="8" t="s">
        <v>4301</v>
      </c>
      <c r="C40" s="57" t="s">
        <v>138</v>
      </c>
      <c r="D40" s="54" t="s">
        <v>4302</v>
      </c>
      <c r="E40" s="6" t="s">
        <v>689</v>
      </c>
      <c r="F40" s="19">
        <v>240</v>
      </c>
      <c r="G40" s="24">
        <v>1195.5999999999999</v>
      </c>
      <c r="H40" s="24">
        <v>8.25</v>
      </c>
      <c r="I40" s="31">
        <v>7.0655999999999999</v>
      </c>
      <c r="J40" s="31"/>
      <c r="K40" s="35" t="s">
        <v>570</v>
      </c>
    </row>
    <row r="41" spans="2:11" x14ac:dyDescent="0.25">
      <c r="B41" s="8" t="s">
        <v>4303</v>
      </c>
      <c r="C41" s="57" t="s">
        <v>63</v>
      </c>
      <c r="D41" s="54" t="s">
        <v>4304</v>
      </c>
      <c r="E41" s="6" t="s">
        <v>689</v>
      </c>
      <c r="F41" s="19">
        <v>240</v>
      </c>
      <c r="G41" s="24">
        <v>1195.5999999999999</v>
      </c>
      <c r="H41" s="24">
        <v>8.25</v>
      </c>
      <c r="I41" s="31">
        <v>7.0646000000000004</v>
      </c>
      <c r="J41" s="31"/>
      <c r="K41" s="35" t="s">
        <v>570</v>
      </c>
    </row>
    <row r="42" spans="2:11" x14ac:dyDescent="0.25">
      <c r="B42" s="8" t="s">
        <v>4305</v>
      </c>
      <c r="C42" s="57" t="s">
        <v>1264</v>
      </c>
      <c r="D42" s="54" t="s">
        <v>4306</v>
      </c>
      <c r="E42" s="6" t="s">
        <v>1266</v>
      </c>
      <c r="F42" s="19">
        <v>200</v>
      </c>
      <c r="G42" s="24">
        <v>996.34</v>
      </c>
      <c r="H42" s="24">
        <v>6.87</v>
      </c>
      <c r="I42" s="31">
        <v>7.0540000000000003</v>
      </c>
      <c r="J42" s="31"/>
      <c r="K42" s="35" t="s">
        <v>570</v>
      </c>
    </row>
    <row r="43" spans="2:11" x14ac:dyDescent="0.25">
      <c r="B43" s="8" t="s">
        <v>1286</v>
      </c>
      <c r="C43" s="57" t="s">
        <v>60</v>
      </c>
      <c r="D43" s="54" t="s">
        <v>1287</v>
      </c>
      <c r="E43" s="6" t="s">
        <v>689</v>
      </c>
      <c r="F43" s="19">
        <v>200</v>
      </c>
      <c r="G43" s="24">
        <v>996.33</v>
      </c>
      <c r="H43" s="24">
        <v>6.87</v>
      </c>
      <c r="I43" s="31">
        <v>7.0849000000000002</v>
      </c>
      <c r="J43" s="31"/>
      <c r="K43" s="35" t="s">
        <v>570</v>
      </c>
    </row>
    <row r="44" spans="2:11" x14ac:dyDescent="0.25">
      <c r="B44" s="8" t="s">
        <v>4307</v>
      </c>
      <c r="C44" s="57" t="s">
        <v>348</v>
      </c>
      <c r="D44" s="54" t="s">
        <v>4308</v>
      </c>
      <c r="E44" s="6" t="s">
        <v>689</v>
      </c>
      <c r="F44" s="19">
        <v>180</v>
      </c>
      <c r="G44" s="24">
        <v>899.3</v>
      </c>
      <c r="H44" s="24">
        <v>6.2</v>
      </c>
      <c r="I44" s="31">
        <v>7.1048</v>
      </c>
      <c r="J44" s="31"/>
      <c r="K44" s="35"/>
    </row>
    <row r="45" spans="2:11" x14ac:dyDescent="0.25">
      <c r="B45" s="8" t="s">
        <v>4309</v>
      </c>
      <c r="C45" s="57" t="s">
        <v>1295</v>
      </c>
      <c r="D45" s="54" t="s">
        <v>4310</v>
      </c>
      <c r="E45" s="6" t="s">
        <v>704</v>
      </c>
      <c r="F45" s="19">
        <v>180</v>
      </c>
      <c r="G45" s="24">
        <v>899.3</v>
      </c>
      <c r="H45" s="24">
        <v>6.2</v>
      </c>
      <c r="I45" s="31">
        <v>7.1002000000000001</v>
      </c>
      <c r="J45" s="31"/>
      <c r="K45" s="35" t="s">
        <v>570</v>
      </c>
    </row>
    <row r="46" spans="2:11" x14ac:dyDescent="0.25">
      <c r="B46" s="8" t="s">
        <v>4311</v>
      </c>
      <c r="C46" s="57" t="s">
        <v>893</v>
      </c>
      <c r="D46" s="54" t="s">
        <v>4312</v>
      </c>
      <c r="E46" s="6" t="s">
        <v>689</v>
      </c>
      <c r="F46" s="19">
        <v>180</v>
      </c>
      <c r="G46" s="24">
        <v>897.71</v>
      </c>
      <c r="H46" s="24">
        <v>6.19</v>
      </c>
      <c r="I46" s="31">
        <v>7.1497000000000002</v>
      </c>
      <c r="J46" s="31"/>
      <c r="K46" s="35" t="s">
        <v>570</v>
      </c>
    </row>
    <row r="47" spans="2:11" x14ac:dyDescent="0.25">
      <c r="B47" s="8" t="s">
        <v>4313</v>
      </c>
      <c r="C47" s="57" t="s">
        <v>708</v>
      </c>
      <c r="D47" s="54" t="s">
        <v>4314</v>
      </c>
      <c r="E47" s="6" t="s">
        <v>689</v>
      </c>
      <c r="F47" s="19">
        <v>180</v>
      </c>
      <c r="G47" s="24">
        <v>896.67</v>
      </c>
      <c r="H47" s="24">
        <v>6.19</v>
      </c>
      <c r="I47" s="31">
        <v>7.1401000000000003</v>
      </c>
      <c r="J47" s="31"/>
      <c r="K47" s="35" t="s">
        <v>570</v>
      </c>
    </row>
    <row r="48" spans="2:11" x14ac:dyDescent="0.25">
      <c r="C48" s="58" t="s">
        <v>40</v>
      </c>
      <c r="D48" s="54"/>
      <c r="E48" s="6"/>
      <c r="F48" s="19"/>
      <c r="G48" s="25">
        <v>7976.85</v>
      </c>
      <c r="H48" s="25">
        <v>55.02</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1183.24</v>
      </c>
      <c r="H68" s="24">
        <v>8.16</v>
      </c>
      <c r="I68" s="31"/>
      <c r="J68" s="31"/>
      <c r="K68" s="35"/>
    </row>
    <row r="69" spans="1:54" x14ac:dyDescent="0.25">
      <c r="C69" s="58" t="s">
        <v>40</v>
      </c>
      <c r="D69" s="54"/>
      <c r="E69" s="6"/>
      <c r="F69" s="19"/>
      <c r="G69" s="25">
        <v>1183.24</v>
      </c>
      <c r="H69" s="25">
        <v>8.16</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4674</v>
      </c>
      <c r="D72" s="54"/>
      <c r="E72" s="6"/>
      <c r="F72" s="19"/>
      <c r="G72" s="24" t="s">
        <v>2</v>
      </c>
      <c r="H72" s="24" t="s">
        <v>2</v>
      </c>
      <c r="I72" s="31"/>
      <c r="J72" s="31"/>
      <c r="K72" s="35"/>
      <c r="L72" s="3"/>
      <c r="AI72" s="3"/>
      <c r="AV72" s="3"/>
      <c r="AX72" s="3"/>
      <c r="BB72" s="3"/>
    </row>
    <row r="73" spans="1:54" x14ac:dyDescent="0.25">
      <c r="B73" s="8"/>
      <c r="C73" s="57" t="s">
        <v>41</v>
      </c>
      <c r="D73" s="54"/>
      <c r="E73" s="6"/>
      <c r="F73" s="19"/>
      <c r="G73" s="24">
        <v>52.42</v>
      </c>
      <c r="H73" s="24">
        <v>0.38</v>
      </c>
      <c r="I73" s="31"/>
      <c r="J73" s="31"/>
      <c r="K73" s="35"/>
    </row>
    <row r="74" spans="1:54" x14ac:dyDescent="0.25">
      <c r="C74" s="58" t="s">
        <v>40</v>
      </c>
      <c r="D74" s="54"/>
      <c r="E74" s="6"/>
      <c r="F74" s="19"/>
      <c r="G74" s="25">
        <v>52.42</v>
      </c>
      <c r="H74" s="25">
        <v>0.38</v>
      </c>
      <c r="I74" s="31"/>
      <c r="J74" s="31"/>
      <c r="K74" s="35"/>
    </row>
    <row r="75" spans="1:54" x14ac:dyDescent="0.25">
      <c r="C75" s="57"/>
      <c r="D75" s="54"/>
      <c r="E75" s="6"/>
      <c r="F75" s="19"/>
      <c r="G75" s="24"/>
      <c r="H75" s="24"/>
      <c r="I75" s="31"/>
      <c r="J75" s="31"/>
      <c r="K75" s="35"/>
    </row>
    <row r="76" spans="1:54" x14ac:dyDescent="0.25">
      <c r="C76" s="60" t="s">
        <v>42</v>
      </c>
      <c r="D76" s="55"/>
      <c r="E76" s="5"/>
      <c r="F76" s="20"/>
      <c r="G76" s="26">
        <v>14495.06</v>
      </c>
      <c r="H76" s="26">
        <v>100</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65" t="s">
        <v>4705</v>
      </c>
      <c r="E86" s="65" t="s">
        <v>4706</v>
      </c>
      <c r="F86" s="66"/>
    </row>
    <row r="87" spans="3:6" x14ac:dyDescent="0.25">
      <c r="E87" s="2" t="s">
        <v>4766</v>
      </c>
    </row>
  </sheetData>
  <hyperlinks>
    <hyperlink ref="J2" location="'Index'!A1" display="'Index'!A1" xr:uid="{00000000-0004-0000-8500-000000000000}"/>
  </hyperlinks>
  <pageMargins left="0.7" right="0.7" top="0.75" bottom="0.75" header="0.3" footer="0.3"/>
  <pageSetup orientation="portrait" horizontalDpi="4294967293"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
  <dimension ref="A1:IV90"/>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4315</v>
      </c>
      <c r="J2" s="38" t="s">
        <v>4484</v>
      </c>
    </row>
    <row r="3" spans="1:54" ht="16.5" x14ac:dyDescent="0.3">
      <c r="C3" s="1" t="s">
        <v>27</v>
      </c>
      <c r="D3" s="21" t="s">
        <v>4316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4317</v>
      </c>
      <c r="C18" s="57" t="s">
        <v>421</v>
      </c>
      <c r="D18" s="54" t="s">
        <v>4318</v>
      </c>
      <c r="E18" s="6" t="s">
        <v>569</v>
      </c>
      <c r="F18" s="19">
        <v>3000</v>
      </c>
      <c r="G18" s="24">
        <v>3000.47</v>
      </c>
      <c r="H18" s="24">
        <v>8</v>
      </c>
      <c r="I18" s="31">
        <v>8.23</v>
      </c>
      <c r="J18" s="31"/>
      <c r="K18" s="35" t="s">
        <v>570</v>
      </c>
    </row>
    <row r="19" spans="2:11" x14ac:dyDescent="0.25">
      <c r="B19" s="8" t="s">
        <v>4319</v>
      </c>
      <c r="C19" s="57" t="s">
        <v>4320</v>
      </c>
      <c r="D19" s="54" t="s">
        <v>4321</v>
      </c>
      <c r="E19" s="6" t="s">
        <v>569</v>
      </c>
      <c r="F19" s="19">
        <v>2500</v>
      </c>
      <c r="G19" s="24">
        <v>2699.23</v>
      </c>
      <c r="H19" s="24">
        <v>7.19</v>
      </c>
      <c r="I19" s="31">
        <v>8.3660999999999994</v>
      </c>
      <c r="J19" s="31"/>
      <c r="K19" s="35" t="s">
        <v>570</v>
      </c>
    </row>
    <row r="20" spans="2:11" x14ac:dyDescent="0.25">
      <c r="B20" s="8" t="s">
        <v>4322</v>
      </c>
      <c r="C20" s="57" t="s">
        <v>737</v>
      </c>
      <c r="D20" s="54" t="s">
        <v>4323</v>
      </c>
      <c r="E20" s="6" t="s">
        <v>569</v>
      </c>
      <c r="F20" s="19">
        <v>250</v>
      </c>
      <c r="G20" s="24">
        <v>2512.1</v>
      </c>
      <c r="H20" s="24">
        <v>6.69</v>
      </c>
      <c r="I20" s="31">
        <v>7.87</v>
      </c>
      <c r="J20" s="31"/>
      <c r="K20" s="35" t="s">
        <v>570</v>
      </c>
    </row>
    <row r="21" spans="2:11" x14ac:dyDescent="0.25">
      <c r="B21" s="8" t="s">
        <v>2329</v>
      </c>
      <c r="C21" s="57" t="s">
        <v>1122</v>
      </c>
      <c r="D21" s="54" t="s">
        <v>2330</v>
      </c>
      <c r="E21" s="6" t="s">
        <v>1100</v>
      </c>
      <c r="F21" s="19">
        <v>1000</v>
      </c>
      <c r="G21" s="24">
        <v>1000.16</v>
      </c>
      <c r="H21" s="24">
        <v>2.67</v>
      </c>
      <c r="I21" s="31">
        <v>8.2850000000000001</v>
      </c>
      <c r="J21" s="31"/>
      <c r="K21" s="35" t="s">
        <v>570</v>
      </c>
    </row>
    <row r="22" spans="2:11" x14ac:dyDescent="0.25">
      <c r="B22" s="8" t="s">
        <v>4324</v>
      </c>
      <c r="C22" s="57" t="s">
        <v>2398</v>
      </c>
      <c r="D22" s="54" t="s">
        <v>4325</v>
      </c>
      <c r="E22" s="6" t="s">
        <v>1100</v>
      </c>
      <c r="F22" s="19">
        <v>1000</v>
      </c>
      <c r="G22" s="24">
        <v>997.93</v>
      </c>
      <c r="H22" s="24">
        <v>2.66</v>
      </c>
      <c r="I22" s="31">
        <v>7.7611999999999997</v>
      </c>
      <c r="J22" s="31"/>
      <c r="K22" s="35" t="s">
        <v>570</v>
      </c>
    </row>
    <row r="23" spans="2:11" x14ac:dyDescent="0.25">
      <c r="B23" s="8" t="s">
        <v>1670</v>
      </c>
      <c r="C23" s="57" t="s">
        <v>737</v>
      </c>
      <c r="D23" s="54" t="s">
        <v>1671</v>
      </c>
      <c r="E23" s="6" t="s">
        <v>569</v>
      </c>
      <c r="F23" s="19">
        <v>50</v>
      </c>
      <c r="G23" s="24">
        <v>498.62</v>
      </c>
      <c r="H23" s="24">
        <v>1.33</v>
      </c>
      <c r="I23" s="31">
        <v>7.8699000000000003</v>
      </c>
      <c r="J23" s="31"/>
      <c r="K23" s="35" t="s">
        <v>570</v>
      </c>
    </row>
    <row r="24" spans="2:11" x14ac:dyDescent="0.25">
      <c r="B24" s="8" t="s">
        <v>4326</v>
      </c>
      <c r="C24" s="57" t="s">
        <v>60</v>
      </c>
      <c r="D24" s="54" t="s">
        <v>4327</v>
      </c>
      <c r="E24" s="6" t="s">
        <v>569</v>
      </c>
      <c r="F24" s="19">
        <v>50</v>
      </c>
      <c r="G24" s="24">
        <v>479.44</v>
      </c>
      <c r="H24" s="24">
        <v>1.28</v>
      </c>
      <c r="I24" s="31">
        <v>8.0549999999999997</v>
      </c>
      <c r="J24" s="31"/>
      <c r="K24" s="35" t="s">
        <v>570</v>
      </c>
    </row>
    <row r="25" spans="2:11" x14ac:dyDescent="0.25">
      <c r="B25" s="8" t="s">
        <v>4286</v>
      </c>
      <c r="C25" s="57" t="s">
        <v>1637</v>
      </c>
      <c r="D25" s="54" t="s">
        <v>4287</v>
      </c>
      <c r="E25" s="6" t="s">
        <v>569</v>
      </c>
      <c r="F25" s="19">
        <v>40</v>
      </c>
      <c r="G25" s="24">
        <v>400.45</v>
      </c>
      <c r="H25" s="24">
        <v>1.07</v>
      </c>
      <c r="I25" s="31">
        <v>7.8550000000000004</v>
      </c>
      <c r="J25" s="31"/>
      <c r="K25" s="35" t="s">
        <v>570</v>
      </c>
    </row>
    <row r="26" spans="2:11" x14ac:dyDescent="0.25">
      <c r="C26" s="58" t="s">
        <v>40</v>
      </c>
      <c r="D26" s="54"/>
      <c r="E26" s="6"/>
      <c r="F26" s="19"/>
      <c r="G26" s="25">
        <v>11588.4</v>
      </c>
      <c r="H26" s="25">
        <v>30.89</v>
      </c>
      <c r="I26" s="31"/>
      <c r="J26" s="31"/>
      <c r="K26" s="35"/>
    </row>
    <row r="27" spans="2:11" x14ac:dyDescent="0.25">
      <c r="C27" s="57"/>
      <c r="D27" s="54"/>
      <c r="E27" s="6"/>
      <c r="F27" s="19"/>
      <c r="G27" s="24"/>
      <c r="H27" s="24"/>
      <c r="I27" s="31"/>
      <c r="J27" s="31"/>
      <c r="K27" s="35"/>
    </row>
    <row r="28" spans="2:11" x14ac:dyDescent="0.25">
      <c r="C28" s="58" t="s">
        <v>7</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8</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9</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9" t="s">
        <v>10</v>
      </c>
      <c r="D34" s="54"/>
      <c r="E34" s="6"/>
      <c r="F34" s="19"/>
      <c r="G34" s="24"/>
      <c r="H34" s="24"/>
      <c r="I34" s="31"/>
      <c r="J34" s="31"/>
      <c r="K34" s="35"/>
    </row>
    <row r="35" spans="1:11" x14ac:dyDescent="0.25">
      <c r="B35" s="8" t="s">
        <v>2863</v>
      </c>
      <c r="C35" s="57" t="s">
        <v>2864</v>
      </c>
      <c r="D35" s="54" t="s">
        <v>2865</v>
      </c>
      <c r="E35" s="6" t="s">
        <v>655</v>
      </c>
      <c r="F35" s="19">
        <v>10000000</v>
      </c>
      <c r="G35" s="24">
        <v>10180.299999999999</v>
      </c>
      <c r="H35" s="24">
        <v>27.13</v>
      </c>
      <c r="I35" s="31">
        <v>7.4332124999999998</v>
      </c>
      <c r="J35" s="31"/>
      <c r="K35" s="35"/>
    </row>
    <row r="36" spans="1:11" x14ac:dyDescent="0.25">
      <c r="B36" s="8" t="s">
        <v>2866</v>
      </c>
      <c r="C36" s="57" t="s">
        <v>2867</v>
      </c>
      <c r="D36" s="54" t="s">
        <v>2868</v>
      </c>
      <c r="E36" s="6" t="s">
        <v>655</v>
      </c>
      <c r="F36" s="19">
        <v>3500000</v>
      </c>
      <c r="G36" s="24">
        <v>3564.8</v>
      </c>
      <c r="H36" s="24">
        <v>9.5</v>
      </c>
      <c r="I36" s="31">
        <v>7.4487107000000004</v>
      </c>
      <c r="J36" s="31"/>
      <c r="K36" s="35"/>
    </row>
    <row r="37" spans="1:11" x14ac:dyDescent="0.25">
      <c r="B37" s="8" t="s">
        <v>4328</v>
      </c>
      <c r="C37" s="57" t="s">
        <v>4329</v>
      </c>
      <c r="D37" s="54" t="s">
        <v>4330</v>
      </c>
      <c r="E37" s="6" t="s">
        <v>655</v>
      </c>
      <c r="F37" s="19">
        <v>2500000</v>
      </c>
      <c r="G37" s="24">
        <v>2555.3000000000002</v>
      </c>
      <c r="H37" s="24">
        <v>6.81</v>
      </c>
      <c r="I37" s="31">
        <v>7.4657963000000001</v>
      </c>
      <c r="J37" s="31"/>
      <c r="K37" s="35"/>
    </row>
    <row r="38" spans="1:11" x14ac:dyDescent="0.25">
      <c r="B38" s="8" t="s">
        <v>3319</v>
      </c>
      <c r="C38" s="57" t="s">
        <v>3320</v>
      </c>
      <c r="D38" s="54" t="s">
        <v>3321</v>
      </c>
      <c r="E38" s="6" t="s">
        <v>655</v>
      </c>
      <c r="F38" s="19">
        <v>2500000</v>
      </c>
      <c r="G38" s="24">
        <v>2533.1</v>
      </c>
      <c r="H38" s="24">
        <v>6.75</v>
      </c>
      <c r="I38" s="31">
        <v>7.4410037999999998</v>
      </c>
      <c r="J38" s="31"/>
      <c r="K38" s="35"/>
    </row>
    <row r="39" spans="1:11" x14ac:dyDescent="0.25">
      <c r="B39" s="8" t="s">
        <v>4331</v>
      </c>
      <c r="C39" s="57" t="s">
        <v>4332</v>
      </c>
      <c r="D39" s="54" t="s">
        <v>4333</v>
      </c>
      <c r="E39" s="6" t="s">
        <v>655</v>
      </c>
      <c r="F39" s="19">
        <v>2000000</v>
      </c>
      <c r="G39" s="24">
        <v>2036.22</v>
      </c>
      <c r="H39" s="24">
        <v>5.43</v>
      </c>
      <c r="I39" s="31">
        <v>7.4723787000000002</v>
      </c>
      <c r="J39" s="31"/>
      <c r="K39" s="35"/>
    </row>
    <row r="40" spans="1:11" x14ac:dyDescent="0.25">
      <c r="B40" s="8" t="s">
        <v>3528</v>
      </c>
      <c r="C40" s="57" t="s">
        <v>3529</v>
      </c>
      <c r="D40" s="54" t="s">
        <v>3530</v>
      </c>
      <c r="E40" s="6" t="s">
        <v>655</v>
      </c>
      <c r="F40" s="19">
        <v>1000000</v>
      </c>
      <c r="G40" s="24">
        <v>1022.02</v>
      </c>
      <c r="H40" s="24">
        <v>2.72</v>
      </c>
      <c r="I40" s="31">
        <v>7.4507836999999997</v>
      </c>
      <c r="J40" s="31"/>
      <c r="K40" s="35"/>
    </row>
    <row r="41" spans="1:11" x14ac:dyDescent="0.25">
      <c r="B41" s="8" t="s">
        <v>4334</v>
      </c>
      <c r="C41" s="57" t="s">
        <v>4335</v>
      </c>
      <c r="D41" s="54" t="s">
        <v>4336</v>
      </c>
      <c r="E41" s="6" t="s">
        <v>655</v>
      </c>
      <c r="F41" s="19">
        <v>1000000</v>
      </c>
      <c r="G41" s="24">
        <v>1018.66</v>
      </c>
      <c r="H41" s="24">
        <v>2.71</v>
      </c>
      <c r="I41" s="31">
        <v>7.480899</v>
      </c>
      <c r="J41" s="31"/>
      <c r="K41" s="35"/>
    </row>
    <row r="42" spans="1:11" x14ac:dyDescent="0.25">
      <c r="C42" s="58" t="s">
        <v>40</v>
      </c>
      <c r="D42" s="54"/>
      <c r="E42" s="6"/>
      <c r="F42" s="19"/>
      <c r="G42" s="25">
        <v>22910.400000000001</v>
      </c>
      <c r="H42" s="25">
        <v>61.05</v>
      </c>
      <c r="I42" s="31"/>
      <c r="J42" s="31"/>
      <c r="K42" s="35"/>
    </row>
    <row r="43" spans="1:11" x14ac:dyDescent="0.25">
      <c r="C43" s="57"/>
      <c r="D43" s="54"/>
      <c r="E43" s="6"/>
      <c r="F43" s="19"/>
      <c r="G43" s="24"/>
      <c r="H43" s="24"/>
      <c r="I43" s="31"/>
      <c r="J43" s="31"/>
      <c r="K43" s="35"/>
    </row>
    <row r="44" spans="1:11" x14ac:dyDescent="0.25">
      <c r="A44" s="10"/>
      <c r="B44" s="28"/>
      <c r="C44" s="58" t="s">
        <v>11</v>
      </c>
      <c r="D44" s="54"/>
      <c r="E44" s="6"/>
      <c r="F44" s="19"/>
      <c r="G44" s="24"/>
      <c r="H44" s="24"/>
      <c r="I44" s="31"/>
      <c r="J44" s="31"/>
      <c r="K44" s="35"/>
    </row>
    <row r="45" spans="1:11" x14ac:dyDescent="0.25">
      <c r="A45" s="28"/>
      <c r="B45" s="28"/>
      <c r="C45" s="58" t="s">
        <v>13</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14</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11" x14ac:dyDescent="0.25">
      <c r="A49" s="28"/>
      <c r="B49" s="28"/>
      <c r="C49" s="58" t="s">
        <v>15</v>
      </c>
      <c r="D49" s="54"/>
      <c r="E49" s="6"/>
      <c r="F49" s="19"/>
      <c r="G49" s="24" t="s">
        <v>2</v>
      </c>
      <c r="H49" s="24" t="s">
        <v>2</v>
      </c>
      <c r="I49" s="31"/>
      <c r="J49" s="31"/>
      <c r="K49" s="35"/>
    </row>
    <row r="50" spans="1:11" x14ac:dyDescent="0.25">
      <c r="A50" s="28"/>
      <c r="B50" s="28"/>
      <c r="C50" s="58"/>
      <c r="D50" s="54"/>
      <c r="E50" s="6"/>
      <c r="F50" s="19"/>
      <c r="G50" s="24"/>
      <c r="H50" s="24"/>
      <c r="I50" s="31"/>
      <c r="J50" s="31"/>
      <c r="K50" s="35"/>
    </row>
    <row r="51" spans="1:11" x14ac:dyDescent="0.25">
      <c r="A51" s="28"/>
      <c r="B51" s="28"/>
      <c r="C51" s="58" t="s">
        <v>16</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C53" s="59" t="s">
        <v>17</v>
      </c>
      <c r="D53" s="54"/>
      <c r="E53" s="6"/>
      <c r="F53" s="19"/>
      <c r="G53" s="24"/>
      <c r="H53" s="24"/>
      <c r="I53" s="31"/>
      <c r="J53" s="31"/>
      <c r="K53" s="35"/>
    </row>
    <row r="54" spans="1:11" x14ac:dyDescent="0.25">
      <c r="B54" s="8" t="s">
        <v>2917</v>
      </c>
      <c r="C54" s="57" t="s">
        <v>2918</v>
      </c>
      <c r="D54" s="54" t="s">
        <v>2919</v>
      </c>
      <c r="E54" s="6" t="s">
        <v>655</v>
      </c>
      <c r="F54" s="19">
        <v>845000</v>
      </c>
      <c r="G54" s="24">
        <v>731.52</v>
      </c>
      <c r="H54" s="24">
        <v>1.95</v>
      </c>
      <c r="I54" s="31">
        <v>7.2881986999999997</v>
      </c>
      <c r="J54" s="31"/>
      <c r="K54" s="35"/>
    </row>
    <row r="55" spans="1:11" x14ac:dyDescent="0.25">
      <c r="B55" s="8" t="s">
        <v>2902</v>
      </c>
      <c r="C55" s="57" t="s">
        <v>2903</v>
      </c>
      <c r="D55" s="54" t="s">
        <v>2904</v>
      </c>
      <c r="E55" s="6" t="s">
        <v>655</v>
      </c>
      <c r="F55" s="19">
        <v>637500</v>
      </c>
      <c r="G55" s="24">
        <v>562.46</v>
      </c>
      <c r="H55" s="24">
        <v>1.5</v>
      </c>
      <c r="I55" s="31">
        <v>7.2873859000000003</v>
      </c>
      <c r="J55" s="31"/>
      <c r="K55" s="35"/>
    </row>
    <row r="56" spans="1:11" x14ac:dyDescent="0.25">
      <c r="B56" s="8" t="s">
        <v>2923</v>
      </c>
      <c r="C56" s="57" t="s">
        <v>2924</v>
      </c>
      <c r="D56" s="54" t="s">
        <v>2925</v>
      </c>
      <c r="E56" s="6" t="s">
        <v>655</v>
      </c>
      <c r="F56" s="19">
        <v>100000</v>
      </c>
      <c r="G56" s="24">
        <v>88.11</v>
      </c>
      <c r="H56" s="24">
        <v>0.23</v>
      </c>
      <c r="I56" s="31">
        <v>7.2866612999999996</v>
      </c>
      <c r="J56" s="31"/>
      <c r="K56" s="35"/>
    </row>
    <row r="57" spans="1:11" x14ac:dyDescent="0.25">
      <c r="C57" s="58" t="s">
        <v>40</v>
      </c>
      <c r="D57" s="54"/>
      <c r="E57" s="6"/>
      <c r="F57" s="19"/>
      <c r="G57" s="25">
        <v>1382.09</v>
      </c>
      <c r="H57" s="25">
        <v>3.68</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369.49</v>
      </c>
      <c r="H71" s="24">
        <v>0.98</v>
      </c>
      <c r="I71" s="31"/>
      <c r="J71" s="31"/>
      <c r="K71" s="35"/>
    </row>
    <row r="72" spans="1:54" x14ac:dyDescent="0.25">
      <c r="C72" s="58" t="s">
        <v>40</v>
      </c>
      <c r="D72" s="54"/>
      <c r="E72" s="6"/>
      <c r="F72" s="19"/>
      <c r="G72" s="25">
        <v>369.49</v>
      </c>
      <c r="H72" s="25">
        <v>0.98</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4674</v>
      </c>
      <c r="D75" s="54"/>
      <c r="E75" s="6"/>
      <c r="F75" s="19"/>
      <c r="G75" s="24" t="s">
        <v>2</v>
      </c>
      <c r="H75" s="24" t="s">
        <v>2</v>
      </c>
      <c r="I75" s="31"/>
      <c r="J75" s="31"/>
      <c r="K75" s="35"/>
      <c r="L75" s="3"/>
      <c r="AI75" s="3"/>
      <c r="AV75" s="3"/>
      <c r="AX75" s="3"/>
      <c r="BB75" s="3"/>
    </row>
    <row r="76" spans="1:54" x14ac:dyDescent="0.25">
      <c r="B76" s="8"/>
      <c r="C76" s="57" t="s">
        <v>41</v>
      </c>
      <c r="D76" s="54"/>
      <c r="E76" s="6"/>
      <c r="F76" s="19"/>
      <c r="G76" s="24">
        <v>1275.3499999999999</v>
      </c>
      <c r="H76" s="24">
        <v>3.4</v>
      </c>
      <c r="I76" s="31"/>
      <c r="J76" s="31"/>
      <c r="K76" s="35"/>
    </row>
    <row r="77" spans="1:54" x14ac:dyDescent="0.25">
      <c r="C77" s="58" t="s">
        <v>40</v>
      </c>
      <c r="D77" s="54"/>
      <c r="E77" s="6"/>
      <c r="F77" s="19"/>
      <c r="G77" s="25">
        <v>1275.3499999999999</v>
      </c>
      <c r="H77" s="25">
        <v>3.4</v>
      </c>
      <c r="I77" s="31"/>
      <c r="J77" s="31"/>
      <c r="K77" s="35"/>
    </row>
    <row r="78" spans="1:54" x14ac:dyDescent="0.25">
      <c r="C78" s="57"/>
      <c r="D78" s="54"/>
      <c r="E78" s="6"/>
      <c r="F78" s="19"/>
      <c r="G78" s="24"/>
      <c r="H78" s="24"/>
      <c r="I78" s="31"/>
      <c r="J78" s="31"/>
      <c r="K78" s="35"/>
    </row>
    <row r="79" spans="1:54" x14ac:dyDescent="0.25">
      <c r="C79" s="60" t="s">
        <v>42</v>
      </c>
      <c r="D79" s="55"/>
      <c r="E79" s="5"/>
      <c r="F79" s="20"/>
      <c r="G79" s="26">
        <v>37525.730000000003</v>
      </c>
      <c r="H79" s="26">
        <v>100.00000000000001</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65" t="s">
        <v>4705</v>
      </c>
      <c r="E89" s="65" t="s">
        <v>4706</v>
      </c>
      <c r="F89" s="66"/>
    </row>
    <row r="90" spans="3:11" x14ac:dyDescent="0.25">
      <c r="E90" s="2" t="s">
        <v>4748</v>
      </c>
    </row>
  </sheetData>
  <hyperlinks>
    <hyperlink ref="J2" location="'Index'!A1" display="'Index'!A1" xr:uid="{00000000-0004-0000-8600-000000000000}"/>
  </hyperlinks>
  <pageMargins left="0.7" right="0.7" top="0.75" bottom="0.75" header="0.3" footer="0.3"/>
  <pageSetup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
  <dimension ref="A1:IV10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4337</v>
      </c>
      <c r="J2" s="38" t="s">
        <v>4484</v>
      </c>
    </row>
    <row r="3" spans="1:54" ht="16.5" x14ac:dyDescent="0.3">
      <c r="C3" s="1" t="s">
        <v>27</v>
      </c>
      <c r="D3" s="21" t="s">
        <v>4338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138289</v>
      </c>
      <c r="G10" s="24">
        <v>1939.85</v>
      </c>
      <c r="H10" s="24">
        <v>12.83</v>
      </c>
      <c r="I10" s="31"/>
      <c r="J10" s="31"/>
      <c r="K10" s="35"/>
    </row>
    <row r="11" spans="1:54" x14ac:dyDescent="0.25">
      <c r="B11" s="8" t="s">
        <v>114</v>
      </c>
      <c r="C11" s="57" t="s">
        <v>115</v>
      </c>
      <c r="D11" s="54" t="s">
        <v>116</v>
      </c>
      <c r="E11" s="6" t="s">
        <v>117</v>
      </c>
      <c r="F11" s="19">
        <v>62878</v>
      </c>
      <c r="G11" s="24">
        <v>1839.02</v>
      </c>
      <c r="H11" s="24">
        <v>12.17</v>
      </c>
      <c r="I11" s="31"/>
      <c r="J11" s="31"/>
      <c r="K11" s="35"/>
    </row>
    <row r="12" spans="1:54" x14ac:dyDescent="0.25">
      <c r="B12" s="8" t="s">
        <v>55</v>
      </c>
      <c r="C12" s="57" t="s">
        <v>56</v>
      </c>
      <c r="D12" s="54" t="s">
        <v>57</v>
      </c>
      <c r="E12" s="6" t="s">
        <v>58</v>
      </c>
      <c r="F12" s="19">
        <v>127699</v>
      </c>
      <c r="G12" s="24">
        <v>1345.25</v>
      </c>
      <c r="H12" s="24">
        <v>8.9</v>
      </c>
      <c r="I12" s="31"/>
      <c r="J12" s="31"/>
      <c r="K12" s="35"/>
    </row>
    <row r="13" spans="1:54" x14ac:dyDescent="0.25">
      <c r="B13" s="8" t="s">
        <v>51</v>
      </c>
      <c r="C13" s="57" t="s">
        <v>52</v>
      </c>
      <c r="D13" s="54" t="s">
        <v>53</v>
      </c>
      <c r="E13" s="6" t="s">
        <v>54</v>
      </c>
      <c r="F13" s="19">
        <v>65043</v>
      </c>
      <c r="G13" s="24">
        <v>1089.5</v>
      </c>
      <c r="H13" s="24">
        <v>7.21</v>
      </c>
      <c r="I13" s="31"/>
      <c r="J13" s="31"/>
      <c r="K13" s="35"/>
    </row>
    <row r="14" spans="1:54" x14ac:dyDescent="0.25">
      <c r="B14" s="8" t="s">
        <v>65</v>
      </c>
      <c r="C14" s="57" t="s">
        <v>66</v>
      </c>
      <c r="D14" s="54" t="s">
        <v>67</v>
      </c>
      <c r="E14" s="6" t="s">
        <v>68</v>
      </c>
      <c r="F14" s="19">
        <v>22031</v>
      </c>
      <c r="G14" s="24">
        <v>767.03</v>
      </c>
      <c r="H14" s="24">
        <v>5.07</v>
      </c>
      <c r="I14" s="31"/>
      <c r="J14" s="31"/>
      <c r="K14" s="35"/>
    </row>
    <row r="15" spans="1:54" x14ac:dyDescent="0.25">
      <c r="B15" s="8" t="s">
        <v>69</v>
      </c>
      <c r="C15" s="57" t="s">
        <v>70</v>
      </c>
      <c r="D15" s="54" t="s">
        <v>71</v>
      </c>
      <c r="E15" s="6" t="s">
        <v>54</v>
      </c>
      <c r="F15" s="19">
        <v>18671</v>
      </c>
      <c r="G15" s="24">
        <v>764.05</v>
      </c>
      <c r="H15" s="24">
        <v>5.05</v>
      </c>
      <c r="I15" s="31"/>
      <c r="J15" s="31"/>
      <c r="K15" s="35"/>
    </row>
    <row r="16" spans="1:54" x14ac:dyDescent="0.25">
      <c r="B16" s="8" t="s">
        <v>245</v>
      </c>
      <c r="C16" s="57" t="s">
        <v>246</v>
      </c>
      <c r="D16" s="54" t="s">
        <v>247</v>
      </c>
      <c r="E16" s="6" t="s">
        <v>94</v>
      </c>
      <c r="F16" s="19">
        <v>161355</v>
      </c>
      <c r="G16" s="24">
        <v>655.91</v>
      </c>
      <c r="H16" s="24">
        <v>4.34</v>
      </c>
      <c r="I16" s="31"/>
      <c r="J16" s="31"/>
      <c r="K16" s="35"/>
    </row>
    <row r="17" spans="2:11" x14ac:dyDescent="0.25">
      <c r="B17" s="8" t="s">
        <v>62</v>
      </c>
      <c r="C17" s="57" t="s">
        <v>63</v>
      </c>
      <c r="D17" s="54" t="s">
        <v>64</v>
      </c>
      <c r="E17" s="6" t="s">
        <v>58</v>
      </c>
      <c r="F17" s="19">
        <v>51676</v>
      </c>
      <c r="G17" s="24">
        <v>555.88</v>
      </c>
      <c r="H17" s="24">
        <v>3.68</v>
      </c>
      <c r="I17" s="31"/>
      <c r="J17" s="31"/>
      <c r="K17" s="35"/>
    </row>
    <row r="18" spans="2:11" x14ac:dyDescent="0.25">
      <c r="B18" s="8" t="s">
        <v>80</v>
      </c>
      <c r="C18" s="57" t="s">
        <v>81</v>
      </c>
      <c r="D18" s="54" t="s">
        <v>82</v>
      </c>
      <c r="E18" s="6" t="s">
        <v>58</v>
      </c>
      <c r="F18" s="19">
        <v>69934</v>
      </c>
      <c r="G18" s="24">
        <v>524.02</v>
      </c>
      <c r="H18" s="24">
        <v>3.47</v>
      </c>
      <c r="I18" s="31"/>
      <c r="J18" s="31"/>
      <c r="K18" s="35"/>
    </row>
    <row r="19" spans="2:11" x14ac:dyDescent="0.25">
      <c r="B19" s="8" t="s">
        <v>224</v>
      </c>
      <c r="C19" s="57" t="s">
        <v>225</v>
      </c>
      <c r="D19" s="54" t="s">
        <v>226</v>
      </c>
      <c r="E19" s="6" t="s">
        <v>227</v>
      </c>
      <c r="F19" s="19">
        <v>46088</v>
      </c>
      <c r="G19" s="24">
        <v>517.52</v>
      </c>
      <c r="H19" s="24">
        <v>3.42</v>
      </c>
      <c r="I19" s="31"/>
      <c r="J19" s="31"/>
      <c r="K19" s="35"/>
    </row>
    <row r="20" spans="2:11" x14ac:dyDescent="0.25">
      <c r="B20" s="8" t="s">
        <v>137</v>
      </c>
      <c r="C20" s="57" t="s">
        <v>138</v>
      </c>
      <c r="D20" s="54" t="s">
        <v>139</v>
      </c>
      <c r="E20" s="6" t="s">
        <v>58</v>
      </c>
      <c r="F20" s="19">
        <v>26077</v>
      </c>
      <c r="G20" s="24">
        <v>440.91</v>
      </c>
      <c r="H20" s="24">
        <v>2.92</v>
      </c>
      <c r="I20" s="31"/>
      <c r="J20" s="31"/>
      <c r="K20" s="35"/>
    </row>
    <row r="21" spans="2:11" x14ac:dyDescent="0.25">
      <c r="B21" s="8" t="s">
        <v>91</v>
      </c>
      <c r="C21" s="57" t="s">
        <v>92</v>
      </c>
      <c r="D21" s="54" t="s">
        <v>93</v>
      </c>
      <c r="E21" s="6" t="s">
        <v>94</v>
      </c>
      <c r="F21" s="19">
        <v>16268</v>
      </c>
      <c r="G21" s="24">
        <v>392.23</v>
      </c>
      <c r="H21" s="24">
        <v>2.59</v>
      </c>
      <c r="I21" s="31"/>
      <c r="J21" s="31"/>
      <c r="K21" s="35"/>
    </row>
    <row r="22" spans="2:11" x14ac:dyDescent="0.25">
      <c r="B22" s="8" t="s">
        <v>389</v>
      </c>
      <c r="C22" s="57" t="s">
        <v>390</v>
      </c>
      <c r="D22" s="54" t="s">
        <v>391</v>
      </c>
      <c r="E22" s="6" t="s">
        <v>79</v>
      </c>
      <c r="F22" s="19">
        <v>17450</v>
      </c>
      <c r="G22" s="24">
        <v>337.45</v>
      </c>
      <c r="H22" s="24">
        <v>2.23</v>
      </c>
      <c r="I22" s="31"/>
      <c r="J22" s="31"/>
      <c r="K22" s="35"/>
    </row>
    <row r="23" spans="2:11" x14ac:dyDescent="0.25">
      <c r="B23" s="8" t="s">
        <v>533</v>
      </c>
      <c r="C23" s="57" t="s">
        <v>534</v>
      </c>
      <c r="D23" s="54" t="s">
        <v>535</v>
      </c>
      <c r="E23" s="6" t="s">
        <v>102</v>
      </c>
      <c r="F23" s="19">
        <v>5066</v>
      </c>
      <c r="G23" s="24">
        <v>329.08</v>
      </c>
      <c r="H23" s="24">
        <v>2.1800000000000002</v>
      </c>
      <c r="I23" s="31"/>
      <c r="J23" s="31"/>
      <c r="K23" s="35"/>
    </row>
    <row r="24" spans="2:11" x14ac:dyDescent="0.25">
      <c r="B24" s="8" t="s">
        <v>328</v>
      </c>
      <c r="C24" s="57" t="s">
        <v>329</v>
      </c>
      <c r="D24" s="54" t="s">
        <v>330</v>
      </c>
      <c r="E24" s="6" t="s">
        <v>54</v>
      </c>
      <c r="F24" s="19">
        <v>19285</v>
      </c>
      <c r="G24" s="24">
        <v>321.51</v>
      </c>
      <c r="H24" s="24">
        <v>2.13</v>
      </c>
      <c r="I24" s="31"/>
      <c r="J24" s="31"/>
      <c r="K24" s="35"/>
    </row>
    <row r="25" spans="2:11" x14ac:dyDescent="0.25">
      <c r="B25" s="8" t="s">
        <v>291</v>
      </c>
      <c r="C25" s="57" t="s">
        <v>292</v>
      </c>
      <c r="D25" s="54" t="s">
        <v>293</v>
      </c>
      <c r="E25" s="6" t="s">
        <v>79</v>
      </c>
      <c r="F25" s="19">
        <v>32696</v>
      </c>
      <c r="G25" s="24">
        <v>310.87</v>
      </c>
      <c r="H25" s="24">
        <v>2.06</v>
      </c>
      <c r="I25" s="31"/>
      <c r="J25" s="31"/>
      <c r="K25" s="35"/>
    </row>
    <row r="26" spans="2:11" x14ac:dyDescent="0.25">
      <c r="B26" s="8" t="s">
        <v>196</v>
      </c>
      <c r="C26" s="57" t="s">
        <v>197</v>
      </c>
      <c r="D26" s="54" t="s">
        <v>198</v>
      </c>
      <c r="E26" s="6" t="s">
        <v>136</v>
      </c>
      <c r="F26" s="19">
        <v>19676</v>
      </c>
      <c r="G26" s="24">
        <v>310.13</v>
      </c>
      <c r="H26" s="24">
        <v>2.0499999999999998</v>
      </c>
      <c r="I26" s="31"/>
      <c r="J26" s="31"/>
      <c r="K26" s="35"/>
    </row>
    <row r="27" spans="2:11" x14ac:dyDescent="0.25">
      <c r="B27" s="8" t="s">
        <v>971</v>
      </c>
      <c r="C27" s="57" t="s">
        <v>972</v>
      </c>
      <c r="D27" s="54" t="s">
        <v>973</v>
      </c>
      <c r="E27" s="6" t="s">
        <v>146</v>
      </c>
      <c r="F27" s="19">
        <v>86583</v>
      </c>
      <c r="G27" s="24">
        <v>290.44</v>
      </c>
      <c r="H27" s="24">
        <v>1.92</v>
      </c>
      <c r="I27" s="31"/>
      <c r="J27" s="31"/>
      <c r="K27" s="35"/>
    </row>
    <row r="28" spans="2:11" x14ac:dyDescent="0.25">
      <c r="B28" s="8" t="s">
        <v>974</v>
      </c>
      <c r="C28" s="57" t="s">
        <v>975</v>
      </c>
      <c r="D28" s="54" t="s">
        <v>976</v>
      </c>
      <c r="E28" s="6" t="s">
        <v>178</v>
      </c>
      <c r="F28" s="19">
        <v>7606</v>
      </c>
      <c r="G28" s="24">
        <v>276.05</v>
      </c>
      <c r="H28" s="24">
        <v>1.83</v>
      </c>
      <c r="I28" s="31"/>
      <c r="J28" s="31"/>
      <c r="K28" s="35"/>
    </row>
    <row r="29" spans="2:11" x14ac:dyDescent="0.25">
      <c r="B29" s="8" t="s">
        <v>107</v>
      </c>
      <c r="C29" s="57" t="s">
        <v>108</v>
      </c>
      <c r="D29" s="54" t="s">
        <v>109</v>
      </c>
      <c r="E29" s="6" t="s">
        <v>79</v>
      </c>
      <c r="F29" s="19">
        <v>2421</v>
      </c>
      <c r="G29" s="24">
        <v>272.83</v>
      </c>
      <c r="H29" s="24">
        <v>1.8</v>
      </c>
      <c r="I29" s="31"/>
      <c r="J29" s="31"/>
      <c r="K29" s="35"/>
    </row>
    <row r="30" spans="2:11" x14ac:dyDescent="0.25">
      <c r="B30" s="8" t="s">
        <v>143</v>
      </c>
      <c r="C30" s="57" t="s">
        <v>144</v>
      </c>
      <c r="D30" s="54" t="s">
        <v>145</v>
      </c>
      <c r="E30" s="6" t="s">
        <v>146</v>
      </c>
      <c r="F30" s="19">
        <v>83043</v>
      </c>
      <c r="G30" s="24">
        <v>234.64</v>
      </c>
      <c r="H30" s="24">
        <v>1.55</v>
      </c>
      <c r="I30" s="31"/>
      <c r="J30" s="31"/>
      <c r="K30" s="35"/>
    </row>
    <row r="31" spans="2:11" x14ac:dyDescent="0.25">
      <c r="B31" s="8" t="s">
        <v>977</v>
      </c>
      <c r="C31" s="57" t="s">
        <v>978</v>
      </c>
      <c r="D31" s="54" t="s">
        <v>979</v>
      </c>
      <c r="E31" s="6" t="s">
        <v>178</v>
      </c>
      <c r="F31" s="19">
        <v>8213</v>
      </c>
      <c r="G31" s="24">
        <v>232.05</v>
      </c>
      <c r="H31" s="24">
        <v>1.54</v>
      </c>
      <c r="I31" s="31"/>
      <c r="J31" s="31"/>
      <c r="K31" s="35"/>
    </row>
    <row r="32" spans="2:11" x14ac:dyDescent="0.25">
      <c r="B32" s="8" t="s">
        <v>72</v>
      </c>
      <c r="C32" s="57" t="s">
        <v>73</v>
      </c>
      <c r="D32" s="54" t="s">
        <v>74</v>
      </c>
      <c r="E32" s="6" t="s">
        <v>75</v>
      </c>
      <c r="F32" s="19">
        <v>2104</v>
      </c>
      <c r="G32" s="24">
        <v>208.34</v>
      </c>
      <c r="H32" s="24">
        <v>1.38</v>
      </c>
      <c r="I32" s="31"/>
      <c r="J32" s="31"/>
      <c r="K32" s="35"/>
    </row>
    <row r="33" spans="2:11" x14ac:dyDescent="0.25">
      <c r="B33" s="8" t="s">
        <v>309</v>
      </c>
      <c r="C33" s="57" t="s">
        <v>310</v>
      </c>
      <c r="D33" s="54" t="s">
        <v>311</v>
      </c>
      <c r="E33" s="6" t="s">
        <v>190</v>
      </c>
      <c r="F33" s="19">
        <v>146988</v>
      </c>
      <c r="G33" s="24">
        <v>207.11</v>
      </c>
      <c r="H33" s="24">
        <v>1.37</v>
      </c>
      <c r="I33" s="31"/>
      <c r="J33" s="31"/>
      <c r="K33" s="35"/>
    </row>
    <row r="34" spans="2:11" x14ac:dyDescent="0.25">
      <c r="B34" s="8" t="s">
        <v>984</v>
      </c>
      <c r="C34" s="57" t="s">
        <v>708</v>
      </c>
      <c r="D34" s="54" t="s">
        <v>985</v>
      </c>
      <c r="E34" s="6" t="s">
        <v>58</v>
      </c>
      <c r="F34" s="19">
        <v>11900</v>
      </c>
      <c r="G34" s="24">
        <v>175.57</v>
      </c>
      <c r="H34" s="24">
        <v>1.1599999999999999</v>
      </c>
      <c r="I34" s="31"/>
      <c r="J34" s="31"/>
      <c r="K34" s="35"/>
    </row>
    <row r="35" spans="2:11" x14ac:dyDescent="0.25">
      <c r="B35" s="8" t="s">
        <v>516</v>
      </c>
      <c r="C35" s="57" t="s">
        <v>517</v>
      </c>
      <c r="D35" s="54" t="s">
        <v>518</v>
      </c>
      <c r="E35" s="6" t="s">
        <v>128</v>
      </c>
      <c r="F35" s="19">
        <v>6500</v>
      </c>
      <c r="G35" s="24">
        <v>168.91</v>
      </c>
      <c r="H35" s="24">
        <v>1.1200000000000001</v>
      </c>
      <c r="I35" s="31"/>
      <c r="J35" s="31"/>
      <c r="K35" s="35"/>
    </row>
    <row r="36" spans="2:11" x14ac:dyDescent="0.25">
      <c r="B36" s="8" t="s">
        <v>989</v>
      </c>
      <c r="C36" s="57" t="s">
        <v>990</v>
      </c>
      <c r="D36" s="54" t="s">
        <v>991</v>
      </c>
      <c r="E36" s="6" t="s">
        <v>102</v>
      </c>
      <c r="F36" s="19">
        <v>9886</v>
      </c>
      <c r="G36" s="24">
        <v>157.6</v>
      </c>
      <c r="H36" s="24">
        <v>1.04</v>
      </c>
      <c r="I36" s="31"/>
      <c r="J36" s="31"/>
      <c r="K36" s="35"/>
    </row>
    <row r="37" spans="2:11" x14ac:dyDescent="0.25">
      <c r="B37" s="8" t="s">
        <v>411</v>
      </c>
      <c r="C37" s="57" t="s">
        <v>412</v>
      </c>
      <c r="D37" s="54" t="s">
        <v>413</v>
      </c>
      <c r="E37" s="6" t="s">
        <v>54</v>
      </c>
      <c r="F37" s="19">
        <v>11382</v>
      </c>
      <c r="G37" s="24">
        <v>145.26</v>
      </c>
      <c r="H37" s="24">
        <v>0.96</v>
      </c>
      <c r="I37" s="31"/>
      <c r="J37" s="31"/>
      <c r="K37" s="35"/>
    </row>
    <row r="38" spans="2:11" x14ac:dyDescent="0.25">
      <c r="B38" s="8" t="s">
        <v>999</v>
      </c>
      <c r="C38" s="57" t="s">
        <v>1000</v>
      </c>
      <c r="D38" s="54" t="s">
        <v>1001</v>
      </c>
      <c r="E38" s="6" t="s">
        <v>190</v>
      </c>
      <c r="F38" s="19">
        <v>17382</v>
      </c>
      <c r="G38" s="24">
        <v>139.08000000000001</v>
      </c>
      <c r="H38" s="24">
        <v>0.92</v>
      </c>
      <c r="I38" s="31"/>
      <c r="J38" s="31"/>
      <c r="K38" s="35"/>
    </row>
    <row r="39" spans="2:11" x14ac:dyDescent="0.25">
      <c r="B39" s="8" t="s">
        <v>338</v>
      </c>
      <c r="C39" s="57" t="s">
        <v>339</v>
      </c>
      <c r="D39" s="54" t="s">
        <v>340</v>
      </c>
      <c r="E39" s="6" t="s">
        <v>54</v>
      </c>
      <c r="F39" s="19">
        <v>25692</v>
      </c>
      <c r="G39" s="24">
        <v>133.38</v>
      </c>
      <c r="H39" s="24">
        <v>0.88</v>
      </c>
      <c r="I39" s="31"/>
      <c r="J39" s="31"/>
      <c r="K39" s="35"/>
    </row>
    <row r="40" spans="2:11" x14ac:dyDescent="0.25">
      <c r="C40" s="58" t="s">
        <v>40</v>
      </c>
      <c r="D40" s="54"/>
      <c r="E40" s="6"/>
      <c r="F40" s="19"/>
      <c r="G40" s="25">
        <v>15081.47</v>
      </c>
      <c r="H40" s="25">
        <v>99.77</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25.47</v>
      </c>
      <c r="H82" s="24">
        <v>0.17</v>
      </c>
      <c r="I82" s="31"/>
      <c r="J82" s="31"/>
      <c r="K82" s="35"/>
    </row>
    <row r="83" spans="1:54" x14ac:dyDescent="0.25">
      <c r="C83" s="58" t="s">
        <v>40</v>
      </c>
      <c r="D83" s="54"/>
      <c r="E83" s="6"/>
      <c r="F83" s="19"/>
      <c r="G83" s="25">
        <v>25.47</v>
      </c>
      <c r="H83" s="25">
        <v>0.17</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4674</v>
      </c>
      <c r="D86" s="54"/>
      <c r="E86" s="6"/>
      <c r="F86" s="19"/>
      <c r="G86" s="24" t="s">
        <v>2</v>
      </c>
      <c r="H86" s="24" t="s">
        <v>2</v>
      </c>
      <c r="I86" s="31"/>
      <c r="J86" s="31"/>
      <c r="K86" s="35"/>
      <c r="L86" s="3"/>
      <c r="AI86" s="3"/>
      <c r="AV86" s="3"/>
      <c r="AX86" s="3"/>
      <c r="BB86" s="3"/>
    </row>
    <row r="87" spans="1:54" x14ac:dyDescent="0.25">
      <c r="B87" s="8"/>
      <c r="C87" s="57" t="s">
        <v>41</v>
      </c>
      <c r="D87" s="54"/>
      <c r="E87" s="6"/>
      <c r="F87" s="19"/>
      <c r="G87" s="24">
        <v>10.16</v>
      </c>
      <c r="H87" s="24">
        <v>6.0000000000000005E-2</v>
      </c>
      <c r="I87" s="31"/>
      <c r="J87" s="31"/>
      <c r="K87" s="35"/>
    </row>
    <row r="88" spans="1:54" x14ac:dyDescent="0.25">
      <c r="C88" s="58" t="s">
        <v>40</v>
      </c>
      <c r="D88" s="54"/>
      <c r="E88" s="6"/>
      <c r="F88" s="19"/>
      <c r="G88" s="25">
        <v>10.16</v>
      </c>
      <c r="H88" s="25">
        <v>6.0000000000000005E-2</v>
      </c>
      <c r="I88" s="31"/>
      <c r="J88" s="31"/>
      <c r="K88" s="35"/>
    </row>
    <row r="89" spans="1:54" x14ac:dyDescent="0.25">
      <c r="C89" s="57"/>
      <c r="D89" s="54"/>
      <c r="E89" s="6"/>
      <c r="F89" s="19"/>
      <c r="G89" s="24"/>
      <c r="H89" s="24"/>
      <c r="I89" s="31"/>
      <c r="J89" s="31"/>
      <c r="K89" s="35"/>
    </row>
    <row r="90" spans="1:54" x14ac:dyDescent="0.25">
      <c r="C90" s="60" t="s">
        <v>42</v>
      </c>
      <c r="D90" s="55"/>
      <c r="E90" s="5"/>
      <c r="F90" s="20"/>
      <c r="G90" s="26">
        <v>15117.1</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65" t="s">
        <v>4705</v>
      </c>
      <c r="E100" s="65" t="s">
        <v>4706</v>
      </c>
      <c r="F100" s="66"/>
    </row>
    <row r="101" spans="3:6" x14ac:dyDescent="0.25">
      <c r="E101" s="2" t="s">
        <v>4737</v>
      </c>
    </row>
  </sheetData>
  <hyperlinks>
    <hyperlink ref="J2" location="'Index'!A1" display="'Index'!A1" xr:uid="{00000000-0004-0000-8700-000000000000}"/>
  </hyperlinks>
  <pageMargins left="0.7" right="0.7" top="0.75" bottom="0.75" header="0.3" footer="0.3"/>
  <pageSetup orientation="portrait" horizontalDpi="4294967293"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
  <dimension ref="A1:IV71"/>
  <sheetViews>
    <sheetView showGridLines="0" zoomScale="90" zoomScaleNormal="90" workbookViewId="0">
      <pane ySplit="6" topLeftCell="A4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4339</v>
      </c>
      <c r="J2" s="38" t="s">
        <v>4484</v>
      </c>
    </row>
    <row r="3" spans="1:54" ht="16.5" x14ac:dyDescent="0.3">
      <c r="C3" s="1" t="s">
        <v>27</v>
      </c>
      <c r="D3" s="21" t="s">
        <v>4340</v>
      </c>
      <c r="F3" s="63" t="s">
        <v>4686</v>
      </c>
      <c r="G3" s="13" t="s">
        <v>4687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21</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22</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23</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C51" s="59" t="s">
        <v>24</v>
      </c>
      <c r="D51" s="54"/>
      <c r="E51" s="6"/>
      <c r="F51" s="19"/>
      <c r="G51" s="24"/>
      <c r="H51" s="24"/>
      <c r="I51" s="31"/>
      <c r="J51" s="31"/>
      <c r="K51" s="35"/>
    </row>
    <row r="52" spans="1:54" x14ac:dyDescent="0.25">
      <c r="B52" s="8" t="s">
        <v>38</v>
      </c>
      <c r="C52" s="57" t="s">
        <v>39</v>
      </c>
      <c r="D52" s="54"/>
      <c r="E52" s="6"/>
      <c r="F52" s="19"/>
      <c r="G52" s="24">
        <v>2230.88</v>
      </c>
      <c r="H52" s="24">
        <v>99.96</v>
      </c>
      <c r="I52" s="31"/>
      <c r="J52" s="31"/>
      <c r="K52" s="35"/>
    </row>
    <row r="53" spans="1:54" x14ac:dyDescent="0.25">
      <c r="C53" s="58" t="s">
        <v>40</v>
      </c>
      <c r="D53" s="54"/>
      <c r="E53" s="6"/>
      <c r="F53" s="19"/>
      <c r="G53" s="25">
        <v>2230.88</v>
      </c>
      <c r="H53" s="25">
        <v>99.96</v>
      </c>
      <c r="I53" s="31"/>
      <c r="J53" s="31"/>
      <c r="K53" s="35"/>
    </row>
    <row r="54" spans="1:54" x14ac:dyDescent="0.25">
      <c r="C54" s="57"/>
      <c r="D54" s="54"/>
      <c r="E54" s="6"/>
      <c r="F54" s="19"/>
      <c r="G54" s="24"/>
      <c r="H54" s="24"/>
      <c r="I54" s="31"/>
      <c r="J54" s="31"/>
      <c r="K54" s="35"/>
    </row>
    <row r="55" spans="1:54" x14ac:dyDescent="0.25">
      <c r="A55" s="10"/>
      <c r="B55" s="28"/>
      <c r="C55" s="58" t="s">
        <v>25</v>
      </c>
      <c r="D55" s="54"/>
      <c r="E55" s="6"/>
      <c r="F55" s="19"/>
      <c r="G55" s="24"/>
      <c r="H55" s="24"/>
      <c r="I55" s="31"/>
      <c r="J55" s="31"/>
      <c r="K55" s="35"/>
    </row>
    <row r="56" spans="1:54" s="2" customFormat="1" ht="13.5" x14ac:dyDescent="0.25">
      <c r="A56" s="28"/>
      <c r="B56" s="28"/>
      <c r="C56" s="57" t="s">
        <v>4674</v>
      </c>
      <c r="D56" s="54"/>
      <c r="E56" s="6"/>
      <c r="F56" s="19"/>
      <c r="G56" s="24" t="s">
        <v>2</v>
      </c>
      <c r="H56" s="24" t="s">
        <v>2</v>
      </c>
      <c r="I56" s="31"/>
      <c r="J56" s="31"/>
      <c r="K56" s="35"/>
      <c r="L56" s="3"/>
      <c r="AI56" s="3"/>
      <c r="AV56" s="3"/>
      <c r="AX56" s="3"/>
      <c r="BB56" s="3"/>
    </row>
    <row r="57" spans="1:54" x14ac:dyDescent="0.25">
      <c r="B57" s="8"/>
      <c r="C57" s="57" t="s">
        <v>41</v>
      </c>
      <c r="D57" s="54"/>
      <c r="E57" s="6"/>
      <c r="F57" s="19"/>
      <c r="G57" s="24">
        <v>0.92</v>
      </c>
      <c r="H57" s="24">
        <v>0.04</v>
      </c>
      <c r="I57" s="31"/>
      <c r="J57" s="31"/>
      <c r="K57" s="35"/>
    </row>
    <row r="58" spans="1:54" x14ac:dyDescent="0.25">
      <c r="C58" s="58" t="s">
        <v>40</v>
      </c>
      <c r="D58" s="54"/>
      <c r="E58" s="6"/>
      <c r="F58" s="19"/>
      <c r="G58" s="25">
        <v>0.92</v>
      </c>
      <c r="H58" s="25">
        <v>0.04</v>
      </c>
      <c r="I58" s="31"/>
      <c r="J58" s="31"/>
      <c r="K58" s="35"/>
    </row>
    <row r="59" spans="1:54" x14ac:dyDescent="0.25">
      <c r="C59" s="57"/>
      <c r="D59" s="54"/>
      <c r="E59" s="6"/>
      <c r="F59" s="19"/>
      <c r="G59" s="24"/>
      <c r="H59" s="24"/>
      <c r="I59" s="31"/>
      <c r="J59" s="31"/>
      <c r="K59" s="35"/>
    </row>
    <row r="60" spans="1:54" x14ac:dyDescent="0.25">
      <c r="C60" s="60" t="s">
        <v>42</v>
      </c>
      <c r="D60" s="55"/>
      <c r="E60" s="5"/>
      <c r="F60" s="20"/>
      <c r="G60" s="26">
        <v>2231.8000000000002</v>
      </c>
      <c r="H60" s="26">
        <v>100</v>
      </c>
      <c r="I60" s="32"/>
      <c r="J60" s="32"/>
      <c r="K60" s="36"/>
    </row>
    <row r="63" spans="1:54" x14ac:dyDescent="0.25">
      <c r="C63" s="1" t="s">
        <v>43</v>
      </c>
    </row>
    <row r="64" spans="1:54" x14ac:dyDescent="0.25">
      <c r="C64" s="37" t="s">
        <v>44</v>
      </c>
      <c r="D64" s="37"/>
      <c r="E64" s="37"/>
      <c r="F64" s="37"/>
      <c r="G64" s="37"/>
      <c r="H64" s="37"/>
      <c r="I64" s="37"/>
      <c r="J64" s="37"/>
      <c r="K64" s="37"/>
    </row>
    <row r="65" spans="3:6" x14ac:dyDescent="0.25">
      <c r="C65" s="2" t="s">
        <v>45</v>
      </c>
    </row>
    <row r="66" spans="3:6" x14ac:dyDescent="0.25">
      <c r="C66" s="2" t="s">
        <v>46</v>
      </c>
    </row>
    <row r="67" spans="3:6" x14ac:dyDescent="0.25">
      <c r="C67" s="2" t="s">
        <v>47</v>
      </c>
    </row>
    <row r="68" spans="3:6" x14ac:dyDescent="0.25">
      <c r="C68" s="2" t="s">
        <v>48</v>
      </c>
    </row>
    <row r="70" spans="3:6" x14ac:dyDescent="0.25">
      <c r="C70" s="65" t="s">
        <v>4705</v>
      </c>
      <c r="E70" s="65" t="s">
        <v>4706</v>
      </c>
      <c r="F70" s="66"/>
    </row>
    <row r="71" spans="3:6" x14ac:dyDescent="0.25">
      <c r="E71" s="2" t="s">
        <v>4767</v>
      </c>
    </row>
  </sheetData>
  <hyperlinks>
    <hyperlink ref="J2" location="'Index'!A1" display="'Index'!A1" xr:uid="{00000000-0004-0000-8800-000000000000}"/>
  </hyperlinks>
  <pageMargins left="0.7" right="0.7" top="0.75" bottom="0.75" header="0.3" footer="0.3"/>
  <pageSetup orientation="portrait" horizontalDpi="4294967293"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
  <dimension ref="A1:IV89"/>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4341</v>
      </c>
      <c r="J2" s="38" t="s">
        <v>4484</v>
      </c>
    </row>
    <row r="3" spans="1:54" ht="16.5" x14ac:dyDescent="0.3">
      <c r="C3" s="1" t="s">
        <v>27</v>
      </c>
      <c r="D3" s="21" t="s">
        <v>4342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690</v>
      </c>
      <c r="C30" s="57" t="s">
        <v>100</v>
      </c>
      <c r="D30" s="54" t="s">
        <v>691</v>
      </c>
      <c r="E30" s="6" t="s">
        <v>689</v>
      </c>
      <c r="F30" s="19">
        <v>900</v>
      </c>
      <c r="G30" s="24">
        <v>4474.66</v>
      </c>
      <c r="H30" s="24">
        <v>6.82</v>
      </c>
      <c r="I30" s="31">
        <v>7.9504999999999999</v>
      </c>
      <c r="J30" s="31"/>
      <c r="K30" s="35" t="s">
        <v>570</v>
      </c>
    </row>
    <row r="31" spans="1:11" x14ac:dyDescent="0.25">
      <c r="B31" s="8" t="s">
        <v>4343</v>
      </c>
      <c r="C31" s="57" t="s">
        <v>720</v>
      </c>
      <c r="D31" s="54" t="s">
        <v>4344</v>
      </c>
      <c r="E31" s="6" t="s">
        <v>689</v>
      </c>
      <c r="F31" s="19">
        <v>600</v>
      </c>
      <c r="G31" s="24">
        <v>2984.38</v>
      </c>
      <c r="H31" s="24">
        <v>4.55</v>
      </c>
      <c r="I31" s="31">
        <v>7.3494999999999999</v>
      </c>
      <c r="J31" s="31"/>
      <c r="K31" s="35" t="s">
        <v>570</v>
      </c>
    </row>
    <row r="32" spans="1:11" x14ac:dyDescent="0.25">
      <c r="B32" s="8" t="s">
        <v>1603</v>
      </c>
      <c r="C32" s="57" t="s">
        <v>4685</v>
      </c>
      <c r="D32" s="54" t="s">
        <v>1604</v>
      </c>
      <c r="E32" s="6" t="s">
        <v>689</v>
      </c>
      <c r="F32" s="19">
        <v>500</v>
      </c>
      <c r="G32" s="24">
        <v>2486.5100000000002</v>
      </c>
      <c r="H32" s="24">
        <v>3.79</v>
      </c>
      <c r="I32" s="31">
        <v>7.6147999999999998</v>
      </c>
      <c r="J32" s="31"/>
      <c r="K32" s="35" t="s">
        <v>570</v>
      </c>
    </row>
    <row r="33" spans="2:11" x14ac:dyDescent="0.25">
      <c r="B33" s="8" t="s">
        <v>692</v>
      </c>
      <c r="C33" s="57" t="s">
        <v>693</v>
      </c>
      <c r="D33" s="54" t="s">
        <v>694</v>
      </c>
      <c r="E33" s="6" t="s">
        <v>689</v>
      </c>
      <c r="F33" s="19">
        <v>500</v>
      </c>
      <c r="G33" s="24">
        <v>2485.88</v>
      </c>
      <c r="H33" s="24">
        <v>3.79</v>
      </c>
      <c r="I33" s="31">
        <v>7.9747000000000003</v>
      </c>
      <c r="J33" s="31"/>
      <c r="K33" s="35" t="s">
        <v>570</v>
      </c>
    </row>
    <row r="34" spans="2:11" x14ac:dyDescent="0.25">
      <c r="B34" s="8" t="s">
        <v>695</v>
      </c>
      <c r="C34" s="57" t="s">
        <v>696</v>
      </c>
      <c r="D34" s="54" t="s">
        <v>697</v>
      </c>
      <c r="E34" s="6" t="s">
        <v>689</v>
      </c>
      <c r="F34" s="19">
        <v>500</v>
      </c>
      <c r="G34" s="24">
        <v>2485.66</v>
      </c>
      <c r="H34" s="24">
        <v>3.79</v>
      </c>
      <c r="I34" s="31">
        <v>8.0996000000000006</v>
      </c>
      <c r="J34" s="31"/>
      <c r="K34" s="35" t="s">
        <v>570</v>
      </c>
    </row>
    <row r="35" spans="2:11" x14ac:dyDescent="0.25">
      <c r="B35" s="8" t="s">
        <v>4345</v>
      </c>
      <c r="C35" s="57" t="s">
        <v>1448</v>
      </c>
      <c r="D35" s="54" t="s">
        <v>4346</v>
      </c>
      <c r="E35" s="6" t="s">
        <v>689</v>
      </c>
      <c r="F35" s="19">
        <v>500</v>
      </c>
      <c r="G35" s="24">
        <v>2485.33</v>
      </c>
      <c r="H35" s="24">
        <v>3.79</v>
      </c>
      <c r="I35" s="31">
        <v>8.2898999999999994</v>
      </c>
      <c r="J35" s="31"/>
      <c r="K35" s="35" t="s">
        <v>570</v>
      </c>
    </row>
    <row r="36" spans="2:11" x14ac:dyDescent="0.25">
      <c r="C36" s="58" t="s">
        <v>40</v>
      </c>
      <c r="D36" s="54"/>
      <c r="E36" s="6"/>
      <c r="F36" s="19"/>
      <c r="G36" s="25">
        <v>17402.419999999998</v>
      </c>
      <c r="H36" s="25">
        <v>26.53</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4305</v>
      </c>
      <c r="C39" s="57" t="s">
        <v>1264</v>
      </c>
      <c r="D39" s="54" t="s">
        <v>4306</v>
      </c>
      <c r="E39" s="6" t="s">
        <v>1266</v>
      </c>
      <c r="F39" s="19">
        <v>1100</v>
      </c>
      <c r="G39" s="24">
        <v>5479.88</v>
      </c>
      <c r="H39" s="24">
        <v>8.35</v>
      </c>
      <c r="I39" s="31">
        <v>7.0540000000000003</v>
      </c>
      <c r="J39" s="31"/>
      <c r="K39" s="35" t="s">
        <v>570</v>
      </c>
    </row>
    <row r="40" spans="2:11" x14ac:dyDescent="0.25">
      <c r="B40" s="8" t="s">
        <v>1812</v>
      </c>
      <c r="C40" s="57" t="s">
        <v>63</v>
      </c>
      <c r="D40" s="54" t="s">
        <v>1813</v>
      </c>
      <c r="E40" s="6" t="s">
        <v>689</v>
      </c>
      <c r="F40" s="19">
        <v>1100</v>
      </c>
      <c r="G40" s="24">
        <v>5472.46</v>
      </c>
      <c r="H40" s="24">
        <v>8.34</v>
      </c>
      <c r="I40" s="31">
        <v>7.0651000000000002</v>
      </c>
      <c r="J40" s="31"/>
      <c r="K40" s="35" t="s">
        <v>570</v>
      </c>
    </row>
    <row r="41" spans="2:11" x14ac:dyDescent="0.25">
      <c r="B41" s="8" t="s">
        <v>1286</v>
      </c>
      <c r="C41" s="57" t="s">
        <v>60</v>
      </c>
      <c r="D41" s="54" t="s">
        <v>1287</v>
      </c>
      <c r="E41" s="6" t="s">
        <v>689</v>
      </c>
      <c r="F41" s="19">
        <v>1000</v>
      </c>
      <c r="G41" s="24">
        <v>4981.63</v>
      </c>
      <c r="H41" s="24">
        <v>7.59</v>
      </c>
      <c r="I41" s="31">
        <v>7.0849000000000002</v>
      </c>
      <c r="J41" s="31"/>
      <c r="K41" s="35" t="s">
        <v>570</v>
      </c>
    </row>
    <row r="42" spans="2:11" x14ac:dyDescent="0.25">
      <c r="B42" s="8" t="s">
        <v>1469</v>
      </c>
      <c r="C42" s="57" t="s">
        <v>567</v>
      </c>
      <c r="D42" s="54" t="s">
        <v>1470</v>
      </c>
      <c r="E42" s="6" t="s">
        <v>689</v>
      </c>
      <c r="F42" s="19">
        <v>1000</v>
      </c>
      <c r="G42" s="24">
        <v>4974.79</v>
      </c>
      <c r="H42" s="24">
        <v>7.58</v>
      </c>
      <c r="I42" s="31">
        <v>7.1147999999999998</v>
      </c>
      <c r="J42" s="31"/>
      <c r="K42" s="35" t="s">
        <v>570</v>
      </c>
    </row>
    <row r="43" spans="2:11" x14ac:dyDescent="0.25">
      <c r="B43" s="8" t="s">
        <v>1323</v>
      </c>
      <c r="C43" s="57" t="s">
        <v>1295</v>
      </c>
      <c r="D43" s="54" t="s">
        <v>1324</v>
      </c>
      <c r="E43" s="6" t="s">
        <v>704</v>
      </c>
      <c r="F43" s="19">
        <v>900</v>
      </c>
      <c r="G43" s="24">
        <v>4483.3999999999996</v>
      </c>
      <c r="H43" s="24">
        <v>6.83</v>
      </c>
      <c r="I43" s="31">
        <v>7.1158999999999999</v>
      </c>
      <c r="J43" s="31"/>
      <c r="K43" s="35" t="s">
        <v>570</v>
      </c>
    </row>
    <row r="44" spans="2:11" x14ac:dyDescent="0.25">
      <c r="B44" s="8" t="s">
        <v>1290</v>
      </c>
      <c r="C44" s="57" t="s">
        <v>348</v>
      </c>
      <c r="D44" s="54" t="s">
        <v>1291</v>
      </c>
      <c r="E44" s="6" t="s">
        <v>689</v>
      </c>
      <c r="F44" s="19">
        <v>900</v>
      </c>
      <c r="G44" s="24">
        <v>4482.5200000000004</v>
      </c>
      <c r="H44" s="24">
        <v>6.83</v>
      </c>
      <c r="I44" s="31">
        <v>7.1169000000000002</v>
      </c>
      <c r="J44" s="31"/>
      <c r="K44" s="35" t="s">
        <v>570</v>
      </c>
    </row>
    <row r="45" spans="2:11" x14ac:dyDescent="0.25">
      <c r="B45" s="8" t="s">
        <v>1808</v>
      </c>
      <c r="C45" s="57" t="s">
        <v>1476</v>
      </c>
      <c r="D45" s="54" t="s">
        <v>1809</v>
      </c>
      <c r="E45" s="6" t="s">
        <v>689</v>
      </c>
      <c r="F45" s="19">
        <v>900</v>
      </c>
      <c r="G45" s="24">
        <v>4477.1000000000004</v>
      </c>
      <c r="H45" s="24">
        <v>6.82</v>
      </c>
      <c r="I45" s="31">
        <v>7.1792999999999996</v>
      </c>
      <c r="J45" s="31"/>
      <c r="K45" s="35" t="s">
        <v>570</v>
      </c>
    </row>
    <row r="46" spans="2:11" x14ac:dyDescent="0.25">
      <c r="B46" s="8" t="s">
        <v>1814</v>
      </c>
      <c r="C46" s="57" t="s">
        <v>1259</v>
      </c>
      <c r="D46" s="54" t="s">
        <v>1815</v>
      </c>
      <c r="E46" s="6" t="s">
        <v>689</v>
      </c>
      <c r="F46" s="19">
        <v>800</v>
      </c>
      <c r="G46" s="24">
        <v>3980.74</v>
      </c>
      <c r="H46" s="24">
        <v>6.06</v>
      </c>
      <c r="I46" s="31">
        <v>7.0654000000000003</v>
      </c>
      <c r="J46" s="31"/>
      <c r="K46" s="35" t="s">
        <v>570</v>
      </c>
    </row>
    <row r="47" spans="2:11" x14ac:dyDescent="0.25">
      <c r="B47" s="8" t="s">
        <v>701</v>
      </c>
      <c r="C47" s="57" t="s">
        <v>702</v>
      </c>
      <c r="D47" s="54" t="s">
        <v>703</v>
      </c>
      <c r="E47" s="6" t="s">
        <v>704</v>
      </c>
      <c r="F47" s="19">
        <v>700</v>
      </c>
      <c r="G47" s="24">
        <v>3482.02</v>
      </c>
      <c r="H47" s="24">
        <v>5.3</v>
      </c>
      <c r="I47" s="31">
        <v>7.2473999999999998</v>
      </c>
      <c r="J47" s="31"/>
      <c r="K47" s="35" t="s">
        <v>570</v>
      </c>
    </row>
    <row r="48" spans="2:11" x14ac:dyDescent="0.25">
      <c r="B48" s="8" t="s">
        <v>698</v>
      </c>
      <c r="C48" s="57" t="s">
        <v>699</v>
      </c>
      <c r="D48" s="54" t="s">
        <v>700</v>
      </c>
      <c r="E48" s="6" t="s">
        <v>689</v>
      </c>
      <c r="F48" s="19">
        <v>700</v>
      </c>
      <c r="G48" s="24">
        <v>3481.49</v>
      </c>
      <c r="H48" s="24">
        <v>5.3</v>
      </c>
      <c r="I48" s="31">
        <v>7.4644000000000004</v>
      </c>
      <c r="J48" s="31"/>
      <c r="K48" s="35" t="s">
        <v>570</v>
      </c>
    </row>
    <row r="49" spans="1:11" x14ac:dyDescent="0.25">
      <c r="B49" s="8" t="s">
        <v>4347</v>
      </c>
      <c r="C49" s="57" t="s">
        <v>424</v>
      </c>
      <c r="D49" s="54" t="s">
        <v>4348</v>
      </c>
      <c r="E49" s="6" t="s">
        <v>689</v>
      </c>
      <c r="F49" s="19">
        <v>500</v>
      </c>
      <c r="G49" s="24">
        <v>2487.2800000000002</v>
      </c>
      <c r="H49" s="24">
        <v>3.79</v>
      </c>
      <c r="I49" s="31">
        <v>7.18</v>
      </c>
      <c r="J49" s="31"/>
      <c r="K49" s="35" t="s">
        <v>570</v>
      </c>
    </row>
    <row r="50" spans="1:11" x14ac:dyDescent="0.25">
      <c r="C50" s="58" t="s">
        <v>40</v>
      </c>
      <c r="D50" s="54"/>
      <c r="E50" s="6"/>
      <c r="F50" s="19"/>
      <c r="G50" s="25">
        <v>47783.31</v>
      </c>
      <c r="H50" s="25">
        <v>72.790000000000006</v>
      </c>
      <c r="I50" s="31"/>
      <c r="J50" s="31"/>
      <c r="K50" s="35"/>
    </row>
    <row r="51" spans="1:11" x14ac:dyDescent="0.25">
      <c r="C51" s="57"/>
      <c r="D51" s="54"/>
      <c r="E51" s="6"/>
      <c r="F51" s="19"/>
      <c r="G51" s="24"/>
      <c r="H51" s="24"/>
      <c r="I51" s="31"/>
      <c r="J51" s="31"/>
      <c r="K51" s="35"/>
    </row>
    <row r="52" spans="1:11" x14ac:dyDescent="0.25">
      <c r="C52" s="58" t="s">
        <v>15</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16</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17</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38</v>
      </c>
      <c r="C70" s="57" t="s">
        <v>39</v>
      </c>
      <c r="D70" s="54"/>
      <c r="E70" s="6"/>
      <c r="F70" s="19"/>
      <c r="G70" s="24">
        <v>465.76</v>
      </c>
      <c r="H70" s="24">
        <v>0.71</v>
      </c>
      <c r="I70" s="31"/>
      <c r="J70" s="31"/>
      <c r="K70" s="35"/>
    </row>
    <row r="71" spans="1:54" x14ac:dyDescent="0.25">
      <c r="C71" s="58" t="s">
        <v>40</v>
      </c>
      <c r="D71" s="54"/>
      <c r="E71" s="6"/>
      <c r="F71" s="19"/>
      <c r="G71" s="25">
        <v>465.76</v>
      </c>
      <c r="H71" s="25">
        <v>0.71</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4674</v>
      </c>
      <c r="D74" s="54"/>
      <c r="E74" s="6"/>
      <c r="F74" s="19"/>
      <c r="G74" s="24" t="s">
        <v>2</v>
      </c>
      <c r="H74" s="24" t="s">
        <v>2</v>
      </c>
      <c r="I74" s="31"/>
      <c r="J74" s="31"/>
      <c r="K74" s="35"/>
      <c r="L74" s="3"/>
      <c r="AI74" s="3"/>
      <c r="AV74" s="3"/>
      <c r="AX74" s="3"/>
      <c r="BB74" s="3"/>
    </row>
    <row r="75" spans="1:54" x14ac:dyDescent="0.25">
      <c r="B75" s="8"/>
      <c r="C75" s="57" t="s">
        <v>41</v>
      </c>
      <c r="D75" s="54"/>
      <c r="E75" s="6"/>
      <c r="F75" s="19"/>
      <c r="G75" s="24">
        <v>-2.2000000000000002</v>
      </c>
      <c r="H75" s="24">
        <v>-0.03</v>
      </c>
      <c r="I75" s="31"/>
      <c r="J75" s="31"/>
      <c r="K75" s="35"/>
    </row>
    <row r="76" spans="1:54" x14ac:dyDescent="0.25">
      <c r="C76" s="58" t="s">
        <v>40</v>
      </c>
      <c r="D76" s="54"/>
      <c r="E76" s="6"/>
      <c r="F76" s="19"/>
      <c r="G76" s="25">
        <v>-2.2000000000000002</v>
      </c>
      <c r="H76" s="25">
        <v>-0.03</v>
      </c>
      <c r="I76" s="31"/>
      <c r="J76" s="31"/>
      <c r="K76" s="35"/>
    </row>
    <row r="77" spans="1:54" x14ac:dyDescent="0.25">
      <c r="C77" s="57"/>
      <c r="D77" s="54"/>
      <c r="E77" s="6"/>
      <c r="F77" s="19"/>
      <c r="G77" s="24"/>
      <c r="H77" s="24"/>
      <c r="I77" s="31"/>
      <c r="J77" s="31"/>
      <c r="K77" s="35"/>
    </row>
    <row r="78" spans="1:54" x14ac:dyDescent="0.25">
      <c r="C78" s="60" t="s">
        <v>42</v>
      </c>
      <c r="D78" s="55"/>
      <c r="E78" s="5"/>
      <c r="F78" s="20"/>
      <c r="G78" s="26">
        <v>65649.289999999994</v>
      </c>
      <c r="H78" s="26">
        <v>100</v>
      </c>
      <c r="I78" s="32"/>
      <c r="J78" s="32"/>
      <c r="K78" s="36"/>
    </row>
    <row r="81" spans="3:11" x14ac:dyDescent="0.25">
      <c r="C81" s="1" t="s">
        <v>43</v>
      </c>
    </row>
    <row r="82" spans="3:11" x14ac:dyDescent="0.25">
      <c r="C82" s="37" t="s">
        <v>44</v>
      </c>
      <c r="D82" s="37"/>
      <c r="E82" s="37"/>
      <c r="F82" s="37"/>
      <c r="G82" s="37"/>
      <c r="H82" s="37"/>
      <c r="I82" s="37"/>
      <c r="J82" s="37"/>
      <c r="K82" s="37"/>
    </row>
    <row r="83" spans="3:11" x14ac:dyDescent="0.25">
      <c r="C83" s="2" t="s">
        <v>45</v>
      </c>
    </row>
    <row r="84" spans="3:11" x14ac:dyDescent="0.25">
      <c r="C84" s="2" t="s">
        <v>46</v>
      </c>
    </row>
    <row r="85" spans="3:11" x14ac:dyDescent="0.25">
      <c r="C85" s="2" t="s">
        <v>47</v>
      </c>
    </row>
    <row r="86" spans="3:11" x14ac:dyDescent="0.25">
      <c r="C86" s="2" t="s">
        <v>48</v>
      </c>
    </row>
    <row r="88" spans="3:11" x14ac:dyDescent="0.25">
      <c r="C88" s="65" t="s">
        <v>4705</v>
      </c>
      <c r="E88" s="65" t="s">
        <v>4706</v>
      </c>
      <c r="F88" s="66"/>
    </row>
    <row r="89" spans="3:11" x14ac:dyDescent="0.25">
      <c r="E89" s="2" t="s">
        <v>4768</v>
      </c>
    </row>
  </sheetData>
  <hyperlinks>
    <hyperlink ref="J2" location="'Index'!A1" display="'Index'!A1" xr:uid="{00000000-0004-0000-8900-000000000000}"/>
  </hyperlinks>
  <pageMargins left="0.7" right="0.7" top="0.75" bottom="0.75" header="0.3" footer="0.3"/>
  <pageSetup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4349</v>
      </c>
      <c r="J2" s="38" t="s">
        <v>4484</v>
      </c>
    </row>
    <row r="3" spans="1:54" ht="16.5" x14ac:dyDescent="0.3">
      <c r="C3" s="1" t="s">
        <v>27</v>
      </c>
      <c r="D3" s="21" t="s">
        <v>4350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408</v>
      </c>
      <c r="C10" s="57" t="s">
        <v>409</v>
      </c>
      <c r="D10" s="54" t="s">
        <v>410</v>
      </c>
      <c r="E10" s="6" t="s">
        <v>117</v>
      </c>
      <c r="F10" s="19">
        <v>400631</v>
      </c>
      <c r="G10" s="24">
        <v>2419.21</v>
      </c>
      <c r="H10" s="24">
        <v>2.54</v>
      </c>
      <c r="I10" s="31"/>
      <c r="J10" s="31"/>
      <c r="K10" s="35"/>
    </row>
    <row r="11" spans="1:54" x14ac:dyDescent="0.25">
      <c r="B11" s="8" t="s">
        <v>291</v>
      </c>
      <c r="C11" s="57" t="s">
        <v>292</v>
      </c>
      <c r="D11" s="54" t="s">
        <v>293</v>
      </c>
      <c r="E11" s="6" t="s">
        <v>79</v>
      </c>
      <c r="F11" s="19">
        <v>251386</v>
      </c>
      <c r="G11" s="24">
        <v>2388.67</v>
      </c>
      <c r="H11" s="24">
        <v>2.5099999999999998</v>
      </c>
      <c r="I11" s="31"/>
      <c r="J11" s="31"/>
      <c r="K11" s="35"/>
    </row>
    <row r="12" spans="1:54" x14ac:dyDescent="0.25">
      <c r="B12" s="8" t="s">
        <v>986</v>
      </c>
      <c r="C12" s="57" t="s">
        <v>987</v>
      </c>
      <c r="D12" s="54" t="s">
        <v>988</v>
      </c>
      <c r="E12" s="6" t="s">
        <v>565</v>
      </c>
      <c r="F12" s="19">
        <v>175874</v>
      </c>
      <c r="G12" s="24">
        <v>2322.42</v>
      </c>
      <c r="H12" s="24">
        <v>2.44</v>
      </c>
      <c r="I12" s="31"/>
      <c r="J12" s="31"/>
      <c r="K12" s="35"/>
    </row>
    <row r="13" spans="1:54" x14ac:dyDescent="0.25">
      <c r="B13" s="8" t="s">
        <v>404</v>
      </c>
      <c r="C13" s="57" t="s">
        <v>405</v>
      </c>
      <c r="D13" s="54" t="s">
        <v>406</v>
      </c>
      <c r="E13" s="6" t="s">
        <v>407</v>
      </c>
      <c r="F13" s="19">
        <v>872566</v>
      </c>
      <c r="G13" s="24">
        <v>2308.81</v>
      </c>
      <c r="H13" s="24">
        <v>2.42</v>
      </c>
      <c r="I13" s="31"/>
      <c r="J13" s="31"/>
      <c r="K13" s="35"/>
    </row>
    <row r="14" spans="1:54" x14ac:dyDescent="0.25">
      <c r="B14" s="8" t="s">
        <v>196</v>
      </c>
      <c r="C14" s="57" t="s">
        <v>197</v>
      </c>
      <c r="D14" s="54" t="s">
        <v>198</v>
      </c>
      <c r="E14" s="6" t="s">
        <v>136</v>
      </c>
      <c r="F14" s="19">
        <v>144994</v>
      </c>
      <c r="G14" s="24">
        <v>2287.9299999999998</v>
      </c>
      <c r="H14" s="24">
        <v>2.4</v>
      </c>
      <c r="I14" s="31"/>
      <c r="J14" s="31"/>
      <c r="K14" s="35"/>
    </row>
    <row r="15" spans="1:54" x14ac:dyDescent="0.25">
      <c r="B15" s="8" t="s">
        <v>251</v>
      </c>
      <c r="C15" s="57" t="s">
        <v>252</v>
      </c>
      <c r="D15" s="54" t="s">
        <v>253</v>
      </c>
      <c r="E15" s="6" t="s">
        <v>79</v>
      </c>
      <c r="F15" s="19">
        <v>27985</v>
      </c>
      <c r="G15" s="24">
        <v>2213.4299999999998</v>
      </c>
      <c r="H15" s="24">
        <v>2.3199999999999998</v>
      </c>
      <c r="I15" s="31"/>
      <c r="J15" s="31"/>
      <c r="K15" s="35"/>
    </row>
    <row r="16" spans="1:54" x14ac:dyDescent="0.25">
      <c r="B16" s="8" t="s">
        <v>143</v>
      </c>
      <c r="C16" s="57" t="s">
        <v>144</v>
      </c>
      <c r="D16" s="54" t="s">
        <v>145</v>
      </c>
      <c r="E16" s="6" t="s">
        <v>146</v>
      </c>
      <c r="F16" s="19">
        <v>775349</v>
      </c>
      <c r="G16" s="24">
        <v>2193.0700000000002</v>
      </c>
      <c r="H16" s="24">
        <v>2.2999999999999998</v>
      </c>
      <c r="I16" s="31"/>
      <c r="J16" s="31"/>
      <c r="K16" s="35"/>
    </row>
    <row r="17" spans="2:11" x14ac:dyDescent="0.25">
      <c r="B17" s="8" t="s">
        <v>980</v>
      </c>
      <c r="C17" s="57" t="s">
        <v>981</v>
      </c>
      <c r="D17" s="54" t="s">
        <v>982</v>
      </c>
      <c r="E17" s="6" t="s">
        <v>983</v>
      </c>
      <c r="F17" s="19">
        <v>494269</v>
      </c>
      <c r="G17" s="24">
        <v>2158.4699999999998</v>
      </c>
      <c r="H17" s="24">
        <v>2.27</v>
      </c>
      <c r="I17" s="31"/>
      <c r="J17" s="31"/>
      <c r="K17" s="35"/>
    </row>
    <row r="18" spans="2:11" x14ac:dyDescent="0.25">
      <c r="B18" s="8" t="s">
        <v>395</v>
      </c>
      <c r="C18" s="57" t="s">
        <v>396</v>
      </c>
      <c r="D18" s="54" t="s">
        <v>397</v>
      </c>
      <c r="E18" s="6" t="s">
        <v>136</v>
      </c>
      <c r="F18" s="19">
        <v>145336</v>
      </c>
      <c r="G18" s="24">
        <v>2151.48</v>
      </c>
      <c r="H18" s="24">
        <v>2.2599999999999998</v>
      </c>
      <c r="I18" s="31"/>
      <c r="J18" s="31"/>
      <c r="K18" s="35"/>
    </row>
    <row r="19" spans="2:11" x14ac:dyDescent="0.25">
      <c r="B19" s="8" t="s">
        <v>1002</v>
      </c>
      <c r="C19" s="57" t="s">
        <v>1003</v>
      </c>
      <c r="D19" s="54" t="s">
        <v>1004</v>
      </c>
      <c r="E19" s="6" t="s">
        <v>497</v>
      </c>
      <c r="F19" s="19">
        <v>179609</v>
      </c>
      <c r="G19" s="24">
        <v>2137.44</v>
      </c>
      <c r="H19" s="24">
        <v>2.2400000000000002</v>
      </c>
      <c r="I19" s="31"/>
      <c r="J19" s="31"/>
      <c r="K19" s="35"/>
    </row>
    <row r="20" spans="2:11" x14ac:dyDescent="0.25">
      <c r="B20" s="8" t="s">
        <v>80</v>
      </c>
      <c r="C20" s="57" t="s">
        <v>81</v>
      </c>
      <c r="D20" s="54" t="s">
        <v>82</v>
      </c>
      <c r="E20" s="6" t="s">
        <v>58</v>
      </c>
      <c r="F20" s="19">
        <v>283556</v>
      </c>
      <c r="G20" s="24">
        <v>2121.2800000000002</v>
      </c>
      <c r="H20" s="24">
        <v>2.23</v>
      </c>
      <c r="I20" s="31"/>
      <c r="J20" s="31"/>
      <c r="K20" s="35"/>
    </row>
    <row r="21" spans="2:11" x14ac:dyDescent="0.25">
      <c r="B21" s="8" t="s">
        <v>389</v>
      </c>
      <c r="C21" s="57" t="s">
        <v>390</v>
      </c>
      <c r="D21" s="54" t="s">
        <v>391</v>
      </c>
      <c r="E21" s="6" t="s">
        <v>79</v>
      </c>
      <c r="F21" s="19">
        <v>108818</v>
      </c>
      <c r="G21" s="24">
        <v>2102.8000000000002</v>
      </c>
      <c r="H21" s="24">
        <v>2.21</v>
      </c>
      <c r="I21" s="31"/>
      <c r="J21" s="31"/>
      <c r="K21" s="35"/>
    </row>
    <row r="22" spans="2:11" x14ac:dyDescent="0.25">
      <c r="B22" s="8" t="s">
        <v>992</v>
      </c>
      <c r="C22" s="57" t="s">
        <v>993</v>
      </c>
      <c r="D22" s="54" t="s">
        <v>994</v>
      </c>
      <c r="E22" s="6" t="s">
        <v>995</v>
      </c>
      <c r="F22" s="19">
        <v>63134</v>
      </c>
      <c r="G22" s="24">
        <v>2074.1999999999998</v>
      </c>
      <c r="H22" s="24">
        <v>2.1800000000000002</v>
      </c>
      <c r="I22" s="31"/>
      <c r="J22" s="31"/>
      <c r="K22" s="35"/>
    </row>
    <row r="23" spans="2:11" x14ac:dyDescent="0.25">
      <c r="B23" s="8" t="s">
        <v>328</v>
      </c>
      <c r="C23" s="57" t="s">
        <v>329</v>
      </c>
      <c r="D23" s="54" t="s">
        <v>330</v>
      </c>
      <c r="E23" s="6" t="s">
        <v>54</v>
      </c>
      <c r="F23" s="19">
        <v>124087</v>
      </c>
      <c r="G23" s="24">
        <v>2064.62</v>
      </c>
      <c r="H23" s="24">
        <v>2.17</v>
      </c>
      <c r="I23" s="31"/>
      <c r="J23" s="31"/>
      <c r="K23" s="35"/>
    </row>
    <row r="24" spans="2:11" x14ac:dyDescent="0.25">
      <c r="B24" s="8" t="s">
        <v>996</v>
      </c>
      <c r="C24" s="57" t="s">
        <v>997</v>
      </c>
      <c r="D24" s="54" t="s">
        <v>998</v>
      </c>
      <c r="E24" s="6" t="s">
        <v>136</v>
      </c>
      <c r="F24" s="19">
        <v>32127</v>
      </c>
      <c r="G24" s="24">
        <v>2063.92</v>
      </c>
      <c r="H24" s="24">
        <v>2.17</v>
      </c>
      <c r="I24" s="31"/>
      <c r="J24" s="31"/>
      <c r="K24" s="35"/>
    </row>
    <row r="25" spans="2:11" x14ac:dyDescent="0.25">
      <c r="B25" s="8" t="s">
        <v>114</v>
      </c>
      <c r="C25" s="57" t="s">
        <v>115</v>
      </c>
      <c r="D25" s="54" t="s">
        <v>116</v>
      </c>
      <c r="E25" s="6" t="s">
        <v>117</v>
      </c>
      <c r="F25" s="19">
        <v>70164</v>
      </c>
      <c r="G25" s="24">
        <v>2049.91</v>
      </c>
      <c r="H25" s="24">
        <v>2.15</v>
      </c>
      <c r="I25" s="31"/>
      <c r="J25" s="31"/>
      <c r="K25" s="35"/>
    </row>
    <row r="26" spans="2:11" x14ac:dyDescent="0.25">
      <c r="B26" s="8" t="s">
        <v>224</v>
      </c>
      <c r="C26" s="57" t="s">
        <v>225</v>
      </c>
      <c r="D26" s="54" t="s">
        <v>226</v>
      </c>
      <c r="E26" s="6" t="s">
        <v>227</v>
      </c>
      <c r="F26" s="19">
        <v>180951</v>
      </c>
      <c r="G26" s="24">
        <v>2032.71</v>
      </c>
      <c r="H26" s="24">
        <v>2.13</v>
      </c>
      <c r="I26" s="31"/>
      <c r="J26" s="31"/>
      <c r="K26" s="35"/>
    </row>
    <row r="27" spans="2:11" x14ac:dyDescent="0.25">
      <c r="B27" s="8" t="s">
        <v>234</v>
      </c>
      <c r="C27" s="57" t="s">
        <v>235</v>
      </c>
      <c r="D27" s="54" t="s">
        <v>236</v>
      </c>
      <c r="E27" s="6" t="s">
        <v>237</v>
      </c>
      <c r="F27" s="19">
        <v>129674</v>
      </c>
      <c r="G27" s="24">
        <v>2013.25</v>
      </c>
      <c r="H27" s="24">
        <v>2.11</v>
      </c>
      <c r="I27" s="31"/>
      <c r="J27" s="31"/>
      <c r="K27" s="35"/>
    </row>
    <row r="28" spans="2:11" x14ac:dyDescent="0.25">
      <c r="B28" s="8" t="s">
        <v>338</v>
      </c>
      <c r="C28" s="57" t="s">
        <v>339</v>
      </c>
      <c r="D28" s="54" t="s">
        <v>340</v>
      </c>
      <c r="E28" s="6" t="s">
        <v>54</v>
      </c>
      <c r="F28" s="19">
        <v>384862</v>
      </c>
      <c r="G28" s="24">
        <v>1995.89</v>
      </c>
      <c r="H28" s="24">
        <v>2.1</v>
      </c>
      <c r="I28" s="31"/>
      <c r="J28" s="31"/>
      <c r="K28" s="35"/>
    </row>
    <row r="29" spans="2:11" x14ac:dyDescent="0.25">
      <c r="B29" s="8" t="s">
        <v>107</v>
      </c>
      <c r="C29" s="57" t="s">
        <v>108</v>
      </c>
      <c r="D29" s="54" t="s">
        <v>109</v>
      </c>
      <c r="E29" s="6" t="s">
        <v>79</v>
      </c>
      <c r="F29" s="19">
        <v>17614</v>
      </c>
      <c r="G29" s="24">
        <v>1988.33</v>
      </c>
      <c r="H29" s="24">
        <v>2.09</v>
      </c>
      <c r="I29" s="31"/>
      <c r="J29" s="31"/>
      <c r="K29" s="35"/>
    </row>
    <row r="30" spans="2:11" x14ac:dyDescent="0.25">
      <c r="B30" s="8" t="s">
        <v>759</v>
      </c>
      <c r="C30" s="57" t="s">
        <v>760</v>
      </c>
      <c r="D30" s="54" t="s">
        <v>761</v>
      </c>
      <c r="E30" s="6" t="s">
        <v>79</v>
      </c>
      <c r="F30" s="19">
        <v>44468</v>
      </c>
      <c r="G30" s="24">
        <v>1968.38</v>
      </c>
      <c r="H30" s="24">
        <v>2.0699999999999998</v>
      </c>
      <c r="I30" s="31"/>
      <c r="J30" s="31"/>
      <c r="K30" s="35"/>
    </row>
    <row r="31" spans="2:11" x14ac:dyDescent="0.25">
      <c r="B31" s="8" t="s">
        <v>51</v>
      </c>
      <c r="C31" s="57" t="s">
        <v>52</v>
      </c>
      <c r="D31" s="54" t="s">
        <v>53</v>
      </c>
      <c r="E31" s="6" t="s">
        <v>54</v>
      </c>
      <c r="F31" s="19">
        <v>117183</v>
      </c>
      <c r="G31" s="24">
        <v>1961.53</v>
      </c>
      <c r="H31" s="24">
        <v>2.06</v>
      </c>
      <c r="I31" s="31"/>
      <c r="J31" s="31"/>
      <c r="K31" s="35"/>
    </row>
    <row r="32" spans="2:11" x14ac:dyDescent="0.25">
      <c r="B32" s="8" t="s">
        <v>971</v>
      </c>
      <c r="C32" s="57" t="s">
        <v>972</v>
      </c>
      <c r="D32" s="54" t="s">
        <v>973</v>
      </c>
      <c r="E32" s="6" t="s">
        <v>146</v>
      </c>
      <c r="F32" s="19">
        <v>584392</v>
      </c>
      <c r="G32" s="24">
        <v>1961.22</v>
      </c>
      <c r="H32" s="24">
        <v>2.06</v>
      </c>
      <c r="I32" s="31"/>
      <c r="J32" s="31"/>
      <c r="K32" s="35"/>
    </row>
    <row r="33" spans="2:11" x14ac:dyDescent="0.25">
      <c r="B33" s="8" t="s">
        <v>1005</v>
      </c>
      <c r="C33" s="57" t="s">
        <v>1006</v>
      </c>
      <c r="D33" s="54" t="s">
        <v>1007</v>
      </c>
      <c r="E33" s="6" t="s">
        <v>244</v>
      </c>
      <c r="F33" s="19">
        <v>32113</v>
      </c>
      <c r="G33" s="24">
        <v>1959.41</v>
      </c>
      <c r="H33" s="24">
        <v>2.06</v>
      </c>
      <c r="I33" s="31"/>
      <c r="J33" s="31"/>
      <c r="K33" s="35"/>
    </row>
    <row r="34" spans="2:11" x14ac:dyDescent="0.25">
      <c r="B34" s="8" t="s">
        <v>69</v>
      </c>
      <c r="C34" s="57" t="s">
        <v>70</v>
      </c>
      <c r="D34" s="54" t="s">
        <v>71</v>
      </c>
      <c r="E34" s="6" t="s">
        <v>54</v>
      </c>
      <c r="F34" s="19">
        <v>47669</v>
      </c>
      <c r="G34" s="24">
        <v>1952.09</v>
      </c>
      <c r="H34" s="24">
        <v>2.0499999999999998</v>
      </c>
      <c r="I34" s="31"/>
      <c r="J34" s="31"/>
      <c r="K34" s="35"/>
    </row>
    <row r="35" spans="2:11" x14ac:dyDescent="0.25">
      <c r="B35" s="8" t="s">
        <v>238</v>
      </c>
      <c r="C35" s="57" t="s">
        <v>239</v>
      </c>
      <c r="D35" s="54" t="s">
        <v>240</v>
      </c>
      <c r="E35" s="6" t="s">
        <v>75</v>
      </c>
      <c r="F35" s="19">
        <v>87407</v>
      </c>
      <c r="G35" s="24">
        <v>1915.44</v>
      </c>
      <c r="H35" s="24">
        <v>2.0099999999999998</v>
      </c>
      <c r="I35" s="31"/>
      <c r="J35" s="31"/>
      <c r="K35" s="35"/>
    </row>
    <row r="36" spans="2:11" x14ac:dyDescent="0.25">
      <c r="B36" s="8" t="s">
        <v>55</v>
      </c>
      <c r="C36" s="57" t="s">
        <v>56</v>
      </c>
      <c r="D36" s="54" t="s">
        <v>57</v>
      </c>
      <c r="E36" s="6" t="s">
        <v>58</v>
      </c>
      <c r="F36" s="19">
        <v>181816</v>
      </c>
      <c r="G36" s="24">
        <v>1913.07</v>
      </c>
      <c r="H36" s="24">
        <v>2.0099999999999998</v>
      </c>
      <c r="I36" s="31"/>
      <c r="J36" s="31"/>
      <c r="K36" s="35"/>
    </row>
    <row r="37" spans="2:11" x14ac:dyDescent="0.25">
      <c r="B37" s="8" t="s">
        <v>309</v>
      </c>
      <c r="C37" s="57" t="s">
        <v>310</v>
      </c>
      <c r="D37" s="54" t="s">
        <v>311</v>
      </c>
      <c r="E37" s="6" t="s">
        <v>190</v>
      </c>
      <c r="F37" s="19">
        <v>1338215</v>
      </c>
      <c r="G37" s="24">
        <v>1884.88</v>
      </c>
      <c r="H37" s="24">
        <v>1.98</v>
      </c>
      <c r="I37" s="31"/>
      <c r="J37" s="31"/>
      <c r="K37" s="35"/>
    </row>
    <row r="38" spans="2:11" x14ac:dyDescent="0.25">
      <c r="B38" s="8" t="s">
        <v>516</v>
      </c>
      <c r="C38" s="57" t="s">
        <v>517</v>
      </c>
      <c r="D38" s="54" t="s">
        <v>518</v>
      </c>
      <c r="E38" s="6" t="s">
        <v>128</v>
      </c>
      <c r="F38" s="19">
        <v>70773</v>
      </c>
      <c r="G38" s="24">
        <v>1837.41</v>
      </c>
      <c r="H38" s="24">
        <v>1.93</v>
      </c>
      <c r="I38" s="31"/>
      <c r="J38" s="31"/>
      <c r="K38" s="35"/>
    </row>
    <row r="39" spans="2:11" x14ac:dyDescent="0.25">
      <c r="B39" s="8" t="s">
        <v>65</v>
      </c>
      <c r="C39" s="57" t="s">
        <v>66</v>
      </c>
      <c r="D39" s="54" t="s">
        <v>67</v>
      </c>
      <c r="E39" s="6" t="s">
        <v>68</v>
      </c>
      <c r="F39" s="19">
        <v>51839</v>
      </c>
      <c r="G39" s="24">
        <v>1802.73</v>
      </c>
      <c r="H39" s="24">
        <v>1.89</v>
      </c>
      <c r="I39" s="31"/>
      <c r="J39" s="31"/>
      <c r="K39" s="35"/>
    </row>
    <row r="40" spans="2:11" x14ac:dyDescent="0.25">
      <c r="B40" s="8" t="s">
        <v>411</v>
      </c>
      <c r="C40" s="57" t="s">
        <v>412</v>
      </c>
      <c r="D40" s="54" t="s">
        <v>413</v>
      </c>
      <c r="E40" s="6" t="s">
        <v>54</v>
      </c>
      <c r="F40" s="19">
        <v>141126</v>
      </c>
      <c r="G40" s="24">
        <v>1797.73</v>
      </c>
      <c r="H40" s="24">
        <v>1.89</v>
      </c>
      <c r="I40" s="31"/>
      <c r="J40" s="31"/>
      <c r="K40" s="35"/>
    </row>
    <row r="41" spans="2:11" x14ac:dyDescent="0.25">
      <c r="B41" s="8" t="s">
        <v>974</v>
      </c>
      <c r="C41" s="57" t="s">
        <v>975</v>
      </c>
      <c r="D41" s="54" t="s">
        <v>976</v>
      </c>
      <c r="E41" s="6" t="s">
        <v>178</v>
      </c>
      <c r="F41" s="19">
        <v>49473</v>
      </c>
      <c r="G41" s="24">
        <v>1793.1</v>
      </c>
      <c r="H41" s="24">
        <v>1.88</v>
      </c>
      <c r="I41" s="31"/>
      <c r="J41" s="31"/>
      <c r="K41" s="35"/>
    </row>
    <row r="42" spans="2:11" x14ac:dyDescent="0.25">
      <c r="B42" s="8" t="s">
        <v>72</v>
      </c>
      <c r="C42" s="57" t="s">
        <v>73</v>
      </c>
      <c r="D42" s="54" t="s">
        <v>74</v>
      </c>
      <c r="E42" s="6" t="s">
        <v>75</v>
      </c>
      <c r="F42" s="19">
        <v>18055</v>
      </c>
      <c r="G42" s="24">
        <v>1786.07</v>
      </c>
      <c r="H42" s="24">
        <v>1.88</v>
      </c>
      <c r="I42" s="31"/>
      <c r="J42" s="31"/>
      <c r="K42" s="35"/>
    </row>
    <row r="43" spans="2:11" x14ac:dyDescent="0.25">
      <c r="B43" s="8" t="s">
        <v>62</v>
      </c>
      <c r="C43" s="57" t="s">
        <v>63</v>
      </c>
      <c r="D43" s="54" t="s">
        <v>64</v>
      </c>
      <c r="E43" s="6" t="s">
        <v>58</v>
      </c>
      <c r="F43" s="19">
        <v>165341</v>
      </c>
      <c r="G43" s="24">
        <v>1777.58</v>
      </c>
      <c r="H43" s="24">
        <v>1.87</v>
      </c>
      <c r="I43" s="31"/>
      <c r="J43" s="31"/>
      <c r="K43" s="35"/>
    </row>
    <row r="44" spans="2:11" x14ac:dyDescent="0.25">
      <c r="B44" s="8" t="s">
        <v>989</v>
      </c>
      <c r="C44" s="57" t="s">
        <v>990</v>
      </c>
      <c r="D44" s="54" t="s">
        <v>991</v>
      </c>
      <c r="E44" s="6" t="s">
        <v>102</v>
      </c>
      <c r="F44" s="19">
        <v>109964</v>
      </c>
      <c r="G44" s="24">
        <v>1752.61</v>
      </c>
      <c r="H44" s="24">
        <v>1.84</v>
      </c>
      <c r="I44" s="31"/>
      <c r="J44" s="31"/>
      <c r="K44" s="35"/>
    </row>
    <row r="45" spans="2:11" x14ac:dyDescent="0.25">
      <c r="B45" s="8" t="s">
        <v>125</v>
      </c>
      <c r="C45" s="57" t="s">
        <v>126</v>
      </c>
      <c r="D45" s="54" t="s">
        <v>127</v>
      </c>
      <c r="E45" s="6" t="s">
        <v>128</v>
      </c>
      <c r="F45" s="19">
        <v>34542</v>
      </c>
      <c r="G45" s="24">
        <v>1715.08</v>
      </c>
      <c r="H45" s="24">
        <v>1.8</v>
      </c>
      <c r="I45" s="31"/>
      <c r="J45" s="31"/>
      <c r="K45" s="35"/>
    </row>
    <row r="46" spans="2:11" x14ac:dyDescent="0.25">
      <c r="B46" s="8" t="s">
        <v>984</v>
      </c>
      <c r="C46" s="57" t="s">
        <v>708</v>
      </c>
      <c r="D46" s="54" t="s">
        <v>985</v>
      </c>
      <c r="E46" s="6" t="s">
        <v>58</v>
      </c>
      <c r="F46" s="19">
        <v>115184</v>
      </c>
      <c r="G46" s="24">
        <v>1698.85</v>
      </c>
      <c r="H46" s="24">
        <v>1.78</v>
      </c>
      <c r="I46" s="31"/>
      <c r="J46" s="31"/>
      <c r="K46" s="35"/>
    </row>
    <row r="47" spans="2:11" x14ac:dyDescent="0.25">
      <c r="B47" s="8" t="s">
        <v>999</v>
      </c>
      <c r="C47" s="57" t="s">
        <v>1000</v>
      </c>
      <c r="D47" s="54" t="s">
        <v>1001</v>
      </c>
      <c r="E47" s="6" t="s">
        <v>190</v>
      </c>
      <c r="F47" s="19">
        <v>212279</v>
      </c>
      <c r="G47" s="24">
        <v>1698.44</v>
      </c>
      <c r="H47" s="24">
        <v>1.78</v>
      </c>
      <c r="I47" s="31"/>
      <c r="J47" s="31"/>
      <c r="K47" s="35"/>
    </row>
    <row r="48" spans="2:11" x14ac:dyDescent="0.25">
      <c r="B48" s="8" t="s">
        <v>122</v>
      </c>
      <c r="C48" s="57" t="s">
        <v>123</v>
      </c>
      <c r="D48" s="54" t="s">
        <v>124</v>
      </c>
      <c r="E48" s="6" t="s">
        <v>79</v>
      </c>
      <c r="F48" s="19">
        <v>44772</v>
      </c>
      <c r="G48" s="24">
        <v>1697.93</v>
      </c>
      <c r="H48" s="24">
        <v>1.78</v>
      </c>
      <c r="I48" s="31"/>
      <c r="J48" s="31"/>
      <c r="K48" s="35"/>
    </row>
    <row r="49" spans="2:11" x14ac:dyDescent="0.25">
      <c r="B49" s="8" t="s">
        <v>91</v>
      </c>
      <c r="C49" s="57" t="s">
        <v>92</v>
      </c>
      <c r="D49" s="54" t="s">
        <v>93</v>
      </c>
      <c r="E49" s="6" t="s">
        <v>94</v>
      </c>
      <c r="F49" s="19">
        <v>69998</v>
      </c>
      <c r="G49" s="24">
        <v>1688.56</v>
      </c>
      <c r="H49" s="24">
        <v>1.77</v>
      </c>
      <c r="I49" s="31"/>
      <c r="J49" s="31"/>
      <c r="K49" s="35"/>
    </row>
    <row r="50" spans="2:11" x14ac:dyDescent="0.25">
      <c r="B50" s="8" t="s">
        <v>1008</v>
      </c>
      <c r="C50" s="57" t="s">
        <v>1009</v>
      </c>
      <c r="D50" s="54" t="s">
        <v>1010</v>
      </c>
      <c r="E50" s="6" t="s">
        <v>237</v>
      </c>
      <c r="F50" s="19">
        <v>283579</v>
      </c>
      <c r="G50" s="24">
        <v>1650.43</v>
      </c>
      <c r="H50" s="24">
        <v>1.73</v>
      </c>
      <c r="I50" s="31"/>
      <c r="J50" s="31"/>
      <c r="K50" s="35"/>
    </row>
    <row r="51" spans="2:11" x14ac:dyDescent="0.25">
      <c r="B51" s="8" t="s">
        <v>533</v>
      </c>
      <c r="C51" s="57" t="s">
        <v>534</v>
      </c>
      <c r="D51" s="54" t="s">
        <v>535</v>
      </c>
      <c r="E51" s="6" t="s">
        <v>102</v>
      </c>
      <c r="F51" s="19">
        <v>25258</v>
      </c>
      <c r="G51" s="24">
        <v>1640.6</v>
      </c>
      <c r="H51" s="24">
        <v>1.72</v>
      </c>
      <c r="I51" s="31"/>
      <c r="J51" s="31"/>
      <c r="K51" s="35"/>
    </row>
    <row r="52" spans="2:11" x14ac:dyDescent="0.25">
      <c r="B52" s="8" t="s">
        <v>133</v>
      </c>
      <c r="C52" s="57" t="s">
        <v>134</v>
      </c>
      <c r="D52" s="54" t="s">
        <v>135</v>
      </c>
      <c r="E52" s="6" t="s">
        <v>136</v>
      </c>
      <c r="F52" s="19">
        <v>46831</v>
      </c>
      <c r="G52" s="24">
        <v>1633.84</v>
      </c>
      <c r="H52" s="24">
        <v>1.72</v>
      </c>
      <c r="I52" s="31"/>
      <c r="J52" s="31"/>
      <c r="K52" s="35"/>
    </row>
    <row r="53" spans="2:11" x14ac:dyDescent="0.25">
      <c r="B53" s="8" t="s">
        <v>137</v>
      </c>
      <c r="C53" s="57" t="s">
        <v>138</v>
      </c>
      <c r="D53" s="54" t="s">
        <v>139</v>
      </c>
      <c r="E53" s="6" t="s">
        <v>58</v>
      </c>
      <c r="F53" s="19">
        <v>95870</v>
      </c>
      <c r="G53" s="24">
        <v>1619.68</v>
      </c>
      <c r="H53" s="24">
        <v>1.7</v>
      </c>
      <c r="I53" s="31"/>
      <c r="J53" s="31"/>
      <c r="K53" s="35"/>
    </row>
    <row r="54" spans="2:11" x14ac:dyDescent="0.25">
      <c r="B54" s="8" t="s">
        <v>245</v>
      </c>
      <c r="C54" s="57" t="s">
        <v>246</v>
      </c>
      <c r="D54" s="54" t="s">
        <v>247</v>
      </c>
      <c r="E54" s="6" t="s">
        <v>94</v>
      </c>
      <c r="F54" s="19">
        <v>396380</v>
      </c>
      <c r="G54" s="24">
        <v>1610.49</v>
      </c>
      <c r="H54" s="24">
        <v>1.69</v>
      </c>
      <c r="I54" s="31"/>
      <c r="J54" s="31"/>
      <c r="K54" s="35"/>
    </row>
    <row r="55" spans="2:11" x14ac:dyDescent="0.25">
      <c r="B55" s="8" t="s">
        <v>129</v>
      </c>
      <c r="C55" s="57" t="s">
        <v>130</v>
      </c>
      <c r="D55" s="54" t="s">
        <v>131</v>
      </c>
      <c r="E55" s="6" t="s">
        <v>132</v>
      </c>
      <c r="F55" s="19">
        <v>311970</v>
      </c>
      <c r="G55" s="24">
        <v>1571.86</v>
      </c>
      <c r="H55" s="24">
        <v>1.65</v>
      </c>
      <c r="I55" s="31"/>
      <c r="J55" s="31"/>
      <c r="K55" s="35"/>
    </row>
    <row r="56" spans="2:11" x14ac:dyDescent="0.25">
      <c r="B56" s="8" t="s">
        <v>257</v>
      </c>
      <c r="C56" s="57" t="s">
        <v>258</v>
      </c>
      <c r="D56" s="54" t="s">
        <v>259</v>
      </c>
      <c r="E56" s="6" t="s">
        <v>54</v>
      </c>
      <c r="F56" s="19">
        <v>28892</v>
      </c>
      <c r="G56" s="24">
        <v>1531.52</v>
      </c>
      <c r="H56" s="24">
        <v>1.61</v>
      </c>
      <c r="I56" s="31"/>
      <c r="J56" s="31"/>
      <c r="K56" s="35"/>
    </row>
    <row r="57" spans="2:11" x14ac:dyDescent="0.25">
      <c r="B57" s="8" t="s">
        <v>59</v>
      </c>
      <c r="C57" s="57" t="s">
        <v>60</v>
      </c>
      <c r="D57" s="54" t="s">
        <v>61</v>
      </c>
      <c r="E57" s="6" t="s">
        <v>58</v>
      </c>
      <c r="F57" s="19">
        <v>107543</v>
      </c>
      <c r="G57" s="24">
        <v>1509.26</v>
      </c>
      <c r="H57" s="24">
        <v>1.58</v>
      </c>
      <c r="I57" s="31"/>
      <c r="J57" s="31"/>
      <c r="K57" s="35"/>
    </row>
    <row r="58" spans="2:11" x14ac:dyDescent="0.25">
      <c r="B58" s="8" t="s">
        <v>977</v>
      </c>
      <c r="C58" s="57" t="s">
        <v>978</v>
      </c>
      <c r="D58" s="54" t="s">
        <v>979</v>
      </c>
      <c r="E58" s="6" t="s">
        <v>178</v>
      </c>
      <c r="F58" s="19">
        <v>53476</v>
      </c>
      <c r="G58" s="24">
        <v>1509.04</v>
      </c>
      <c r="H58" s="24">
        <v>1.58</v>
      </c>
      <c r="I58" s="31"/>
      <c r="J58" s="31"/>
      <c r="K58" s="35"/>
    </row>
    <row r="59" spans="2:11" x14ac:dyDescent="0.25">
      <c r="B59" s="8" t="s">
        <v>1011</v>
      </c>
      <c r="C59" s="57" t="s">
        <v>1012</v>
      </c>
      <c r="D59" s="54" t="s">
        <v>1013</v>
      </c>
      <c r="E59" s="6" t="s">
        <v>447</v>
      </c>
      <c r="F59" s="19">
        <v>308656</v>
      </c>
      <c r="G59" s="24">
        <v>1449.76</v>
      </c>
      <c r="H59" s="24">
        <v>1.52</v>
      </c>
      <c r="I59" s="31"/>
      <c r="J59" s="31"/>
      <c r="K59" s="35"/>
    </row>
    <row r="60" spans="2:11" x14ac:dyDescent="0.25">
      <c r="C60" s="58" t="s">
        <v>40</v>
      </c>
      <c r="D60" s="54"/>
      <c r="E60" s="6"/>
      <c r="F60" s="19"/>
      <c r="G60" s="25">
        <v>95376.43</v>
      </c>
      <c r="H60" s="25">
        <v>100.13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327.49</v>
      </c>
      <c r="H102" s="24">
        <v>0.34</v>
      </c>
      <c r="I102" s="31"/>
      <c r="J102" s="31"/>
      <c r="K102" s="35"/>
    </row>
    <row r="103" spans="1:54" x14ac:dyDescent="0.25">
      <c r="C103" s="58" t="s">
        <v>40</v>
      </c>
      <c r="D103" s="54"/>
      <c r="E103" s="6"/>
      <c r="F103" s="19"/>
      <c r="G103" s="25">
        <v>327.49</v>
      </c>
      <c r="H103" s="25">
        <v>0.34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-472.57</v>
      </c>
      <c r="H107" s="24">
        <v>-0.47</v>
      </c>
      <c r="I107" s="31"/>
      <c r="J107" s="31"/>
      <c r="K107" s="35"/>
    </row>
    <row r="108" spans="1:54" x14ac:dyDescent="0.25">
      <c r="C108" s="58" t="s">
        <v>40</v>
      </c>
      <c r="D108" s="54"/>
      <c r="E108" s="6"/>
      <c r="F108" s="19"/>
      <c r="G108" s="25">
        <v>-472.57</v>
      </c>
      <c r="H108" s="25">
        <v>-0.47</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95231.35</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4769</v>
      </c>
    </row>
  </sheetData>
  <hyperlinks>
    <hyperlink ref="J2" location="'Index'!A1" display="'Index'!A1" xr:uid="{00000000-0004-0000-8A00-000000000000}"/>
  </hyperlinks>
  <pageMargins left="0.7" right="0.7" top="0.75" bottom="0.75" header="0.3" footer="0.3"/>
  <pageSetup orientation="portrait" horizontalDpi="4294967293"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
  <dimension ref="A1:IV87"/>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4351</v>
      </c>
      <c r="J2" s="38" t="s">
        <v>4484</v>
      </c>
    </row>
    <row r="3" spans="1:54" ht="16.5" x14ac:dyDescent="0.3">
      <c r="C3" s="1" t="s">
        <v>27</v>
      </c>
      <c r="D3" s="21" t="s">
        <v>4352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C29" s="59" t="s">
        <v>13</v>
      </c>
      <c r="D29" s="54"/>
      <c r="E29" s="6"/>
      <c r="F29" s="19"/>
      <c r="G29" s="24"/>
      <c r="H29" s="24"/>
      <c r="I29" s="31"/>
      <c r="J29" s="31"/>
      <c r="K29" s="35"/>
    </row>
    <row r="30" spans="1:11" x14ac:dyDescent="0.25">
      <c r="B30" s="8" t="s">
        <v>1199</v>
      </c>
      <c r="C30" s="57" t="s">
        <v>1200</v>
      </c>
      <c r="D30" s="54" t="s">
        <v>1201</v>
      </c>
      <c r="E30" s="6" t="s">
        <v>689</v>
      </c>
      <c r="F30" s="19">
        <v>160</v>
      </c>
      <c r="G30" s="24">
        <v>788.88</v>
      </c>
      <c r="H30" s="24">
        <v>7.22</v>
      </c>
      <c r="I30" s="31">
        <v>7.7949000000000002</v>
      </c>
      <c r="J30" s="31"/>
      <c r="K30" s="35" t="s">
        <v>570</v>
      </c>
    </row>
    <row r="31" spans="1:11" x14ac:dyDescent="0.25">
      <c r="B31" s="8" t="s">
        <v>4353</v>
      </c>
      <c r="C31" s="57" t="s">
        <v>2170</v>
      </c>
      <c r="D31" s="54" t="s">
        <v>4354</v>
      </c>
      <c r="E31" s="6" t="s">
        <v>689</v>
      </c>
      <c r="F31" s="19">
        <v>160</v>
      </c>
      <c r="G31" s="24">
        <v>787.58</v>
      </c>
      <c r="H31" s="24">
        <v>7.21</v>
      </c>
      <c r="I31" s="31">
        <v>8.7201000000000004</v>
      </c>
      <c r="J31" s="31"/>
      <c r="K31" s="35" t="s">
        <v>570</v>
      </c>
    </row>
    <row r="32" spans="1:11" x14ac:dyDescent="0.25">
      <c r="B32" s="8" t="s">
        <v>4355</v>
      </c>
      <c r="C32" s="57" t="s">
        <v>1094</v>
      </c>
      <c r="D32" s="54" t="s">
        <v>4356</v>
      </c>
      <c r="E32" s="6" t="s">
        <v>689</v>
      </c>
      <c r="F32" s="19">
        <v>160</v>
      </c>
      <c r="G32" s="24">
        <v>787.34</v>
      </c>
      <c r="H32" s="24">
        <v>7.21</v>
      </c>
      <c r="I32" s="31">
        <v>8.8949999999999996</v>
      </c>
      <c r="J32" s="31"/>
      <c r="K32" s="35" t="s">
        <v>570</v>
      </c>
    </row>
    <row r="33" spans="2:11" x14ac:dyDescent="0.25">
      <c r="B33" s="8" t="s">
        <v>1162</v>
      </c>
      <c r="C33" s="57" t="s">
        <v>1163</v>
      </c>
      <c r="D33" s="54" t="s">
        <v>1164</v>
      </c>
      <c r="E33" s="6" t="s">
        <v>704</v>
      </c>
      <c r="F33" s="19">
        <v>100</v>
      </c>
      <c r="G33" s="24">
        <v>493.02</v>
      </c>
      <c r="H33" s="24">
        <v>4.51</v>
      </c>
      <c r="I33" s="31">
        <v>7.8301999999999996</v>
      </c>
      <c r="J33" s="31"/>
      <c r="K33" s="35" t="s">
        <v>570</v>
      </c>
    </row>
    <row r="34" spans="2:11" x14ac:dyDescent="0.25">
      <c r="B34" s="8" t="s">
        <v>4357</v>
      </c>
      <c r="C34" s="57" t="s">
        <v>4358</v>
      </c>
      <c r="D34" s="54" t="s">
        <v>4359</v>
      </c>
      <c r="E34" s="6" t="s">
        <v>704</v>
      </c>
      <c r="F34" s="19">
        <v>80</v>
      </c>
      <c r="G34" s="24">
        <v>394.08</v>
      </c>
      <c r="H34" s="24">
        <v>3.61</v>
      </c>
      <c r="I34" s="31">
        <v>8.3097999999999992</v>
      </c>
      <c r="J34" s="31"/>
      <c r="K34" s="35" t="s">
        <v>570</v>
      </c>
    </row>
    <row r="35" spans="2:11" x14ac:dyDescent="0.25">
      <c r="B35" s="8" t="s">
        <v>1156</v>
      </c>
      <c r="C35" s="57" t="s">
        <v>567</v>
      </c>
      <c r="D35" s="54" t="s">
        <v>1157</v>
      </c>
      <c r="E35" s="6" t="s">
        <v>689</v>
      </c>
      <c r="F35" s="19">
        <v>40</v>
      </c>
      <c r="G35" s="24">
        <v>197.24</v>
      </c>
      <c r="H35" s="24">
        <v>1.81</v>
      </c>
      <c r="I35" s="31">
        <v>7.7346000000000004</v>
      </c>
      <c r="J35" s="31"/>
      <c r="K35" s="35" t="s">
        <v>570</v>
      </c>
    </row>
    <row r="36" spans="2:11" x14ac:dyDescent="0.25">
      <c r="C36" s="58" t="s">
        <v>40</v>
      </c>
      <c r="D36" s="54"/>
      <c r="E36" s="6"/>
      <c r="F36" s="19"/>
      <c r="G36" s="25">
        <v>3448.14</v>
      </c>
      <c r="H36" s="25">
        <v>31.57</v>
      </c>
      <c r="I36" s="31"/>
      <c r="J36" s="31"/>
      <c r="K36" s="35"/>
    </row>
    <row r="37" spans="2:11" x14ac:dyDescent="0.25">
      <c r="C37" s="57"/>
      <c r="D37" s="54"/>
      <c r="E37" s="6"/>
      <c r="F37" s="19"/>
      <c r="G37" s="24"/>
      <c r="H37" s="24"/>
      <c r="I37" s="31"/>
      <c r="J37" s="31"/>
      <c r="K37" s="35"/>
    </row>
    <row r="38" spans="2:11" x14ac:dyDescent="0.25">
      <c r="C38" s="59" t="s">
        <v>14</v>
      </c>
      <c r="D38" s="54"/>
      <c r="E38" s="6"/>
      <c r="F38" s="19"/>
      <c r="G38" s="24"/>
      <c r="H38" s="24"/>
      <c r="I38" s="31"/>
      <c r="J38" s="31"/>
      <c r="K38" s="35"/>
    </row>
    <row r="39" spans="2:11" x14ac:dyDescent="0.25">
      <c r="B39" s="8" t="s">
        <v>4360</v>
      </c>
      <c r="C39" s="57" t="s">
        <v>138</v>
      </c>
      <c r="D39" s="54" t="s">
        <v>4361</v>
      </c>
      <c r="E39" s="6" t="s">
        <v>689</v>
      </c>
      <c r="F39" s="19">
        <v>200</v>
      </c>
      <c r="G39" s="24">
        <v>986.33</v>
      </c>
      <c r="H39" s="24">
        <v>9.0299999999999994</v>
      </c>
      <c r="I39" s="31">
        <v>7.6627000000000001</v>
      </c>
      <c r="J39" s="31"/>
      <c r="K39" s="35" t="s">
        <v>570</v>
      </c>
    </row>
    <row r="40" spans="2:11" x14ac:dyDescent="0.25">
      <c r="B40" s="8" t="s">
        <v>1333</v>
      </c>
      <c r="C40" s="57" t="s">
        <v>1259</v>
      </c>
      <c r="D40" s="54" t="s">
        <v>1334</v>
      </c>
      <c r="E40" s="6" t="s">
        <v>689</v>
      </c>
      <c r="F40" s="19">
        <v>200</v>
      </c>
      <c r="G40" s="24">
        <v>986.27</v>
      </c>
      <c r="H40" s="24">
        <v>9.0299999999999994</v>
      </c>
      <c r="I40" s="31">
        <v>7.6999000000000004</v>
      </c>
      <c r="J40" s="31"/>
      <c r="K40" s="35" t="s">
        <v>570</v>
      </c>
    </row>
    <row r="41" spans="2:11" x14ac:dyDescent="0.25">
      <c r="B41" s="8" t="s">
        <v>1317</v>
      </c>
      <c r="C41" s="57" t="s">
        <v>1264</v>
      </c>
      <c r="D41" s="54" t="s">
        <v>1318</v>
      </c>
      <c r="E41" s="6" t="s">
        <v>1266</v>
      </c>
      <c r="F41" s="19">
        <v>200</v>
      </c>
      <c r="G41" s="24">
        <v>986.2</v>
      </c>
      <c r="H41" s="24">
        <v>9.0299999999999994</v>
      </c>
      <c r="I41" s="31">
        <v>7.74</v>
      </c>
      <c r="J41" s="31"/>
      <c r="K41" s="35" t="s">
        <v>570</v>
      </c>
    </row>
    <row r="42" spans="2:11" x14ac:dyDescent="0.25">
      <c r="B42" s="8" t="s">
        <v>705</v>
      </c>
      <c r="C42" s="57" t="s">
        <v>702</v>
      </c>
      <c r="D42" s="54" t="s">
        <v>706</v>
      </c>
      <c r="E42" s="6" t="s">
        <v>704</v>
      </c>
      <c r="F42" s="19">
        <v>160</v>
      </c>
      <c r="G42" s="24">
        <v>791.11</v>
      </c>
      <c r="H42" s="24">
        <v>7.24</v>
      </c>
      <c r="I42" s="31">
        <v>7.8914</v>
      </c>
      <c r="J42" s="31"/>
      <c r="K42" s="35" t="s">
        <v>570</v>
      </c>
    </row>
    <row r="43" spans="2:11" x14ac:dyDescent="0.25">
      <c r="B43" s="8" t="s">
        <v>1315</v>
      </c>
      <c r="C43" s="57" t="s">
        <v>1295</v>
      </c>
      <c r="D43" s="54" t="s">
        <v>1316</v>
      </c>
      <c r="E43" s="6" t="s">
        <v>704</v>
      </c>
      <c r="F43" s="19">
        <v>160</v>
      </c>
      <c r="G43" s="24">
        <v>788.99</v>
      </c>
      <c r="H43" s="24">
        <v>7.23</v>
      </c>
      <c r="I43" s="31">
        <v>7.7198000000000002</v>
      </c>
      <c r="J43" s="31"/>
      <c r="K43" s="35" t="s">
        <v>570</v>
      </c>
    </row>
    <row r="44" spans="2:11" x14ac:dyDescent="0.25">
      <c r="B44" s="8" t="s">
        <v>707</v>
      </c>
      <c r="C44" s="57" t="s">
        <v>708</v>
      </c>
      <c r="D44" s="54" t="s">
        <v>709</v>
      </c>
      <c r="E44" s="6" t="s">
        <v>689</v>
      </c>
      <c r="F44" s="19">
        <v>160</v>
      </c>
      <c r="G44" s="24">
        <v>788.88</v>
      </c>
      <c r="H44" s="24">
        <v>7.22</v>
      </c>
      <c r="I44" s="31">
        <v>7.7949000000000002</v>
      </c>
      <c r="J44" s="31"/>
      <c r="K44" s="35" t="s">
        <v>570</v>
      </c>
    </row>
    <row r="45" spans="2:11" x14ac:dyDescent="0.25">
      <c r="B45" s="8" t="s">
        <v>1329</v>
      </c>
      <c r="C45" s="57" t="s">
        <v>893</v>
      </c>
      <c r="D45" s="54" t="s">
        <v>1330</v>
      </c>
      <c r="E45" s="6" t="s">
        <v>689</v>
      </c>
      <c r="F45" s="19">
        <v>160</v>
      </c>
      <c r="G45" s="24">
        <v>788.85</v>
      </c>
      <c r="H45" s="24">
        <v>7.22</v>
      </c>
      <c r="I45" s="31">
        <v>7.8151000000000002</v>
      </c>
      <c r="J45" s="31"/>
      <c r="K45" s="35" t="s">
        <v>570</v>
      </c>
    </row>
    <row r="46" spans="2:11" x14ac:dyDescent="0.25">
      <c r="B46" s="8" t="s">
        <v>710</v>
      </c>
      <c r="C46" s="57" t="s">
        <v>424</v>
      </c>
      <c r="D46" s="54" t="s">
        <v>711</v>
      </c>
      <c r="E46" s="6" t="s">
        <v>689</v>
      </c>
      <c r="F46" s="19">
        <v>160</v>
      </c>
      <c r="G46" s="24">
        <v>788.57</v>
      </c>
      <c r="H46" s="24">
        <v>7.22</v>
      </c>
      <c r="I46" s="31">
        <v>8.0147999999999993</v>
      </c>
      <c r="J46" s="31"/>
      <c r="K46" s="35" t="s">
        <v>570</v>
      </c>
    </row>
    <row r="47" spans="2:11" x14ac:dyDescent="0.25">
      <c r="B47" s="8" t="s">
        <v>1331</v>
      </c>
      <c r="C47" s="57" t="s">
        <v>56</v>
      </c>
      <c r="D47" s="54" t="s">
        <v>1332</v>
      </c>
      <c r="E47" s="6" t="s">
        <v>704</v>
      </c>
      <c r="F47" s="19">
        <v>100</v>
      </c>
      <c r="G47" s="24">
        <v>493.75</v>
      </c>
      <c r="H47" s="24">
        <v>4.5199999999999996</v>
      </c>
      <c r="I47" s="31">
        <v>7.6997999999999998</v>
      </c>
      <c r="J47" s="31"/>
      <c r="K47" s="35"/>
    </row>
    <row r="48" spans="2:11" x14ac:dyDescent="0.25">
      <c r="C48" s="58" t="s">
        <v>40</v>
      </c>
      <c r="D48" s="54"/>
      <c r="E48" s="6"/>
      <c r="F48" s="19"/>
      <c r="G48" s="25">
        <v>7398.95</v>
      </c>
      <c r="H48" s="25">
        <v>67.739999999999995</v>
      </c>
      <c r="I48" s="31"/>
      <c r="J48" s="31"/>
      <c r="K48" s="35"/>
    </row>
    <row r="49" spans="1:11" x14ac:dyDescent="0.25">
      <c r="C49" s="57"/>
      <c r="D49" s="54"/>
      <c r="E49" s="6"/>
      <c r="F49" s="19"/>
      <c r="G49" s="24"/>
      <c r="H49" s="24"/>
      <c r="I49" s="31"/>
      <c r="J49" s="31"/>
      <c r="K49" s="35"/>
    </row>
    <row r="50" spans="1:11" x14ac:dyDescent="0.25">
      <c r="C50" s="58" t="s">
        <v>15</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16</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17</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74.91</v>
      </c>
      <c r="H68" s="24">
        <v>0.69</v>
      </c>
      <c r="I68" s="31"/>
      <c r="J68" s="31"/>
      <c r="K68" s="35"/>
    </row>
    <row r="69" spans="1:54" x14ac:dyDescent="0.25">
      <c r="C69" s="58" t="s">
        <v>40</v>
      </c>
      <c r="D69" s="54"/>
      <c r="E69" s="6"/>
      <c r="F69" s="19"/>
      <c r="G69" s="25">
        <v>74.91</v>
      </c>
      <c r="H69" s="25">
        <v>0.69</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4674</v>
      </c>
      <c r="D72" s="54"/>
      <c r="E72" s="6"/>
      <c r="F72" s="19"/>
      <c r="G72" s="24" t="s">
        <v>2</v>
      </c>
      <c r="H72" s="24" t="s">
        <v>2</v>
      </c>
      <c r="I72" s="31"/>
      <c r="J72" s="31"/>
      <c r="K72" s="35"/>
      <c r="L72" s="3"/>
      <c r="AI72" s="3"/>
      <c r="AV72" s="3"/>
      <c r="AX72" s="3"/>
      <c r="BB72" s="3"/>
    </row>
    <row r="73" spans="1:54" x14ac:dyDescent="0.25">
      <c r="B73" s="8"/>
      <c r="C73" s="57" t="s">
        <v>41</v>
      </c>
      <c r="D73" s="54"/>
      <c r="E73" s="6"/>
      <c r="F73" s="19"/>
      <c r="G73" s="24">
        <v>-1.9</v>
      </c>
      <c r="H73" s="24" t="s">
        <v>4675</v>
      </c>
      <c r="I73" s="31"/>
      <c r="J73" s="31"/>
      <c r="K73" s="35"/>
    </row>
    <row r="74" spans="1:54" x14ac:dyDescent="0.25">
      <c r="C74" s="58" t="s">
        <v>40</v>
      </c>
      <c r="D74" s="54"/>
      <c r="E74" s="6"/>
      <c r="F74" s="19"/>
      <c r="G74" s="25">
        <v>-1.9</v>
      </c>
      <c r="H74" s="25" t="s">
        <v>4675</v>
      </c>
      <c r="I74" s="31"/>
      <c r="J74" s="31"/>
      <c r="K74" s="35"/>
    </row>
    <row r="75" spans="1:54" x14ac:dyDescent="0.25">
      <c r="C75" s="57"/>
      <c r="D75" s="54"/>
      <c r="E75" s="6"/>
      <c r="F75" s="19"/>
      <c r="G75" s="24"/>
      <c r="H75" s="24"/>
      <c r="I75" s="31"/>
      <c r="J75" s="31"/>
      <c r="K75" s="35"/>
    </row>
    <row r="76" spans="1:54" x14ac:dyDescent="0.25">
      <c r="C76" s="60" t="s">
        <v>42</v>
      </c>
      <c r="D76" s="55"/>
      <c r="E76" s="5"/>
      <c r="F76" s="20"/>
      <c r="G76" s="26">
        <v>10920.1</v>
      </c>
      <c r="H76" s="26">
        <v>100</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65" t="s">
        <v>4705</v>
      </c>
      <c r="E86" s="65" t="s">
        <v>4706</v>
      </c>
      <c r="F86" s="66"/>
    </row>
    <row r="87" spans="3:6" x14ac:dyDescent="0.25">
      <c r="E87" s="2" t="s">
        <v>4768</v>
      </c>
    </row>
  </sheetData>
  <hyperlinks>
    <hyperlink ref="J2" location="'Index'!A1" display="'Index'!A1" xr:uid="{00000000-0004-0000-8B00-000000000000}"/>
  </hyperlinks>
  <pageMargins left="0.7" right="0.7" top="0.75" bottom="0.75" header="0.3" footer="0.3"/>
  <pageSetup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969</v>
      </c>
      <c r="J2" s="38" t="s">
        <v>4484</v>
      </c>
    </row>
    <row r="3" spans="1:54" ht="16.5" x14ac:dyDescent="0.3">
      <c r="C3" s="1" t="s">
        <v>27</v>
      </c>
      <c r="D3" s="21" t="s">
        <v>970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5093077</v>
      </c>
      <c r="G10" s="24">
        <v>71476.240000000005</v>
      </c>
      <c r="H10" s="24">
        <v>11.01</v>
      </c>
      <c r="I10" s="31"/>
      <c r="J10" s="31"/>
      <c r="K10" s="35"/>
    </row>
    <row r="11" spans="1:54" x14ac:dyDescent="0.25">
      <c r="B11" s="8" t="s">
        <v>114</v>
      </c>
      <c r="C11" s="57" t="s">
        <v>115</v>
      </c>
      <c r="D11" s="54" t="s">
        <v>116</v>
      </c>
      <c r="E11" s="6" t="s">
        <v>117</v>
      </c>
      <c r="F11" s="19">
        <v>2292749</v>
      </c>
      <c r="G11" s="24">
        <v>66984.95</v>
      </c>
      <c r="H11" s="24">
        <v>10.32</v>
      </c>
      <c r="I11" s="31"/>
      <c r="J11" s="31"/>
      <c r="K11" s="35"/>
    </row>
    <row r="12" spans="1:54" x14ac:dyDescent="0.25">
      <c r="B12" s="8" t="s">
        <v>55</v>
      </c>
      <c r="C12" s="57" t="s">
        <v>56</v>
      </c>
      <c r="D12" s="54" t="s">
        <v>57</v>
      </c>
      <c r="E12" s="6" t="s">
        <v>58</v>
      </c>
      <c r="F12" s="19">
        <v>4753870</v>
      </c>
      <c r="G12" s="24">
        <v>50020.22</v>
      </c>
      <c r="H12" s="24">
        <v>7.7</v>
      </c>
      <c r="I12" s="31"/>
      <c r="J12" s="31"/>
      <c r="K12" s="35"/>
    </row>
    <row r="13" spans="1:54" x14ac:dyDescent="0.25">
      <c r="B13" s="8" t="s">
        <v>51</v>
      </c>
      <c r="C13" s="57" t="s">
        <v>52</v>
      </c>
      <c r="D13" s="54" t="s">
        <v>53</v>
      </c>
      <c r="E13" s="6" t="s">
        <v>54</v>
      </c>
      <c r="F13" s="19">
        <v>2419176</v>
      </c>
      <c r="G13" s="24">
        <v>40494.589999999997</v>
      </c>
      <c r="H13" s="24">
        <v>6.24</v>
      </c>
      <c r="I13" s="31"/>
      <c r="J13" s="31"/>
      <c r="K13" s="35"/>
    </row>
    <row r="14" spans="1:54" x14ac:dyDescent="0.25">
      <c r="B14" s="8" t="s">
        <v>69</v>
      </c>
      <c r="C14" s="57" t="s">
        <v>70</v>
      </c>
      <c r="D14" s="54" t="s">
        <v>71</v>
      </c>
      <c r="E14" s="6" t="s">
        <v>54</v>
      </c>
      <c r="F14" s="19">
        <v>686610</v>
      </c>
      <c r="G14" s="24">
        <v>28117.37</v>
      </c>
      <c r="H14" s="24">
        <v>4.33</v>
      </c>
      <c r="I14" s="31"/>
      <c r="J14" s="31"/>
      <c r="K14" s="35"/>
    </row>
    <row r="15" spans="1:54" x14ac:dyDescent="0.25">
      <c r="B15" s="8" t="s">
        <v>65</v>
      </c>
      <c r="C15" s="57" t="s">
        <v>66</v>
      </c>
      <c r="D15" s="54" t="s">
        <v>67</v>
      </c>
      <c r="E15" s="6" t="s">
        <v>68</v>
      </c>
      <c r="F15" s="19">
        <v>801188</v>
      </c>
      <c r="G15" s="24">
        <v>27861.71</v>
      </c>
      <c r="H15" s="24">
        <v>4.29</v>
      </c>
      <c r="I15" s="31"/>
      <c r="J15" s="31"/>
      <c r="K15" s="35"/>
    </row>
    <row r="16" spans="1:54" x14ac:dyDescent="0.25">
      <c r="B16" s="8" t="s">
        <v>245</v>
      </c>
      <c r="C16" s="57" t="s">
        <v>246</v>
      </c>
      <c r="D16" s="54" t="s">
        <v>247</v>
      </c>
      <c r="E16" s="6" t="s">
        <v>94</v>
      </c>
      <c r="F16" s="19">
        <v>6003377</v>
      </c>
      <c r="G16" s="24">
        <v>24391.72</v>
      </c>
      <c r="H16" s="24">
        <v>3.76</v>
      </c>
      <c r="I16" s="31"/>
      <c r="J16" s="31"/>
      <c r="K16" s="35"/>
    </row>
    <row r="17" spans="2:11" x14ac:dyDescent="0.25">
      <c r="B17" s="8" t="s">
        <v>62</v>
      </c>
      <c r="C17" s="57" t="s">
        <v>63</v>
      </c>
      <c r="D17" s="54" t="s">
        <v>64</v>
      </c>
      <c r="E17" s="6" t="s">
        <v>58</v>
      </c>
      <c r="F17" s="19">
        <v>1880999</v>
      </c>
      <c r="G17" s="24">
        <v>20222.62</v>
      </c>
      <c r="H17" s="24">
        <v>3.11</v>
      </c>
      <c r="I17" s="31"/>
      <c r="J17" s="31"/>
      <c r="K17" s="35"/>
    </row>
    <row r="18" spans="2:11" x14ac:dyDescent="0.25">
      <c r="B18" s="8" t="s">
        <v>80</v>
      </c>
      <c r="C18" s="57" t="s">
        <v>81</v>
      </c>
      <c r="D18" s="54" t="s">
        <v>82</v>
      </c>
      <c r="E18" s="6" t="s">
        <v>58</v>
      </c>
      <c r="F18" s="19">
        <v>2600957</v>
      </c>
      <c r="G18" s="24">
        <v>19457.759999999998</v>
      </c>
      <c r="H18" s="24">
        <v>3</v>
      </c>
      <c r="I18" s="31"/>
      <c r="J18" s="31"/>
      <c r="K18" s="35"/>
    </row>
    <row r="19" spans="2:11" x14ac:dyDescent="0.25">
      <c r="B19" s="8" t="s">
        <v>224</v>
      </c>
      <c r="C19" s="57" t="s">
        <v>225</v>
      </c>
      <c r="D19" s="54" t="s">
        <v>226</v>
      </c>
      <c r="E19" s="6" t="s">
        <v>227</v>
      </c>
      <c r="F19" s="19">
        <v>1714597</v>
      </c>
      <c r="G19" s="24">
        <v>19260.93</v>
      </c>
      <c r="H19" s="24">
        <v>2.97</v>
      </c>
      <c r="I19" s="31"/>
      <c r="J19" s="31"/>
      <c r="K19" s="35"/>
    </row>
    <row r="20" spans="2:11" x14ac:dyDescent="0.25">
      <c r="B20" s="8" t="s">
        <v>137</v>
      </c>
      <c r="C20" s="57" t="s">
        <v>138</v>
      </c>
      <c r="D20" s="54" t="s">
        <v>139</v>
      </c>
      <c r="E20" s="6" t="s">
        <v>58</v>
      </c>
      <c r="F20" s="19">
        <v>996821</v>
      </c>
      <c r="G20" s="24">
        <v>16840.79</v>
      </c>
      <c r="H20" s="24">
        <v>2.59</v>
      </c>
      <c r="I20" s="31"/>
      <c r="J20" s="31"/>
      <c r="K20" s="35"/>
    </row>
    <row r="21" spans="2:11" x14ac:dyDescent="0.25">
      <c r="B21" s="8" t="s">
        <v>91</v>
      </c>
      <c r="C21" s="57" t="s">
        <v>92</v>
      </c>
      <c r="D21" s="54" t="s">
        <v>93</v>
      </c>
      <c r="E21" s="6" t="s">
        <v>94</v>
      </c>
      <c r="F21" s="19">
        <v>605128</v>
      </c>
      <c r="G21" s="24">
        <v>14597.5</v>
      </c>
      <c r="H21" s="24">
        <v>2.25</v>
      </c>
      <c r="I21" s="31"/>
      <c r="J21" s="31"/>
      <c r="K21" s="35"/>
    </row>
    <row r="22" spans="2:11" x14ac:dyDescent="0.25">
      <c r="B22" s="8" t="s">
        <v>533</v>
      </c>
      <c r="C22" s="57" t="s">
        <v>534</v>
      </c>
      <c r="D22" s="54" t="s">
        <v>535</v>
      </c>
      <c r="E22" s="6" t="s">
        <v>102</v>
      </c>
      <c r="F22" s="19">
        <v>188490</v>
      </c>
      <c r="G22" s="24">
        <v>12243.09</v>
      </c>
      <c r="H22" s="24">
        <v>1.89</v>
      </c>
      <c r="I22" s="31"/>
      <c r="J22" s="31"/>
      <c r="K22" s="35"/>
    </row>
    <row r="23" spans="2:11" x14ac:dyDescent="0.25">
      <c r="B23" s="8" t="s">
        <v>328</v>
      </c>
      <c r="C23" s="57" t="s">
        <v>329</v>
      </c>
      <c r="D23" s="54" t="s">
        <v>330</v>
      </c>
      <c r="E23" s="6" t="s">
        <v>54</v>
      </c>
      <c r="F23" s="19">
        <v>717295</v>
      </c>
      <c r="G23" s="24">
        <v>11934.71</v>
      </c>
      <c r="H23" s="24">
        <v>1.84</v>
      </c>
      <c r="I23" s="31"/>
      <c r="J23" s="31"/>
      <c r="K23" s="35"/>
    </row>
    <row r="24" spans="2:11" x14ac:dyDescent="0.25">
      <c r="B24" s="8" t="s">
        <v>389</v>
      </c>
      <c r="C24" s="57" t="s">
        <v>390</v>
      </c>
      <c r="D24" s="54" t="s">
        <v>391</v>
      </c>
      <c r="E24" s="6" t="s">
        <v>79</v>
      </c>
      <c r="F24" s="19">
        <v>606820</v>
      </c>
      <c r="G24" s="24">
        <v>11726.19</v>
      </c>
      <c r="H24" s="24">
        <v>1.81</v>
      </c>
      <c r="I24" s="31"/>
      <c r="J24" s="31"/>
      <c r="K24" s="35"/>
    </row>
    <row r="25" spans="2:11" x14ac:dyDescent="0.25">
      <c r="B25" s="8" t="s">
        <v>196</v>
      </c>
      <c r="C25" s="57" t="s">
        <v>197</v>
      </c>
      <c r="D25" s="54" t="s">
        <v>198</v>
      </c>
      <c r="E25" s="6" t="s">
        <v>136</v>
      </c>
      <c r="F25" s="19">
        <v>731772</v>
      </c>
      <c r="G25" s="24">
        <v>11547</v>
      </c>
      <c r="H25" s="24">
        <v>1.78</v>
      </c>
      <c r="I25" s="31"/>
      <c r="J25" s="31"/>
      <c r="K25" s="35"/>
    </row>
    <row r="26" spans="2:11" x14ac:dyDescent="0.25">
      <c r="B26" s="8" t="s">
        <v>291</v>
      </c>
      <c r="C26" s="57" t="s">
        <v>292</v>
      </c>
      <c r="D26" s="54" t="s">
        <v>293</v>
      </c>
      <c r="E26" s="6" t="s">
        <v>79</v>
      </c>
      <c r="F26" s="19">
        <v>1193597</v>
      </c>
      <c r="G26" s="24">
        <v>11341.56</v>
      </c>
      <c r="H26" s="24">
        <v>1.75</v>
      </c>
      <c r="I26" s="31"/>
      <c r="J26" s="31"/>
      <c r="K26" s="35"/>
    </row>
    <row r="27" spans="2:11" x14ac:dyDescent="0.25">
      <c r="B27" s="8" t="s">
        <v>971</v>
      </c>
      <c r="C27" s="57" t="s">
        <v>972</v>
      </c>
      <c r="D27" s="54" t="s">
        <v>973</v>
      </c>
      <c r="E27" s="6" t="s">
        <v>146</v>
      </c>
      <c r="F27" s="19">
        <v>3220279</v>
      </c>
      <c r="G27" s="24">
        <v>10807.26</v>
      </c>
      <c r="H27" s="24">
        <v>1.66</v>
      </c>
      <c r="I27" s="31"/>
      <c r="J27" s="31"/>
      <c r="K27" s="35"/>
    </row>
    <row r="28" spans="2:11" x14ac:dyDescent="0.25">
      <c r="B28" s="8" t="s">
        <v>974</v>
      </c>
      <c r="C28" s="57" t="s">
        <v>975</v>
      </c>
      <c r="D28" s="54" t="s">
        <v>976</v>
      </c>
      <c r="E28" s="6" t="s">
        <v>178</v>
      </c>
      <c r="F28" s="19">
        <v>282792</v>
      </c>
      <c r="G28" s="24">
        <v>10249.51</v>
      </c>
      <c r="H28" s="24">
        <v>1.58</v>
      </c>
      <c r="I28" s="31"/>
      <c r="J28" s="31"/>
      <c r="K28" s="35"/>
    </row>
    <row r="29" spans="2:11" x14ac:dyDescent="0.25">
      <c r="B29" s="8" t="s">
        <v>107</v>
      </c>
      <c r="C29" s="57" t="s">
        <v>108</v>
      </c>
      <c r="D29" s="54" t="s">
        <v>109</v>
      </c>
      <c r="E29" s="6" t="s">
        <v>79</v>
      </c>
      <c r="F29" s="19">
        <v>89493</v>
      </c>
      <c r="G29" s="24">
        <v>10102.280000000001</v>
      </c>
      <c r="H29" s="24">
        <v>1.56</v>
      </c>
      <c r="I29" s="31"/>
      <c r="J29" s="31"/>
      <c r="K29" s="35"/>
    </row>
    <row r="30" spans="2:11" x14ac:dyDescent="0.25">
      <c r="B30" s="8" t="s">
        <v>143</v>
      </c>
      <c r="C30" s="57" t="s">
        <v>144</v>
      </c>
      <c r="D30" s="54" t="s">
        <v>145</v>
      </c>
      <c r="E30" s="6" t="s">
        <v>146</v>
      </c>
      <c r="F30" s="19">
        <v>3088746</v>
      </c>
      <c r="G30" s="24">
        <v>8736.52</v>
      </c>
      <c r="H30" s="24">
        <v>1.35</v>
      </c>
      <c r="I30" s="31"/>
      <c r="J30" s="31"/>
      <c r="K30" s="35"/>
    </row>
    <row r="31" spans="2:11" x14ac:dyDescent="0.25">
      <c r="B31" s="8" t="s">
        <v>977</v>
      </c>
      <c r="C31" s="57" t="s">
        <v>978</v>
      </c>
      <c r="D31" s="54" t="s">
        <v>979</v>
      </c>
      <c r="E31" s="6" t="s">
        <v>178</v>
      </c>
      <c r="F31" s="19">
        <v>305543</v>
      </c>
      <c r="G31" s="24">
        <v>8622.1200000000008</v>
      </c>
      <c r="H31" s="24">
        <v>1.33</v>
      </c>
      <c r="I31" s="31"/>
      <c r="J31" s="31"/>
      <c r="K31" s="35"/>
    </row>
    <row r="32" spans="2:11" x14ac:dyDescent="0.25">
      <c r="B32" s="8" t="s">
        <v>309</v>
      </c>
      <c r="C32" s="57" t="s">
        <v>310</v>
      </c>
      <c r="D32" s="54" t="s">
        <v>311</v>
      </c>
      <c r="E32" s="6" t="s">
        <v>190</v>
      </c>
      <c r="F32" s="19">
        <v>5583563</v>
      </c>
      <c r="G32" s="24">
        <v>7864.45</v>
      </c>
      <c r="H32" s="24">
        <v>1.21</v>
      </c>
      <c r="I32" s="31"/>
      <c r="J32" s="31"/>
      <c r="K32" s="35"/>
    </row>
    <row r="33" spans="2:11" x14ac:dyDescent="0.25">
      <c r="B33" s="8" t="s">
        <v>72</v>
      </c>
      <c r="C33" s="57" t="s">
        <v>73</v>
      </c>
      <c r="D33" s="54" t="s">
        <v>74</v>
      </c>
      <c r="E33" s="6" t="s">
        <v>75</v>
      </c>
      <c r="F33" s="19">
        <v>78258</v>
      </c>
      <c r="G33" s="24">
        <v>7741.59</v>
      </c>
      <c r="H33" s="24">
        <v>1.19</v>
      </c>
      <c r="I33" s="31"/>
      <c r="J33" s="31"/>
      <c r="K33" s="35"/>
    </row>
    <row r="34" spans="2:11" x14ac:dyDescent="0.25">
      <c r="B34" s="8" t="s">
        <v>404</v>
      </c>
      <c r="C34" s="57" t="s">
        <v>405</v>
      </c>
      <c r="D34" s="54" t="s">
        <v>406</v>
      </c>
      <c r="E34" s="6" t="s">
        <v>407</v>
      </c>
      <c r="F34" s="19">
        <v>2643188</v>
      </c>
      <c r="G34" s="24">
        <v>6993.88</v>
      </c>
      <c r="H34" s="24">
        <v>1.08</v>
      </c>
      <c r="I34" s="31"/>
      <c r="J34" s="31"/>
      <c r="K34" s="35"/>
    </row>
    <row r="35" spans="2:11" x14ac:dyDescent="0.25">
      <c r="B35" s="8" t="s">
        <v>980</v>
      </c>
      <c r="C35" s="57" t="s">
        <v>981</v>
      </c>
      <c r="D35" s="54" t="s">
        <v>982</v>
      </c>
      <c r="E35" s="6" t="s">
        <v>983</v>
      </c>
      <c r="F35" s="19">
        <v>1545427</v>
      </c>
      <c r="G35" s="24">
        <v>6748.88</v>
      </c>
      <c r="H35" s="24">
        <v>1.04</v>
      </c>
      <c r="I35" s="31"/>
      <c r="J35" s="31"/>
      <c r="K35" s="35"/>
    </row>
    <row r="36" spans="2:11" x14ac:dyDescent="0.25">
      <c r="B36" s="8" t="s">
        <v>984</v>
      </c>
      <c r="C36" s="57" t="s">
        <v>708</v>
      </c>
      <c r="D36" s="54" t="s">
        <v>985</v>
      </c>
      <c r="E36" s="6" t="s">
        <v>58</v>
      </c>
      <c r="F36" s="19">
        <v>448043</v>
      </c>
      <c r="G36" s="24">
        <v>6608.19</v>
      </c>
      <c r="H36" s="24">
        <v>1.02</v>
      </c>
      <c r="I36" s="31"/>
      <c r="J36" s="31"/>
      <c r="K36" s="35"/>
    </row>
    <row r="37" spans="2:11" x14ac:dyDescent="0.25">
      <c r="B37" s="8" t="s">
        <v>986</v>
      </c>
      <c r="C37" s="57" t="s">
        <v>987</v>
      </c>
      <c r="D37" s="54" t="s">
        <v>988</v>
      </c>
      <c r="E37" s="6" t="s">
        <v>565</v>
      </c>
      <c r="F37" s="19">
        <v>497768</v>
      </c>
      <c r="G37" s="24">
        <v>6573.03</v>
      </c>
      <c r="H37" s="24">
        <v>1.01</v>
      </c>
      <c r="I37" s="31"/>
      <c r="J37" s="31"/>
      <c r="K37" s="35"/>
    </row>
    <row r="38" spans="2:11" x14ac:dyDescent="0.25">
      <c r="B38" s="8" t="s">
        <v>516</v>
      </c>
      <c r="C38" s="57" t="s">
        <v>517</v>
      </c>
      <c r="D38" s="54" t="s">
        <v>518</v>
      </c>
      <c r="E38" s="6" t="s">
        <v>128</v>
      </c>
      <c r="F38" s="19">
        <v>241782</v>
      </c>
      <c r="G38" s="24">
        <v>6277.14</v>
      </c>
      <c r="H38" s="24">
        <v>0.97</v>
      </c>
      <c r="I38" s="31"/>
      <c r="J38" s="31"/>
      <c r="K38" s="35"/>
    </row>
    <row r="39" spans="2:11" x14ac:dyDescent="0.25">
      <c r="B39" s="8" t="s">
        <v>251</v>
      </c>
      <c r="C39" s="57" t="s">
        <v>252</v>
      </c>
      <c r="D39" s="54" t="s">
        <v>253</v>
      </c>
      <c r="E39" s="6" t="s">
        <v>79</v>
      </c>
      <c r="F39" s="19">
        <v>76705</v>
      </c>
      <c r="G39" s="24">
        <v>6066.87</v>
      </c>
      <c r="H39" s="24">
        <v>0.93</v>
      </c>
      <c r="I39" s="31"/>
      <c r="J39" s="31"/>
      <c r="K39" s="35"/>
    </row>
    <row r="40" spans="2:11" x14ac:dyDescent="0.25">
      <c r="B40" s="8" t="s">
        <v>989</v>
      </c>
      <c r="C40" s="57" t="s">
        <v>990</v>
      </c>
      <c r="D40" s="54" t="s">
        <v>991</v>
      </c>
      <c r="E40" s="6" t="s">
        <v>102</v>
      </c>
      <c r="F40" s="19">
        <v>367659</v>
      </c>
      <c r="G40" s="24">
        <v>5859.75</v>
      </c>
      <c r="H40" s="24">
        <v>0.9</v>
      </c>
      <c r="I40" s="31"/>
      <c r="J40" s="31"/>
      <c r="K40" s="35"/>
    </row>
    <row r="41" spans="2:11" x14ac:dyDescent="0.25">
      <c r="B41" s="8" t="s">
        <v>992</v>
      </c>
      <c r="C41" s="57" t="s">
        <v>993</v>
      </c>
      <c r="D41" s="54" t="s">
        <v>994</v>
      </c>
      <c r="E41" s="6" t="s">
        <v>995</v>
      </c>
      <c r="F41" s="19">
        <v>177708</v>
      </c>
      <c r="G41" s="24">
        <v>5838.42</v>
      </c>
      <c r="H41" s="24">
        <v>0.9</v>
      </c>
      <c r="I41" s="31"/>
      <c r="J41" s="31"/>
      <c r="K41" s="35"/>
    </row>
    <row r="42" spans="2:11" x14ac:dyDescent="0.25">
      <c r="B42" s="8" t="s">
        <v>238</v>
      </c>
      <c r="C42" s="57" t="s">
        <v>239</v>
      </c>
      <c r="D42" s="54" t="s">
        <v>240</v>
      </c>
      <c r="E42" s="6" t="s">
        <v>75</v>
      </c>
      <c r="F42" s="19">
        <v>249897</v>
      </c>
      <c r="G42" s="24">
        <v>5476.24</v>
      </c>
      <c r="H42" s="24">
        <v>0.84</v>
      </c>
      <c r="I42" s="31"/>
      <c r="J42" s="31"/>
      <c r="K42" s="35"/>
    </row>
    <row r="43" spans="2:11" x14ac:dyDescent="0.25">
      <c r="B43" s="8" t="s">
        <v>411</v>
      </c>
      <c r="C43" s="57" t="s">
        <v>412</v>
      </c>
      <c r="D43" s="54" t="s">
        <v>413</v>
      </c>
      <c r="E43" s="6" t="s">
        <v>54</v>
      </c>
      <c r="F43" s="19">
        <v>423354</v>
      </c>
      <c r="G43" s="24">
        <v>5392.89</v>
      </c>
      <c r="H43" s="24">
        <v>0.83</v>
      </c>
      <c r="I43" s="31"/>
      <c r="J43" s="31"/>
      <c r="K43" s="35"/>
    </row>
    <row r="44" spans="2:11" x14ac:dyDescent="0.25">
      <c r="B44" s="8" t="s">
        <v>996</v>
      </c>
      <c r="C44" s="57" t="s">
        <v>997</v>
      </c>
      <c r="D44" s="54" t="s">
        <v>998</v>
      </c>
      <c r="E44" s="6" t="s">
        <v>136</v>
      </c>
      <c r="F44" s="19">
        <v>82524</v>
      </c>
      <c r="G44" s="24">
        <v>5301.55</v>
      </c>
      <c r="H44" s="24">
        <v>0.82</v>
      </c>
      <c r="I44" s="31"/>
      <c r="J44" s="31"/>
      <c r="K44" s="35"/>
    </row>
    <row r="45" spans="2:11" x14ac:dyDescent="0.25">
      <c r="B45" s="8" t="s">
        <v>395</v>
      </c>
      <c r="C45" s="57" t="s">
        <v>396</v>
      </c>
      <c r="D45" s="54" t="s">
        <v>397</v>
      </c>
      <c r="E45" s="6" t="s">
        <v>136</v>
      </c>
      <c r="F45" s="19">
        <v>355666</v>
      </c>
      <c r="G45" s="24">
        <v>5265.1</v>
      </c>
      <c r="H45" s="24">
        <v>0.81</v>
      </c>
      <c r="I45" s="31"/>
      <c r="J45" s="31"/>
      <c r="K45" s="35"/>
    </row>
    <row r="46" spans="2:11" x14ac:dyDescent="0.25">
      <c r="B46" s="8" t="s">
        <v>999</v>
      </c>
      <c r="C46" s="57" t="s">
        <v>1000</v>
      </c>
      <c r="D46" s="54" t="s">
        <v>1001</v>
      </c>
      <c r="E46" s="6" t="s">
        <v>190</v>
      </c>
      <c r="F46" s="19">
        <v>646395</v>
      </c>
      <c r="G46" s="24">
        <v>5171.8100000000004</v>
      </c>
      <c r="H46" s="24">
        <v>0.8</v>
      </c>
      <c r="I46" s="31"/>
      <c r="J46" s="31"/>
      <c r="K46" s="35"/>
    </row>
    <row r="47" spans="2:11" x14ac:dyDescent="0.25">
      <c r="B47" s="8" t="s">
        <v>1002</v>
      </c>
      <c r="C47" s="57" t="s">
        <v>1003</v>
      </c>
      <c r="D47" s="54" t="s">
        <v>1004</v>
      </c>
      <c r="E47" s="6" t="s">
        <v>497</v>
      </c>
      <c r="F47" s="19">
        <v>426220</v>
      </c>
      <c r="G47" s="24">
        <v>5072.2299999999996</v>
      </c>
      <c r="H47" s="24">
        <v>0.78</v>
      </c>
      <c r="I47" s="31"/>
      <c r="J47" s="31"/>
      <c r="K47" s="35"/>
    </row>
    <row r="48" spans="2:11" x14ac:dyDescent="0.25">
      <c r="B48" s="8" t="s">
        <v>129</v>
      </c>
      <c r="C48" s="57" t="s">
        <v>130</v>
      </c>
      <c r="D48" s="54" t="s">
        <v>131</v>
      </c>
      <c r="E48" s="6" t="s">
        <v>132</v>
      </c>
      <c r="F48" s="19">
        <v>989996</v>
      </c>
      <c r="G48" s="24">
        <v>4988.09</v>
      </c>
      <c r="H48" s="24">
        <v>0.77</v>
      </c>
      <c r="I48" s="31"/>
      <c r="J48" s="31"/>
      <c r="K48" s="35"/>
    </row>
    <row r="49" spans="2:11" x14ac:dyDescent="0.25">
      <c r="B49" s="8" t="s">
        <v>338</v>
      </c>
      <c r="C49" s="57" t="s">
        <v>339</v>
      </c>
      <c r="D49" s="54" t="s">
        <v>340</v>
      </c>
      <c r="E49" s="6" t="s">
        <v>54</v>
      </c>
      <c r="F49" s="19">
        <v>956009</v>
      </c>
      <c r="G49" s="24">
        <v>4957.8599999999997</v>
      </c>
      <c r="H49" s="24">
        <v>0.76</v>
      </c>
      <c r="I49" s="31"/>
      <c r="J49" s="31"/>
      <c r="K49" s="35"/>
    </row>
    <row r="50" spans="2:11" x14ac:dyDescent="0.25">
      <c r="B50" s="8" t="s">
        <v>234</v>
      </c>
      <c r="C50" s="57" t="s">
        <v>235</v>
      </c>
      <c r="D50" s="54" t="s">
        <v>236</v>
      </c>
      <c r="E50" s="6" t="s">
        <v>237</v>
      </c>
      <c r="F50" s="19">
        <v>305365</v>
      </c>
      <c r="G50" s="24">
        <v>4740.9399999999996</v>
      </c>
      <c r="H50" s="24">
        <v>0.73</v>
      </c>
      <c r="I50" s="31"/>
      <c r="J50" s="31"/>
      <c r="K50" s="35"/>
    </row>
    <row r="51" spans="2:11" x14ac:dyDescent="0.25">
      <c r="B51" s="8" t="s">
        <v>1005</v>
      </c>
      <c r="C51" s="57" t="s">
        <v>1006</v>
      </c>
      <c r="D51" s="54" t="s">
        <v>1007</v>
      </c>
      <c r="E51" s="6" t="s">
        <v>244</v>
      </c>
      <c r="F51" s="19">
        <v>68213</v>
      </c>
      <c r="G51" s="24">
        <v>4162.08</v>
      </c>
      <c r="H51" s="24">
        <v>0.64</v>
      </c>
      <c r="I51" s="31"/>
      <c r="J51" s="31"/>
      <c r="K51" s="35"/>
    </row>
    <row r="52" spans="2:11" x14ac:dyDescent="0.25">
      <c r="B52" s="8" t="s">
        <v>1008</v>
      </c>
      <c r="C52" s="57" t="s">
        <v>1009</v>
      </c>
      <c r="D52" s="54" t="s">
        <v>1010</v>
      </c>
      <c r="E52" s="6" t="s">
        <v>237</v>
      </c>
      <c r="F52" s="19">
        <v>714232</v>
      </c>
      <c r="G52" s="24">
        <v>4156.83</v>
      </c>
      <c r="H52" s="24">
        <v>0.64</v>
      </c>
      <c r="I52" s="31"/>
      <c r="J52" s="31"/>
      <c r="K52" s="35"/>
    </row>
    <row r="53" spans="2:11" x14ac:dyDescent="0.25">
      <c r="B53" s="8" t="s">
        <v>125</v>
      </c>
      <c r="C53" s="57" t="s">
        <v>126</v>
      </c>
      <c r="D53" s="54" t="s">
        <v>127</v>
      </c>
      <c r="E53" s="6" t="s">
        <v>128</v>
      </c>
      <c r="F53" s="19">
        <v>79988</v>
      </c>
      <c r="G53" s="24">
        <v>3971.56</v>
      </c>
      <c r="H53" s="24">
        <v>0.61</v>
      </c>
      <c r="I53" s="31"/>
      <c r="J53" s="31"/>
      <c r="K53" s="35"/>
    </row>
    <row r="54" spans="2:11" x14ac:dyDescent="0.25">
      <c r="B54" s="8" t="s">
        <v>408</v>
      </c>
      <c r="C54" s="57" t="s">
        <v>409</v>
      </c>
      <c r="D54" s="54" t="s">
        <v>410</v>
      </c>
      <c r="E54" s="6" t="s">
        <v>117</v>
      </c>
      <c r="F54" s="19">
        <v>646898</v>
      </c>
      <c r="G54" s="24">
        <v>3906.29</v>
      </c>
      <c r="H54" s="24">
        <v>0.6</v>
      </c>
      <c r="I54" s="31"/>
      <c r="J54" s="31"/>
      <c r="K54" s="35"/>
    </row>
    <row r="55" spans="2:11" x14ac:dyDescent="0.25">
      <c r="B55" s="8" t="s">
        <v>759</v>
      </c>
      <c r="C55" s="57" t="s">
        <v>760</v>
      </c>
      <c r="D55" s="54" t="s">
        <v>761</v>
      </c>
      <c r="E55" s="6" t="s">
        <v>79</v>
      </c>
      <c r="F55" s="19">
        <v>88055</v>
      </c>
      <c r="G55" s="24">
        <v>3897.75</v>
      </c>
      <c r="H55" s="24">
        <v>0.6</v>
      </c>
      <c r="I55" s="31"/>
      <c r="J55" s="31"/>
      <c r="K55" s="35"/>
    </row>
    <row r="56" spans="2:11" x14ac:dyDescent="0.25">
      <c r="B56" s="8" t="s">
        <v>122</v>
      </c>
      <c r="C56" s="57" t="s">
        <v>123</v>
      </c>
      <c r="D56" s="54" t="s">
        <v>124</v>
      </c>
      <c r="E56" s="6" t="s">
        <v>79</v>
      </c>
      <c r="F56" s="19">
        <v>92775</v>
      </c>
      <c r="G56" s="24">
        <v>3518.4</v>
      </c>
      <c r="H56" s="24">
        <v>0.54</v>
      </c>
      <c r="I56" s="31"/>
      <c r="J56" s="31"/>
      <c r="K56" s="35"/>
    </row>
    <row r="57" spans="2:11" x14ac:dyDescent="0.25">
      <c r="B57" s="8" t="s">
        <v>257</v>
      </c>
      <c r="C57" s="57" t="s">
        <v>258</v>
      </c>
      <c r="D57" s="54" t="s">
        <v>259</v>
      </c>
      <c r="E57" s="6" t="s">
        <v>54</v>
      </c>
      <c r="F57" s="19">
        <v>62170</v>
      </c>
      <c r="G57" s="24">
        <v>3295.54</v>
      </c>
      <c r="H57" s="24">
        <v>0.51</v>
      </c>
      <c r="I57" s="31"/>
      <c r="J57" s="31"/>
      <c r="K57" s="35"/>
    </row>
    <row r="58" spans="2:11" x14ac:dyDescent="0.25">
      <c r="B58" s="8" t="s">
        <v>133</v>
      </c>
      <c r="C58" s="57" t="s">
        <v>134</v>
      </c>
      <c r="D58" s="54" t="s">
        <v>135</v>
      </c>
      <c r="E58" s="6" t="s">
        <v>136</v>
      </c>
      <c r="F58" s="19">
        <v>86361</v>
      </c>
      <c r="G58" s="24">
        <v>3012.96</v>
      </c>
      <c r="H58" s="24">
        <v>0.46</v>
      </c>
      <c r="I58" s="31"/>
      <c r="J58" s="31"/>
      <c r="K58" s="35"/>
    </row>
    <row r="59" spans="2:11" x14ac:dyDescent="0.25">
      <c r="B59" s="8" t="s">
        <v>1011</v>
      </c>
      <c r="C59" s="57" t="s">
        <v>1012</v>
      </c>
      <c r="D59" s="54" t="s">
        <v>1013</v>
      </c>
      <c r="E59" s="6" t="s">
        <v>447</v>
      </c>
      <c r="F59" s="19">
        <v>340845</v>
      </c>
      <c r="G59" s="24">
        <v>1600.95</v>
      </c>
      <c r="H59" s="24">
        <v>0.25</v>
      </c>
      <c r="I59" s="31"/>
      <c r="J59" s="31"/>
      <c r="K59" s="35"/>
    </row>
    <row r="60" spans="2:11" x14ac:dyDescent="0.25">
      <c r="C60" s="58" t="s">
        <v>40</v>
      </c>
      <c r="D60" s="54"/>
      <c r="E60" s="6"/>
      <c r="F60" s="19"/>
      <c r="G60" s="25">
        <v>651497.91</v>
      </c>
      <c r="H60" s="25">
        <v>100.36</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1691.76</v>
      </c>
      <c r="H102" s="24">
        <v>0.26</v>
      </c>
      <c r="I102" s="31"/>
      <c r="J102" s="31"/>
      <c r="K102" s="35"/>
    </row>
    <row r="103" spans="1:54" x14ac:dyDescent="0.25">
      <c r="C103" s="58" t="s">
        <v>40</v>
      </c>
      <c r="D103" s="54"/>
      <c r="E103" s="6"/>
      <c r="F103" s="19"/>
      <c r="G103" s="25">
        <v>1691.76</v>
      </c>
      <c r="H103" s="25">
        <v>0.26</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v>50</v>
      </c>
      <c r="H106" s="24">
        <v>0.01</v>
      </c>
      <c r="I106" s="31"/>
      <c r="J106" s="31"/>
      <c r="K106" s="35"/>
      <c r="L106" s="3"/>
      <c r="AI106" s="3"/>
      <c r="AV106" s="3"/>
      <c r="AX106" s="3"/>
      <c r="BB106" s="3"/>
    </row>
    <row r="107" spans="1:54" x14ac:dyDescent="0.25">
      <c r="B107" s="8"/>
      <c r="C107" s="57" t="s">
        <v>41</v>
      </c>
      <c r="D107" s="54"/>
      <c r="E107" s="6"/>
      <c r="F107" s="19"/>
      <c r="G107" s="24">
        <v>-3861.85</v>
      </c>
      <c r="H107" s="24">
        <v>-0.63</v>
      </c>
      <c r="I107" s="31"/>
      <c r="J107" s="31"/>
      <c r="K107" s="35"/>
    </row>
    <row r="108" spans="1:54" x14ac:dyDescent="0.25">
      <c r="C108" s="58" t="s">
        <v>40</v>
      </c>
      <c r="D108" s="54"/>
      <c r="E108" s="6"/>
      <c r="F108" s="19"/>
      <c r="G108" s="25">
        <v>-3811.85</v>
      </c>
      <c r="H108" s="25">
        <v>-0.62</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649377.81999999995</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4716</v>
      </c>
    </row>
  </sheetData>
  <hyperlinks>
    <hyperlink ref="J2" location="'Index'!A1" display="'Index'!A1" xr:uid="{00000000-0004-0000-2000-000000000000}"/>
  </hyperlinks>
  <pageMargins left="0.7" right="0.7" top="0.75" bottom="0.75" header="0.3" footer="0.3"/>
  <pageSetup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
  <dimension ref="A1:IV86"/>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4362</v>
      </c>
      <c r="J2" s="38" t="s">
        <v>4484</v>
      </c>
    </row>
    <row r="3" spans="1:54" ht="16.5" x14ac:dyDescent="0.3">
      <c r="C3" s="1" t="s">
        <v>27</v>
      </c>
      <c r="D3" s="21" t="s">
        <v>4363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4685000</v>
      </c>
      <c r="G10" s="24">
        <v>136876.96</v>
      </c>
      <c r="H10" s="24">
        <v>20.91</v>
      </c>
      <c r="I10" s="31"/>
      <c r="J10" s="31"/>
      <c r="K10" s="35"/>
    </row>
    <row r="11" spans="1:54" x14ac:dyDescent="0.25">
      <c r="B11" s="8" t="s">
        <v>408</v>
      </c>
      <c r="C11" s="57" t="s">
        <v>409</v>
      </c>
      <c r="D11" s="54" t="s">
        <v>410</v>
      </c>
      <c r="E11" s="6" t="s">
        <v>117</v>
      </c>
      <c r="F11" s="19">
        <v>2400000</v>
      </c>
      <c r="G11" s="24">
        <v>14492.4</v>
      </c>
      <c r="H11" s="24">
        <v>2.21</v>
      </c>
      <c r="I11" s="31"/>
      <c r="J11" s="31"/>
      <c r="K11" s="35"/>
    </row>
    <row r="12" spans="1:54" x14ac:dyDescent="0.25">
      <c r="B12" s="8" t="s">
        <v>971</v>
      </c>
      <c r="C12" s="57" t="s">
        <v>972</v>
      </c>
      <c r="D12" s="54" t="s">
        <v>973</v>
      </c>
      <c r="E12" s="6" t="s">
        <v>146</v>
      </c>
      <c r="F12" s="19">
        <v>4000000</v>
      </c>
      <c r="G12" s="24">
        <v>13424</v>
      </c>
      <c r="H12" s="24">
        <v>2.0499999999999998</v>
      </c>
      <c r="I12" s="31"/>
      <c r="J12" s="31"/>
      <c r="K12" s="35"/>
    </row>
    <row r="13" spans="1:54" x14ac:dyDescent="0.25">
      <c r="B13" s="8" t="s">
        <v>140</v>
      </c>
      <c r="C13" s="57" t="s">
        <v>141</v>
      </c>
      <c r="D13" s="54" t="s">
        <v>142</v>
      </c>
      <c r="E13" s="6" t="s">
        <v>86</v>
      </c>
      <c r="F13" s="19">
        <v>330000</v>
      </c>
      <c r="G13" s="24">
        <v>12002.93</v>
      </c>
      <c r="H13" s="24">
        <v>1.83</v>
      </c>
      <c r="I13" s="31"/>
      <c r="J13" s="31"/>
      <c r="K13" s="35"/>
    </row>
    <row r="14" spans="1:54" x14ac:dyDescent="0.25">
      <c r="B14" s="8" t="s">
        <v>386</v>
      </c>
      <c r="C14" s="57" t="s">
        <v>387</v>
      </c>
      <c r="D14" s="54" t="s">
        <v>388</v>
      </c>
      <c r="E14" s="6" t="s">
        <v>86</v>
      </c>
      <c r="F14" s="19">
        <v>1290000</v>
      </c>
      <c r="G14" s="24">
        <v>11757.06</v>
      </c>
      <c r="H14" s="24">
        <v>1.8</v>
      </c>
      <c r="I14" s="31"/>
      <c r="J14" s="31"/>
      <c r="K14" s="35"/>
    </row>
    <row r="15" spans="1:54" x14ac:dyDescent="0.25">
      <c r="B15" s="8" t="s">
        <v>1617</v>
      </c>
      <c r="C15" s="57" t="s">
        <v>1618</v>
      </c>
      <c r="D15" s="54" t="s">
        <v>1619</v>
      </c>
      <c r="E15" s="6" t="s">
        <v>90</v>
      </c>
      <c r="F15" s="19">
        <v>1543233</v>
      </c>
      <c r="G15" s="24">
        <v>9241.65</v>
      </c>
      <c r="H15" s="24">
        <v>1.41</v>
      </c>
      <c r="I15" s="31"/>
      <c r="J15" s="31"/>
      <c r="K15" s="35"/>
    </row>
    <row r="16" spans="1:54" x14ac:dyDescent="0.25">
      <c r="B16" s="8" t="s">
        <v>886</v>
      </c>
      <c r="C16" s="57" t="s">
        <v>887</v>
      </c>
      <c r="D16" s="54" t="s">
        <v>888</v>
      </c>
      <c r="E16" s="6" t="s">
        <v>146</v>
      </c>
      <c r="F16" s="19">
        <v>5000000</v>
      </c>
      <c r="G16" s="24">
        <v>6342.5</v>
      </c>
      <c r="H16" s="24">
        <v>0.97</v>
      </c>
      <c r="I16" s="31"/>
      <c r="J16" s="31"/>
      <c r="K16" s="35"/>
    </row>
    <row r="17" spans="2:11" x14ac:dyDescent="0.25">
      <c r="B17" s="8" t="s">
        <v>3752</v>
      </c>
      <c r="C17" s="57" t="s">
        <v>3753</v>
      </c>
      <c r="D17" s="54" t="s">
        <v>3754</v>
      </c>
      <c r="E17" s="6" t="s">
        <v>86</v>
      </c>
      <c r="F17" s="19">
        <v>760000</v>
      </c>
      <c r="G17" s="24">
        <v>5522.54</v>
      </c>
      <c r="H17" s="24">
        <v>0.84</v>
      </c>
      <c r="I17" s="31"/>
      <c r="J17" s="31"/>
      <c r="K17" s="35"/>
    </row>
    <row r="18" spans="2:11" x14ac:dyDescent="0.25">
      <c r="B18" s="8" t="s">
        <v>889</v>
      </c>
      <c r="C18" s="57" t="s">
        <v>890</v>
      </c>
      <c r="D18" s="54" t="s">
        <v>891</v>
      </c>
      <c r="E18" s="6" t="s">
        <v>117</v>
      </c>
      <c r="F18" s="19">
        <v>3000000</v>
      </c>
      <c r="G18" s="24">
        <v>4966.5</v>
      </c>
      <c r="H18" s="24">
        <v>0.76</v>
      </c>
      <c r="I18" s="31"/>
      <c r="J18" s="31"/>
      <c r="K18" s="35"/>
    </row>
    <row r="19" spans="2:11" x14ac:dyDescent="0.25">
      <c r="B19" s="8" t="s">
        <v>275</v>
      </c>
      <c r="C19" s="57" t="s">
        <v>276</v>
      </c>
      <c r="D19" s="54" t="s">
        <v>277</v>
      </c>
      <c r="E19" s="6" t="s">
        <v>146</v>
      </c>
      <c r="F19" s="19">
        <v>450000</v>
      </c>
      <c r="G19" s="24">
        <v>4850.33</v>
      </c>
      <c r="H19" s="24">
        <v>0.74</v>
      </c>
      <c r="I19" s="31"/>
      <c r="J19" s="31"/>
      <c r="K19" s="35"/>
    </row>
    <row r="20" spans="2:11" x14ac:dyDescent="0.25">
      <c r="B20" s="8" t="s">
        <v>980</v>
      </c>
      <c r="C20" s="57" t="s">
        <v>981</v>
      </c>
      <c r="D20" s="54" t="s">
        <v>982</v>
      </c>
      <c r="E20" s="6" t="s">
        <v>983</v>
      </c>
      <c r="F20" s="19">
        <v>1052542</v>
      </c>
      <c r="G20" s="24">
        <v>4596.45</v>
      </c>
      <c r="H20" s="24">
        <v>0.7</v>
      </c>
      <c r="I20" s="31"/>
      <c r="J20" s="31"/>
      <c r="K20" s="35"/>
    </row>
    <row r="21" spans="2:11" x14ac:dyDescent="0.25">
      <c r="B21" s="8" t="s">
        <v>916</v>
      </c>
      <c r="C21" s="57" t="s">
        <v>917</v>
      </c>
      <c r="D21" s="54" t="s">
        <v>918</v>
      </c>
      <c r="E21" s="6" t="s">
        <v>113</v>
      </c>
      <c r="F21" s="19">
        <v>3000000</v>
      </c>
      <c r="G21" s="24">
        <v>4264.5</v>
      </c>
      <c r="H21" s="24">
        <v>0.65</v>
      </c>
      <c r="I21" s="31"/>
      <c r="J21" s="31"/>
      <c r="K21" s="35"/>
    </row>
    <row r="22" spans="2:11" x14ac:dyDescent="0.25">
      <c r="B22" s="8" t="s">
        <v>356</v>
      </c>
      <c r="C22" s="57" t="s">
        <v>357</v>
      </c>
      <c r="D22" s="54" t="s">
        <v>358</v>
      </c>
      <c r="E22" s="6" t="s">
        <v>359</v>
      </c>
      <c r="F22" s="19">
        <v>1168475</v>
      </c>
      <c r="G22" s="24">
        <v>3195.19</v>
      </c>
      <c r="H22" s="24">
        <v>0.49</v>
      </c>
      <c r="I22" s="31"/>
      <c r="J22" s="31"/>
      <c r="K22" s="35"/>
    </row>
    <row r="23" spans="2:11" x14ac:dyDescent="0.25">
      <c r="B23" s="8" t="s">
        <v>2452</v>
      </c>
      <c r="C23" s="57" t="s">
        <v>2453</v>
      </c>
      <c r="D23" s="54" t="s">
        <v>2454</v>
      </c>
      <c r="E23" s="6" t="s">
        <v>359</v>
      </c>
      <c r="F23" s="19">
        <v>375213</v>
      </c>
      <c r="G23" s="24">
        <v>1384.16</v>
      </c>
      <c r="H23" s="24">
        <v>0.21</v>
      </c>
      <c r="I23" s="31"/>
      <c r="J23" s="31"/>
      <c r="K23" s="35"/>
    </row>
    <row r="24" spans="2:11" x14ac:dyDescent="0.25">
      <c r="C24" s="58" t="s">
        <v>40</v>
      </c>
      <c r="D24" s="54"/>
      <c r="E24" s="6"/>
      <c r="F24" s="19"/>
      <c r="G24" s="25">
        <v>232917.17</v>
      </c>
      <c r="H24" s="25">
        <v>35.57</v>
      </c>
      <c r="I24" s="31"/>
      <c r="J24" s="31"/>
      <c r="K24" s="35"/>
    </row>
    <row r="25" spans="2:11" x14ac:dyDescent="0.25">
      <c r="C25" s="57"/>
      <c r="D25" s="54"/>
      <c r="E25" s="6"/>
      <c r="F25" s="19"/>
      <c r="G25" s="24"/>
      <c r="H25" s="24"/>
      <c r="I25" s="31"/>
      <c r="J25" s="31"/>
      <c r="K25" s="35"/>
    </row>
    <row r="26" spans="2:11" x14ac:dyDescent="0.25">
      <c r="C26" s="58" t="s">
        <v>3</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4</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5</v>
      </c>
      <c r="D30" s="54"/>
      <c r="E30" s="6"/>
      <c r="F30" s="19"/>
      <c r="G30" s="24"/>
      <c r="H30" s="24"/>
      <c r="I30" s="31"/>
      <c r="J30" s="31"/>
      <c r="K30" s="35"/>
    </row>
    <row r="31" spans="2:11" x14ac:dyDescent="0.25">
      <c r="C31" s="57"/>
      <c r="D31" s="54"/>
      <c r="E31" s="6"/>
      <c r="F31" s="19"/>
      <c r="G31" s="24"/>
      <c r="H31" s="24"/>
      <c r="I31" s="31"/>
      <c r="J31" s="31"/>
      <c r="K31" s="35"/>
    </row>
    <row r="32" spans="2:11" x14ac:dyDescent="0.25">
      <c r="C32" s="58" t="s">
        <v>6</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7</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8</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9</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10</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11</v>
      </c>
      <c r="D42" s="54"/>
      <c r="E42" s="6"/>
      <c r="F42" s="19"/>
      <c r="G42" s="24"/>
      <c r="H42" s="24"/>
      <c r="I42" s="31"/>
      <c r="J42" s="31"/>
      <c r="K42" s="35"/>
    </row>
    <row r="43" spans="1:11" x14ac:dyDescent="0.25">
      <c r="A43" s="28"/>
      <c r="B43" s="28"/>
      <c r="C43" s="58" t="s">
        <v>13</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14</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C47" s="59" t="s">
        <v>15</v>
      </c>
      <c r="D47" s="54"/>
      <c r="E47" s="6"/>
      <c r="F47" s="19"/>
      <c r="G47" s="24"/>
      <c r="H47" s="24"/>
      <c r="I47" s="31"/>
      <c r="J47" s="31"/>
      <c r="K47" s="35"/>
    </row>
    <row r="48" spans="1:11" x14ac:dyDescent="0.25">
      <c r="B48" s="8" t="s">
        <v>963</v>
      </c>
      <c r="C48" s="57" t="s">
        <v>964</v>
      </c>
      <c r="D48" s="54" t="s">
        <v>965</v>
      </c>
      <c r="E48" s="6" t="s">
        <v>655</v>
      </c>
      <c r="F48" s="19">
        <v>100000000</v>
      </c>
      <c r="G48" s="24">
        <v>98339</v>
      </c>
      <c r="H48" s="24">
        <v>15.02</v>
      </c>
      <c r="I48" s="31">
        <v>6.8501000000000003</v>
      </c>
      <c r="J48" s="31"/>
      <c r="K48" s="35"/>
    </row>
    <row r="49" spans="1:11" x14ac:dyDescent="0.25">
      <c r="C49" s="58" t="s">
        <v>40</v>
      </c>
      <c r="D49" s="54"/>
      <c r="E49" s="6"/>
      <c r="F49" s="19"/>
      <c r="G49" s="25">
        <v>98339</v>
      </c>
      <c r="H49" s="25">
        <v>15.02</v>
      </c>
      <c r="I49" s="31"/>
      <c r="J49" s="31"/>
      <c r="K49" s="35"/>
    </row>
    <row r="50" spans="1:11" x14ac:dyDescent="0.25">
      <c r="C50" s="57"/>
      <c r="D50" s="54"/>
      <c r="E50" s="6"/>
      <c r="F50" s="19"/>
      <c r="G50" s="24"/>
      <c r="H50" s="24"/>
      <c r="I50" s="31"/>
      <c r="J50" s="31"/>
      <c r="K50" s="35"/>
    </row>
    <row r="51" spans="1:11" x14ac:dyDescent="0.25">
      <c r="C51" s="58" t="s">
        <v>16</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17</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314771.38</v>
      </c>
      <c r="H67" s="24">
        <v>48.08</v>
      </c>
      <c r="I67" s="31"/>
      <c r="J67" s="31"/>
      <c r="K67" s="35"/>
    </row>
    <row r="68" spans="1:54" x14ac:dyDescent="0.25">
      <c r="C68" s="58" t="s">
        <v>40</v>
      </c>
      <c r="D68" s="54"/>
      <c r="E68" s="6"/>
      <c r="F68" s="19"/>
      <c r="G68" s="25">
        <v>314771.38</v>
      </c>
      <c r="H68" s="25">
        <v>48.08</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4674</v>
      </c>
      <c r="D71" s="54"/>
      <c r="E71" s="6"/>
      <c r="F71" s="19"/>
      <c r="G71" s="24">
        <v>51500</v>
      </c>
      <c r="H71" s="24">
        <v>7.87</v>
      </c>
      <c r="I71" s="31"/>
      <c r="J71" s="31"/>
      <c r="K71" s="35"/>
      <c r="L71" s="3"/>
      <c r="AI71" s="3"/>
      <c r="AV71" s="3"/>
      <c r="AX71" s="3"/>
      <c r="BB71" s="3"/>
    </row>
    <row r="72" spans="1:54" x14ac:dyDescent="0.25">
      <c r="B72" s="8"/>
      <c r="C72" s="57" t="s">
        <v>41</v>
      </c>
      <c r="D72" s="54"/>
      <c r="E72" s="6"/>
      <c r="F72" s="19"/>
      <c r="G72" s="24">
        <v>-42865.91</v>
      </c>
      <c r="H72" s="24">
        <v>-6.54</v>
      </c>
      <c r="I72" s="31"/>
      <c r="J72" s="31"/>
      <c r="K72" s="35"/>
    </row>
    <row r="73" spans="1:54" x14ac:dyDescent="0.25">
      <c r="C73" s="58" t="s">
        <v>40</v>
      </c>
      <c r="D73" s="54"/>
      <c r="E73" s="6"/>
      <c r="F73" s="19"/>
      <c r="G73" s="25">
        <v>8634.09</v>
      </c>
      <c r="H73" s="25">
        <v>1.33</v>
      </c>
      <c r="I73" s="31"/>
      <c r="J73" s="31"/>
      <c r="K73" s="35"/>
    </row>
    <row r="74" spans="1:54" x14ac:dyDescent="0.25">
      <c r="C74" s="57"/>
      <c r="D74" s="54"/>
      <c r="E74" s="6"/>
      <c r="F74" s="19"/>
      <c r="G74" s="24"/>
      <c r="H74" s="24"/>
      <c r="I74" s="31"/>
      <c r="J74" s="31"/>
      <c r="K74" s="35"/>
    </row>
    <row r="75" spans="1:54" x14ac:dyDescent="0.25">
      <c r="C75" s="60" t="s">
        <v>42</v>
      </c>
      <c r="D75" s="55"/>
      <c r="E75" s="5"/>
      <c r="F75" s="20"/>
      <c r="G75" s="26">
        <v>654661.64</v>
      </c>
      <c r="H75" s="26">
        <v>100</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65" t="s">
        <v>4705</v>
      </c>
      <c r="E85" s="65" t="s">
        <v>4706</v>
      </c>
      <c r="F85" s="66"/>
    </row>
    <row r="86" spans="3:6" x14ac:dyDescent="0.25">
      <c r="E86" s="2" t="s">
        <v>4770</v>
      </c>
    </row>
  </sheetData>
  <hyperlinks>
    <hyperlink ref="J2" location="'Index'!A1" display="'Index'!A1" xr:uid="{00000000-0004-0000-8C00-000000000000}"/>
  </hyperlinks>
  <pageMargins left="0.7" right="0.7" top="0.75" bottom="0.75" header="0.3" footer="0.3"/>
  <pageSetup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
  <dimension ref="A1:IV113"/>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4364</v>
      </c>
      <c r="J2" s="38" t="s">
        <v>4484</v>
      </c>
    </row>
    <row r="3" spans="1:54" ht="16.5" x14ac:dyDescent="0.3">
      <c r="C3" s="1" t="s">
        <v>27</v>
      </c>
      <c r="D3" s="21" t="s">
        <v>4365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296000</v>
      </c>
      <c r="G10" s="24">
        <v>3114.51</v>
      </c>
      <c r="H10" s="24">
        <v>6.13</v>
      </c>
      <c r="I10" s="31"/>
      <c r="J10" s="31"/>
      <c r="K10" s="35"/>
    </row>
    <row r="11" spans="1:54" x14ac:dyDescent="0.25">
      <c r="B11" s="8" t="s">
        <v>114</v>
      </c>
      <c r="C11" s="57" t="s">
        <v>115</v>
      </c>
      <c r="D11" s="54" t="s">
        <v>116</v>
      </c>
      <c r="E11" s="6" t="s">
        <v>117</v>
      </c>
      <c r="F11" s="19">
        <v>102000</v>
      </c>
      <c r="G11" s="24">
        <v>2980.03</v>
      </c>
      <c r="H11" s="24">
        <v>5.86</v>
      </c>
      <c r="I11" s="31"/>
      <c r="J11" s="31"/>
      <c r="K11" s="35"/>
    </row>
    <row r="12" spans="1:54" x14ac:dyDescent="0.25">
      <c r="B12" s="8" t="s">
        <v>341</v>
      </c>
      <c r="C12" s="57" t="s">
        <v>342</v>
      </c>
      <c r="D12" s="54" t="s">
        <v>343</v>
      </c>
      <c r="E12" s="6" t="s">
        <v>121</v>
      </c>
      <c r="F12" s="19">
        <v>143749</v>
      </c>
      <c r="G12" s="24">
        <v>1539.7</v>
      </c>
      <c r="H12" s="24">
        <v>3.03</v>
      </c>
      <c r="I12" s="31"/>
      <c r="J12" s="31"/>
      <c r="K12" s="35"/>
    </row>
    <row r="13" spans="1:54" x14ac:dyDescent="0.25">
      <c r="B13" s="8" t="s">
        <v>919</v>
      </c>
      <c r="C13" s="57" t="s">
        <v>920</v>
      </c>
      <c r="D13" s="54" t="s">
        <v>921</v>
      </c>
      <c r="E13" s="6" t="s">
        <v>90</v>
      </c>
      <c r="F13" s="19">
        <v>12181</v>
      </c>
      <c r="G13" s="24">
        <v>1527.19</v>
      </c>
      <c r="H13" s="24">
        <v>3.01</v>
      </c>
      <c r="I13" s="31"/>
      <c r="J13" s="31"/>
      <c r="K13" s="35"/>
    </row>
    <row r="14" spans="1:54" x14ac:dyDescent="0.25">
      <c r="B14" s="8" t="s">
        <v>80</v>
      </c>
      <c r="C14" s="57" t="s">
        <v>81</v>
      </c>
      <c r="D14" s="54" t="s">
        <v>82</v>
      </c>
      <c r="E14" s="6" t="s">
        <v>58</v>
      </c>
      <c r="F14" s="19">
        <v>200000</v>
      </c>
      <c r="G14" s="24">
        <v>1496.2</v>
      </c>
      <c r="H14" s="24">
        <v>2.94</v>
      </c>
      <c r="I14" s="31"/>
      <c r="J14" s="31"/>
      <c r="K14" s="35"/>
    </row>
    <row r="15" spans="1:54" x14ac:dyDescent="0.25">
      <c r="B15" s="8" t="s">
        <v>1016</v>
      </c>
      <c r="C15" s="57" t="s">
        <v>1017</v>
      </c>
      <c r="D15" s="54" t="s">
        <v>1018</v>
      </c>
      <c r="E15" s="6" t="s">
        <v>512</v>
      </c>
      <c r="F15" s="19">
        <v>275000</v>
      </c>
      <c r="G15" s="24">
        <v>1425.6</v>
      </c>
      <c r="H15" s="24">
        <v>2.81</v>
      </c>
      <c r="I15" s="31"/>
      <c r="J15" s="31"/>
      <c r="K15" s="35"/>
    </row>
    <row r="16" spans="1:54" x14ac:dyDescent="0.25">
      <c r="B16" s="8" t="s">
        <v>852</v>
      </c>
      <c r="C16" s="57" t="s">
        <v>853</v>
      </c>
      <c r="D16" s="54" t="s">
        <v>854</v>
      </c>
      <c r="E16" s="6" t="s">
        <v>244</v>
      </c>
      <c r="F16" s="19">
        <v>62221</v>
      </c>
      <c r="G16" s="24">
        <v>1404.45</v>
      </c>
      <c r="H16" s="24">
        <v>2.76</v>
      </c>
      <c r="I16" s="31"/>
      <c r="J16" s="31"/>
      <c r="K16" s="35"/>
    </row>
    <row r="17" spans="2:11" x14ac:dyDescent="0.25">
      <c r="B17" s="8" t="s">
        <v>65</v>
      </c>
      <c r="C17" s="57" t="s">
        <v>66</v>
      </c>
      <c r="D17" s="54" t="s">
        <v>67</v>
      </c>
      <c r="E17" s="6" t="s">
        <v>68</v>
      </c>
      <c r="F17" s="19">
        <v>39512</v>
      </c>
      <c r="G17" s="24">
        <v>1374.05</v>
      </c>
      <c r="H17" s="24">
        <v>2.7</v>
      </c>
      <c r="I17" s="31"/>
      <c r="J17" s="31"/>
      <c r="K17" s="35"/>
    </row>
    <row r="18" spans="2:11" x14ac:dyDescent="0.25">
      <c r="B18" s="8" t="s">
        <v>254</v>
      </c>
      <c r="C18" s="57" t="s">
        <v>255</v>
      </c>
      <c r="D18" s="54" t="s">
        <v>256</v>
      </c>
      <c r="E18" s="6" t="s">
        <v>90</v>
      </c>
      <c r="F18" s="19">
        <v>37485</v>
      </c>
      <c r="G18" s="24">
        <v>1371.26</v>
      </c>
      <c r="H18" s="24">
        <v>2.7</v>
      </c>
      <c r="I18" s="31"/>
      <c r="J18" s="31"/>
      <c r="K18" s="35"/>
    </row>
    <row r="19" spans="2:11" x14ac:dyDescent="0.25">
      <c r="B19" s="8" t="s">
        <v>846</v>
      </c>
      <c r="C19" s="57" t="s">
        <v>847</v>
      </c>
      <c r="D19" s="54" t="s">
        <v>848</v>
      </c>
      <c r="E19" s="6" t="s">
        <v>244</v>
      </c>
      <c r="F19" s="19">
        <v>169600</v>
      </c>
      <c r="G19" s="24">
        <v>1345.52</v>
      </c>
      <c r="H19" s="24">
        <v>2.65</v>
      </c>
      <c r="I19" s="31"/>
      <c r="J19" s="31"/>
      <c r="K19" s="35"/>
    </row>
    <row r="20" spans="2:11" x14ac:dyDescent="0.25">
      <c r="B20" s="8" t="s">
        <v>59</v>
      </c>
      <c r="C20" s="57" t="s">
        <v>60</v>
      </c>
      <c r="D20" s="54" t="s">
        <v>61</v>
      </c>
      <c r="E20" s="6" t="s">
        <v>58</v>
      </c>
      <c r="F20" s="19">
        <v>95000</v>
      </c>
      <c r="G20" s="24">
        <v>1333.23</v>
      </c>
      <c r="H20" s="24">
        <v>2.62</v>
      </c>
      <c r="I20" s="31"/>
      <c r="J20" s="31"/>
      <c r="K20" s="35"/>
    </row>
    <row r="21" spans="2:11" x14ac:dyDescent="0.25">
      <c r="B21" s="8" t="s">
        <v>933</v>
      </c>
      <c r="C21" s="57" t="s">
        <v>934</v>
      </c>
      <c r="D21" s="54" t="s">
        <v>935</v>
      </c>
      <c r="E21" s="6" t="s">
        <v>90</v>
      </c>
      <c r="F21" s="19">
        <v>122000</v>
      </c>
      <c r="G21" s="24">
        <v>1304.55</v>
      </c>
      <c r="H21" s="24">
        <v>2.57</v>
      </c>
      <c r="I21" s="31"/>
      <c r="J21" s="31"/>
      <c r="K21" s="35"/>
    </row>
    <row r="22" spans="2:11" x14ac:dyDescent="0.25">
      <c r="B22" s="8" t="s">
        <v>291</v>
      </c>
      <c r="C22" s="57" t="s">
        <v>292</v>
      </c>
      <c r="D22" s="54" t="s">
        <v>293</v>
      </c>
      <c r="E22" s="6" t="s">
        <v>79</v>
      </c>
      <c r="F22" s="19">
        <v>136288</v>
      </c>
      <c r="G22" s="24">
        <v>1295.01</v>
      </c>
      <c r="H22" s="24">
        <v>2.5499999999999998</v>
      </c>
      <c r="I22" s="31"/>
      <c r="J22" s="31"/>
      <c r="K22" s="35"/>
    </row>
    <row r="23" spans="2:11" x14ac:dyDescent="0.25">
      <c r="B23" s="8" t="s">
        <v>287</v>
      </c>
      <c r="C23" s="57" t="s">
        <v>288</v>
      </c>
      <c r="D23" s="54" t="s">
        <v>289</v>
      </c>
      <c r="E23" s="6" t="s">
        <v>290</v>
      </c>
      <c r="F23" s="19">
        <v>108561</v>
      </c>
      <c r="G23" s="24">
        <v>1265.17</v>
      </c>
      <c r="H23" s="24">
        <v>2.4900000000000002</v>
      </c>
      <c r="I23" s="31"/>
      <c r="J23" s="31"/>
      <c r="K23" s="35"/>
    </row>
    <row r="24" spans="2:11" x14ac:dyDescent="0.25">
      <c r="B24" s="8" t="s">
        <v>2010</v>
      </c>
      <c r="C24" s="57" t="s">
        <v>1264</v>
      </c>
      <c r="D24" s="54" t="s">
        <v>2011</v>
      </c>
      <c r="E24" s="6" t="s">
        <v>58</v>
      </c>
      <c r="F24" s="19">
        <v>468000</v>
      </c>
      <c r="G24" s="24">
        <v>1242.31</v>
      </c>
      <c r="H24" s="24">
        <v>2.44</v>
      </c>
      <c r="I24" s="31"/>
      <c r="J24" s="31"/>
      <c r="K24" s="35"/>
    </row>
    <row r="25" spans="2:11" x14ac:dyDescent="0.25">
      <c r="B25" s="8" t="s">
        <v>426</v>
      </c>
      <c r="C25" s="57" t="s">
        <v>427</v>
      </c>
      <c r="D25" s="54" t="s">
        <v>428</v>
      </c>
      <c r="E25" s="6" t="s">
        <v>58</v>
      </c>
      <c r="F25" s="19">
        <v>1015000</v>
      </c>
      <c r="G25" s="24">
        <v>1236.78</v>
      </c>
      <c r="H25" s="24">
        <v>2.4300000000000002</v>
      </c>
      <c r="I25" s="31"/>
      <c r="J25" s="31"/>
      <c r="K25" s="35"/>
    </row>
    <row r="26" spans="2:11" x14ac:dyDescent="0.25">
      <c r="B26" s="8" t="s">
        <v>904</v>
      </c>
      <c r="C26" s="57" t="s">
        <v>905</v>
      </c>
      <c r="D26" s="54" t="s">
        <v>906</v>
      </c>
      <c r="E26" s="6" t="s">
        <v>565</v>
      </c>
      <c r="F26" s="19">
        <v>456356</v>
      </c>
      <c r="G26" s="24">
        <v>1170.55</v>
      </c>
      <c r="H26" s="24">
        <v>2.2999999999999998</v>
      </c>
      <c r="I26" s="31"/>
      <c r="J26" s="31"/>
      <c r="K26" s="35"/>
    </row>
    <row r="27" spans="2:11" x14ac:dyDescent="0.25">
      <c r="B27" s="8" t="s">
        <v>1956</v>
      </c>
      <c r="C27" s="57" t="s">
        <v>1957</v>
      </c>
      <c r="D27" s="54" t="s">
        <v>1958</v>
      </c>
      <c r="E27" s="6" t="s">
        <v>68</v>
      </c>
      <c r="F27" s="19">
        <v>620932</v>
      </c>
      <c r="G27" s="24">
        <v>1156.8</v>
      </c>
      <c r="H27" s="24">
        <v>2.2799999999999998</v>
      </c>
      <c r="I27" s="31"/>
      <c r="J27" s="31"/>
      <c r="K27" s="35"/>
    </row>
    <row r="28" spans="2:11" x14ac:dyDescent="0.25">
      <c r="B28" s="8" t="s">
        <v>224</v>
      </c>
      <c r="C28" s="57" t="s">
        <v>225</v>
      </c>
      <c r="D28" s="54" t="s">
        <v>226</v>
      </c>
      <c r="E28" s="6" t="s">
        <v>227</v>
      </c>
      <c r="F28" s="19">
        <v>101000</v>
      </c>
      <c r="G28" s="24">
        <v>1134.58</v>
      </c>
      <c r="H28" s="24">
        <v>2.23</v>
      </c>
      <c r="I28" s="31"/>
      <c r="J28" s="31"/>
      <c r="K28" s="35"/>
    </row>
    <row r="29" spans="2:11" x14ac:dyDescent="0.25">
      <c r="B29" s="8" t="s">
        <v>2524</v>
      </c>
      <c r="C29" s="57" t="s">
        <v>2525</v>
      </c>
      <c r="D29" s="54" t="s">
        <v>2526</v>
      </c>
      <c r="E29" s="6" t="s">
        <v>113</v>
      </c>
      <c r="F29" s="19">
        <v>47200</v>
      </c>
      <c r="G29" s="24">
        <v>1117.1500000000001</v>
      </c>
      <c r="H29" s="24">
        <v>2.2000000000000002</v>
      </c>
      <c r="I29" s="31"/>
      <c r="J29" s="31"/>
      <c r="K29" s="35"/>
    </row>
    <row r="30" spans="2:11" x14ac:dyDescent="0.25">
      <c r="B30" s="8" t="s">
        <v>221</v>
      </c>
      <c r="C30" s="57" t="s">
        <v>222</v>
      </c>
      <c r="D30" s="54" t="s">
        <v>223</v>
      </c>
      <c r="E30" s="6" t="s">
        <v>136</v>
      </c>
      <c r="F30" s="19">
        <v>63000</v>
      </c>
      <c r="G30" s="24">
        <v>1112.55</v>
      </c>
      <c r="H30" s="24">
        <v>2.19</v>
      </c>
      <c r="I30" s="31"/>
      <c r="J30" s="31"/>
      <c r="K30" s="35"/>
    </row>
    <row r="31" spans="2:11" x14ac:dyDescent="0.25">
      <c r="B31" s="8" t="s">
        <v>826</v>
      </c>
      <c r="C31" s="57" t="s">
        <v>827</v>
      </c>
      <c r="D31" s="54" t="s">
        <v>828</v>
      </c>
      <c r="E31" s="6" t="s">
        <v>54</v>
      </c>
      <c r="F31" s="19">
        <v>12651</v>
      </c>
      <c r="G31" s="24">
        <v>1091.83</v>
      </c>
      <c r="H31" s="24">
        <v>2.15</v>
      </c>
      <c r="I31" s="31"/>
      <c r="J31" s="31"/>
      <c r="K31" s="35"/>
    </row>
    <row r="32" spans="2:11" x14ac:dyDescent="0.25">
      <c r="B32" s="8" t="s">
        <v>129</v>
      </c>
      <c r="C32" s="57" t="s">
        <v>130</v>
      </c>
      <c r="D32" s="54" t="s">
        <v>131</v>
      </c>
      <c r="E32" s="6" t="s">
        <v>132</v>
      </c>
      <c r="F32" s="19">
        <v>210000</v>
      </c>
      <c r="G32" s="24">
        <v>1058.0899999999999</v>
      </c>
      <c r="H32" s="24">
        <v>2.08</v>
      </c>
      <c r="I32" s="31"/>
      <c r="J32" s="31"/>
      <c r="K32" s="35"/>
    </row>
    <row r="33" spans="2:11" x14ac:dyDescent="0.25">
      <c r="B33" s="8" t="s">
        <v>411</v>
      </c>
      <c r="C33" s="57" t="s">
        <v>412</v>
      </c>
      <c r="D33" s="54" t="s">
        <v>413</v>
      </c>
      <c r="E33" s="6" t="s">
        <v>54</v>
      </c>
      <c r="F33" s="19">
        <v>83000</v>
      </c>
      <c r="G33" s="24">
        <v>1057.3</v>
      </c>
      <c r="H33" s="24">
        <v>2.08</v>
      </c>
      <c r="I33" s="31"/>
      <c r="J33" s="31"/>
      <c r="K33" s="35"/>
    </row>
    <row r="34" spans="2:11" x14ac:dyDescent="0.25">
      <c r="B34" s="8" t="s">
        <v>1830</v>
      </c>
      <c r="C34" s="57" t="s">
        <v>1831</v>
      </c>
      <c r="D34" s="54" t="s">
        <v>1832</v>
      </c>
      <c r="E34" s="6" t="s">
        <v>121</v>
      </c>
      <c r="F34" s="19">
        <v>124850</v>
      </c>
      <c r="G34" s="24">
        <v>1054.92</v>
      </c>
      <c r="H34" s="24">
        <v>2.08</v>
      </c>
      <c r="I34" s="31"/>
      <c r="J34" s="31"/>
      <c r="K34" s="35"/>
    </row>
    <row r="35" spans="2:11" x14ac:dyDescent="0.25">
      <c r="B35" s="8" t="s">
        <v>51</v>
      </c>
      <c r="C35" s="57" t="s">
        <v>52</v>
      </c>
      <c r="D35" s="54" t="s">
        <v>53</v>
      </c>
      <c r="E35" s="6" t="s">
        <v>54</v>
      </c>
      <c r="F35" s="19">
        <v>63000</v>
      </c>
      <c r="G35" s="24">
        <v>1054.56</v>
      </c>
      <c r="H35" s="24">
        <v>2.08</v>
      </c>
      <c r="I35" s="31"/>
      <c r="J35" s="31"/>
      <c r="K35" s="35"/>
    </row>
    <row r="36" spans="2:11" x14ac:dyDescent="0.25">
      <c r="B36" s="8" t="s">
        <v>545</v>
      </c>
      <c r="C36" s="57" t="s">
        <v>546</v>
      </c>
      <c r="D36" s="54" t="s">
        <v>547</v>
      </c>
      <c r="E36" s="6" t="s">
        <v>237</v>
      </c>
      <c r="F36" s="19">
        <v>100000</v>
      </c>
      <c r="G36" s="24">
        <v>1022.8</v>
      </c>
      <c r="H36" s="24">
        <v>2.0099999999999998</v>
      </c>
      <c r="I36" s="31"/>
      <c r="J36" s="31"/>
      <c r="K36" s="35"/>
    </row>
    <row r="37" spans="2:11" x14ac:dyDescent="0.25">
      <c r="B37" s="8" t="s">
        <v>498</v>
      </c>
      <c r="C37" s="57" t="s">
        <v>499</v>
      </c>
      <c r="D37" s="54" t="s">
        <v>500</v>
      </c>
      <c r="E37" s="6" t="s">
        <v>337</v>
      </c>
      <c r="F37" s="19">
        <v>113000</v>
      </c>
      <c r="G37" s="24">
        <v>992.14</v>
      </c>
      <c r="H37" s="24">
        <v>1.95</v>
      </c>
      <c r="I37" s="31"/>
      <c r="J37" s="31"/>
      <c r="K37" s="35"/>
    </row>
    <row r="38" spans="2:11" x14ac:dyDescent="0.25">
      <c r="B38" s="8" t="s">
        <v>151</v>
      </c>
      <c r="C38" s="57" t="s">
        <v>152</v>
      </c>
      <c r="D38" s="54" t="s">
        <v>153</v>
      </c>
      <c r="E38" s="6" t="s">
        <v>90</v>
      </c>
      <c r="F38" s="19">
        <v>35284</v>
      </c>
      <c r="G38" s="24">
        <v>960.29</v>
      </c>
      <c r="H38" s="24">
        <v>1.89</v>
      </c>
      <c r="I38" s="31"/>
      <c r="J38" s="31"/>
      <c r="K38" s="35"/>
    </row>
    <row r="39" spans="2:11" x14ac:dyDescent="0.25">
      <c r="B39" s="8" t="s">
        <v>1929</v>
      </c>
      <c r="C39" s="57" t="s">
        <v>1930</v>
      </c>
      <c r="D39" s="54" t="s">
        <v>1931</v>
      </c>
      <c r="E39" s="6" t="s">
        <v>447</v>
      </c>
      <c r="F39" s="19">
        <v>1259036</v>
      </c>
      <c r="G39" s="24">
        <v>957.5</v>
      </c>
      <c r="H39" s="24">
        <v>1.88</v>
      </c>
      <c r="I39" s="31"/>
      <c r="J39" s="31"/>
      <c r="K39" s="35"/>
    </row>
    <row r="40" spans="2:11" x14ac:dyDescent="0.25">
      <c r="B40" s="8" t="s">
        <v>165</v>
      </c>
      <c r="C40" s="57" t="s">
        <v>166</v>
      </c>
      <c r="D40" s="54" t="s">
        <v>167</v>
      </c>
      <c r="E40" s="6" t="s">
        <v>54</v>
      </c>
      <c r="F40" s="19">
        <v>14400</v>
      </c>
      <c r="G40" s="24">
        <v>943.78</v>
      </c>
      <c r="H40" s="24">
        <v>1.86</v>
      </c>
      <c r="I40" s="31"/>
      <c r="J40" s="31"/>
      <c r="K40" s="35"/>
    </row>
    <row r="41" spans="2:11" x14ac:dyDescent="0.25">
      <c r="B41" s="8" t="s">
        <v>408</v>
      </c>
      <c r="C41" s="57" t="s">
        <v>409</v>
      </c>
      <c r="D41" s="54" t="s">
        <v>410</v>
      </c>
      <c r="E41" s="6" t="s">
        <v>117</v>
      </c>
      <c r="F41" s="19">
        <v>154000</v>
      </c>
      <c r="G41" s="24">
        <v>929.93</v>
      </c>
      <c r="H41" s="24">
        <v>1.83</v>
      </c>
      <c r="I41" s="31"/>
      <c r="J41" s="31"/>
      <c r="K41" s="35"/>
    </row>
    <row r="42" spans="2:11" x14ac:dyDescent="0.25">
      <c r="B42" s="8" t="s">
        <v>548</v>
      </c>
      <c r="C42" s="57" t="s">
        <v>549</v>
      </c>
      <c r="D42" s="54" t="s">
        <v>550</v>
      </c>
      <c r="E42" s="6" t="s">
        <v>161</v>
      </c>
      <c r="F42" s="19">
        <v>118000</v>
      </c>
      <c r="G42" s="24">
        <v>883.58</v>
      </c>
      <c r="H42" s="24">
        <v>1.74</v>
      </c>
      <c r="I42" s="31"/>
      <c r="J42" s="31"/>
      <c r="K42" s="35"/>
    </row>
    <row r="43" spans="2:11" x14ac:dyDescent="0.25">
      <c r="B43" s="8" t="s">
        <v>507</v>
      </c>
      <c r="C43" s="57" t="s">
        <v>508</v>
      </c>
      <c r="D43" s="54" t="s">
        <v>509</v>
      </c>
      <c r="E43" s="6" t="s">
        <v>90</v>
      </c>
      <c r="F43" s="19">
        <v>17000</v>
      </c>
      <c r="G43" s="24">
        <v>860.78</v>
      </c>
      <c r="H43" s="24">
        <v>1.69</v>
      </c>
      <c r="I43" s="31"/>
      <c r="J43" s="31"/>
      <c r="K43" s="35"/>
    </row>
    <row r="44" spans="2:11" x14ac:dyDescent="0.25">
      <c r="B44" s="8" t="s">
        <v>777</v>
      </c>
      <c r="C44" s="57" t="s">
        <v>778</v>
      </c>
      <c r="D44" s="54" t="s">
        <v>779</v>
      </c>
      <c r="E44" s="6" t="s">
        <v>780</v>
      </c>
      <c r="F44" s="19">
        <v>53129</v>
      </c>
      <c r="G44" s="24">
        <v>804.4</v>
      </c>
      <c r="H44" s="24">
        <v>1.58</v>
      </c>
      <c r="I44" s="31"/>
      <c r="J44" s="31"/>
      <c r="K44" s="35"/>
    </row>
    <row r="45" spans="2:11" x14ac:dyDescent="0.25">
      <c r="B45" s="8" t="s">
        <v>4126</v>
      </c>
      <c r="C45" s="57" t="s">
        <v>511</v>
      </c>
      <c r="D45" s="54" t="s">
        <v>4127</v>
      </c>
      <c r="E45" s="6" t="s">
        <v>512</v>
      </c>
      <c r="F45" s="19">
        <v>104655</v>
      </c>
      <c r="G45" s="24">
        <v>781.25</v>
      </c>
      <c r="H45" s="24">
        <v>1.54</v>
      </c>
      <c r="I45" s="31"/>
      <c r="J45" s="31"/>
      <c r="K45" s="35"/>
    </row>
    <row r="46" spans="2:11" x14ac:dyDescent="0.25">
      <c r="B46" s="8" t="s">
        <v>1031</v>
      </c>
      <c r="C46" s="57" t="s">
        <v>1032</v>
      </c>
      <c r="D46" s="54" t="s">
        <v>1033</v>
      </c>
      <c r="E46" s="6" t="s">
        <v>497</v>
      </c>
      <c r="F46" s="19">
        <v>198434</v>
      </c>
      <c r="G46" s="24">
        <v>779.05</v>
      </c>
      <c r="H46" s="24">
        <v>1.53</v>
      </c>
      <c r="I46" s="31"/>
      <c r="J46" s="31"/>
      <c r="K46" s="35"/>
    </row>
    <row r="47" spans="2:11" x14ac:dyDescent="0.25">
      <c r="B47" s="8" t="s">
        <v>1884</v>
      </c>
      <c r="C47" s="57" t="s">
        <v>744</v>
      </c>
      <c r="D47" s="54" t="s">
        <v>1885</v>
      </c>
      <c r="E47" s="6" t="s">
        <v>190</v>
      </c>
      <c r="F47" s="19">
        <v>119553</v>
      </c>
      <c r="G47" s="24">
        <v>765.8</v>
      </c>
      <c r="H47" s="24">
        <v>1.51</v>
      </c>
      <c r="I47" s="31"/>
      <c r="J47" s="31"/>
      <c r="K47" s="35"/>
    </row>
    <row r="48" spans="2:11" x14ac:dyDescent="0.25">
      <c r="B48" s="8" t="s">
        <v>1935</v>
      </c>
      <c r="C48" s="57" t="s">
        <v>1936</v>
      </c>
      <c r="D48" s="54" t="s">
        <v>1937</v>
      </c>
      <c r="E48" s="6" t="s">
        <v>90</v>
      </c>
      <c r="F48" s="19">
        <v>75742</v>
      </c>
      <c r="G48" s="24">
        <v>703.04</v>
      </c>
      <c r="H48" s="24">
        <v>1.38</v>
      </c>
      <c r="I48" s="31"/>
      <c r="J48" s="31"/>
      <c r="K48" s="35"/>
    </row>
    <row r="49" spans="2:11" x14ac:dyDescent="0.25">
      <c r="B49" s="8" t="s">
        <v>2001</v>
      </c>
      <c r="C49" s="57" t="s">
        <v>2002</v>
      </c>
      <c r="D49" s="54" t="s">
        <v>2003</v>
      </c>
      <c r="E49" s="6" t="s">
        <v>157</v>
      </c>
      <c r="F49" s="19">
        <v>350000</v>
      </c>
      <c r="G49" s="24">
        <v>579.08000000000004</v>
      </c>
      <c r="H49" s="24">
        <v>1.1399999999999999</v>
      </c>
      <c r="I49" s="31"/>
      <c r="J49" s="31"/>
      <c r="K49" s="35"/>
    </row>
    <row r="50" spans="2:11" x14ac:dyDescent="0.25">
      <c r="B50" s="8" t="s">
        <v>1895</v>
      </c>
      <c r="C50" s="57" t="s">
        <v>1896</v>
      </c>
      <c r="D50" s="54" t="s">
        <v>1897</v>
      </c>
      <c r="E50" s="6" t="s">
        <v>407</v>
      </c>
      <c r="F50" s="19">
        <v>90000</v>
      </c>
      <c r="G50" s="24">
        <v>491.9</v>
      </c>
      <c r="H50" s="24">
        <v>0.97</v>
      </c>
      <c r="I50" s="31"/>
      <c r="J50" s="31"/>
      <c r="K50" s="35"/>
    </row>
    <row r="51" spans="2:11" x14ac:dyDescent="0.25">
      <c r="B51" s="8" t="s">
        <v>1853</v>
      </c>
      <c r="C51" s="57" t="s">
        <v>1854</v>
      </c>
      <c r="D51" s="54" t="s">
        <v>1855</v>
      </c>
      <c r="E51" s="6" t="s">
        <v>113</v>
      </c>
      <c r="F51" s="19">
        <v>68000</v>
      </c>
      <c r="G51" s="24">
        <v>350.64</v>
      </c>
      <c r="H51" s="24">
        <v>0.69</v>
      </c>
      <c r="I51" s="31"/>
      <c r="J51" s="31"/>
      <c r="K51" s="35"/>
    </row>
    <row r="52" spans="2:11" x14ac:dyDescent="0.25">
      <c r="C52" s="58" t="s">
        <v>40</v>
      </c>
      <c r="D52" s="54"/>
      <c r="E52" s="6"/>
      <c r="F52" s="19"/>
      <c r="G52" s="25">
        <v>49069.85</v>
      </c>
      <c r="H52" s="25">
        <v>96.55</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18</v>
      </c>
      <c r="D82" s="54"/>
      <c r="E82" s="6"/>
      <c r="F82" s="19"/>
      <c r="G82" s="24"/>
      <c r="H82" s="24"/>
      <c r="I82" s="31"/>
      <c r="J82" s="31"/>
      <c r="K82" s="35"/>
    </row>
    <row r="83" spans="1:11" x14ac:dyDescent="0.25">
      <c r="A83" s="28"/>
      <c r="B83" s="28"/>
      <c r="C83" s="58" t="s">
        <v>19</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38</v>
      </c>
      <c r="C94" s="57" t="s">
        <v>39</v>
      </c>
      <c r="D94" s="54"/>
      <c r="E94" s="6"/>
      <c r="F94" s="19"/>
      <c r="G94" s="24">
        <v>2225</v>
      </c>
      <c r="H94" s="24">
        <v>4.38</v>
      </c>
      <c r="I94" s="31"/>
      <c r="J94" s="31"/>
      <c r="K94" s="35"/>
    </row>
    <row r="95" spans="1:11" x14ac:dyDescent="0.25">
      <c r="C95" s="58" t="s">
        <v>40</v>
      </c>
      <c r="D95" s="54"/>
      <c r="E95" s="6"/>
      <c r="F95" s="19"/>
      <c r="G95" s="25">
        <v>2225</v>
      </c>
      <c r="H95" s="25">
        <v>4.38</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4674</v>
      </c>
      <c r="D98" s="54"/>
      <c r="E98" s="6"/>
      <c r="F98" s="19"/>
      <c r="G98" s="24" t="s">
        <v>2</v>
      </c>
      <c r="H98" s="24" t="s">
        <v>2</v>
      </c>
      <c r="I98" s="31"/>
      <c r="J98" s="31"/>
      <c r="K98" s="35"/>
      <c r="L98" s="3"/>
      <c r="AI98" s="3"/>
      <c r="AV98" s="3"/>
      <c r="AX98" s="3"/>
      <c r="BB98" s="3"/>
    </row>
    <row r="99" spans="1:54" x14ac:dyDescent="0.25">
      <c r="B99" s="8"/>
      <c r="C99" s="57" t="s">
        <v>41</v>
      </c>
      <c r="D99" s="54"/>
      <c r="E99" s="6"/>
      <c r="F99" s="19"/>
      <c r="G99" s="24">
        <v>-478.17</v>
      </c>
      <c r="H99" s="24">
        <v>-0.92999999999999994</v>
      </c>
      <c r="I99" s="31"/>
      <c r="J99" s="31"/>
      <c r="K99" s="35"/>
    </row>
    <row r="100" spans="1:54" x14ac:dyDescent="0.25">
      <c r="C100" s="58" t="s">
        <v>40</v>
      </c>
      <c r="D100" s="54"/>
      <c r="E100" s="6"/>
      <c r="F100" s="19"/>
      <c r="G100" s="25">
        <v>-478.17</v>
      </c>
      <c r="H100" s="25">
        <v>-0.92999999999999994</v>
      </c>
      <c r="I100" s="31"/>
      <c r="J100" s="31"/>
      <c r="K100" s="35"/>
    </row>
    <row r="101" spans="1:54" x14ac:dyDescent="0.25">
      <c r="C101" s="57"/>
      <c r="D101" s="54"/>
      <c r="E101" s="6"/>
      <c r="F101" s="19"/>
      <c r="G101" s="24"/>
      <c r="H101" s="24"/>
      <c r="I101" s="31"/>
      <c r="J101" s="31"/>
      <c r="K101" s="35"/>
    </row>
    <row r="102" spans="1:54" x14ac:dyDescent="0.25">
      <c r="C102" s="60" t="s">
        <v>42</v>
      </c>
      <c r="D102" s="55"/>
      <c r="E102" s="5"/>
      <c r="F102" s="20"/>
      <c r="G102" s="26">
        <v>50816.68</v>
      </c>
      <c r="H102" s="26">
        <v>99.999999999999986</v>
      </c>
      <c r="I102" s="32"/>
      <c r="J102" s="32"/>
      <c r="K102" s="36"/>
    </row>
    <row r="105" spans="1:54" x14ac:dyDescent="0.25">
      <c r="C105" s="1" t="s">
        <v>43</v>
      </c>
    </row>
    <row r="106" spans="1:54" x14ac:dyDescent="0.25">
      <c r="C106" s="37" t="s">
        <v>44</v>
      </c>
      <c r="D106" s="37"/>
      <c r="E106" s="37"/>
      <c r="F106" s="37"/>
      <c r="G106" s="37"/>
      <c r="H106" s="37"/>
      <c r="I106" s="37"/>
      <c r="J106" s="37"/>
      <c r="K106" s="37"/>
    </row>
    <row r="107" spans="1:54" x14ac:dyDescent="0.25">
      <c r="C107" s="2" t="s">
        <v>45</v>
      </c>
    </row>
    <row r="108" spans="1:54" x14ac:dyDescent="0.25">
      <c r="C108" s="2" t="s">
        <v>46</v>
      </c>
    </row>
    <row r="109" spans="1:54" x14ac:dyDescent="0.25">
      <c r="C109" s="2" t="s">
        <v>47</v>
      </c>
    </row>
    <row r="110" spans="1:54" x14ac:dyDescent="0.25">
      <c r="C110" s="2" t="s">
        <v>48</v>
      </c>
    </row>
    <row r="112" spans="1:54" x14ac:dyDescent="0.25">
      <c r="C112" s="65" t="s">
        <v>4705</v>
      </c>
      <c r="E112" s="65" t="s">
        <v>4706</v>
      </c>
      <c r="F112" s="66"/>
    </row>
    <row r="113" spans="5:5" x14ac:dyDescent="0.25">
      <c r="E113" s="2" t="s">
        <v>4730</v>
      </c>
    </row>
  </sheetData>
  <hyperlinks>
    <hyperlink ref="J2" location="'Index'!A1" display="'Index'!A1" xr:uid="{00000000-0004-0000-8D00-000000000000}"/>
  </hyperlinks>
  <pageMargins left="0.7" right="0.7" top="0.75" bottom="0.75" header="0.3" footer="0.3"/>
  <pageSetup orientation="portrait" horizontalDpi="4294967293"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
  <dimension ref="A1:IV110"/>
  <sheetViews>
    <sheetView showGridLines="0" zoomScale="90" zoomScaleNormal="90" workbookViewId="0">
      <pane ySplit="6" topLeftCell="A9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1014</v>
      </c>
      <c r="J2" s="38" t="s">
        <v>4484</v>
      </c>
    </row>
    <row r="3" spans="1:54" ht="16.5" x14ac:dyDescent="0.3">
      <c r="C3" s="1" t="s">
        <v>27</v>
      </c>
      <c r="D3" s="21" t="s">
        <v>1015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1016</v>
      </c>
      <c r="C10" s="57" t="s">
        <v>1017</v>
      </c>
      <c r="D10" s="54" t="s">
        <v>1018</v>
      </c>
      <c r="E10" s="6" t="s">
        <v>512</v>
      </c>
      <c r="F10" s="19">
        <v>39366</v>
      </c>
      <c r="G10" s="24">
        <v>204.07</v>
      </c>
      <c r="H10" s="24">
        <v>1.88</v>
      </c>
      <c r="I10" s="31"/>
      <c r="J10" s="31"/>
      <c r="K10" s="35"/>
    </row>
    <row r="11" spans="1:54" x14ac:dyDescent="0.25">
      <c r="B11" s="8" t="s">
        <v>777</v>
      </c>
      <c r="C11" s="57" t="s">
        <v>778</v>
      </c>
      <c r="D11" s="54" t="s">
        <v>779</v>
      </c>
      <c r="E11" s="6" t="s">
        <v>780</v>
      </c>
      <c r="F11" s="19">
        <v>13000</v>
      </c>
      <c r="G11" s="24">
        <v>196.83</v>
      </c>
      <c r="H11" s="24">
        <v>1.82</v>
      </c>
      <c r="I11" s="31"/>
      <c r="J11" s="31"/>
      <c r="K11" s="35"/>
    </row>
    <row r="12" spans="1:54" x14ac:dyDescent="0.25">
      <c r="B12" s="8" t="s">
        <v>300</v>
      </c>
      <c r="C12" s="57" t="s">
        <v>301</v>
      </c>
      <c r="D12" s="54" t="s">
        <v>302</v>
      </c>
      <c r="E12" s="6" t="s">
        <v>128</v>
      </c>
      <c r="F12" s="19">
        <v>15000</v>
      </c>
      <c r="G12" s="24">
        <v>169.34</v>
      </c>
      <c r="H12" s="24">
        <v>1.56</v>
      </c>
      <c r="I12" s="31"/>
      <c r="J12" s="31"/>
      <c r="K12" s="35"/>
    </row>
    <row r="13" spans="1:54" x14ac:dyDescent="0.25">
      <c r="B13" s="8" t="s">
        <v>501</v>
      </c>
      <c r="C13" s="57" t="s">
        <v>502</v>
      </c>
      <c r="D13" s="54" t="s">
        <v>503</v>
      </c>
      <c r="E13" s="6" t="s">
        <v>121</v>
      </c>
      <c r="F13" s="19">
        <v>4400</v>
      </c>
      <c r="G13" s="24">
        <v>160.03</v>
      </c>
      <c r="H13" s="24">
        <v>1.48</v>
      </c>
      <c r="I13" s="31"/>
      <c r="J13" s="31"/>
      <c r="K13" s="35"/>
    </row>
    <row r="14" spans="1:54" x14ac:dyDescent="0.25">
      <c r="B14" s="8" t="s">
        <v>799</v>
      </c>
      <c r="C14" s="57" t="s">
        <v>800</v>
      </c>
      <c r="D14" s="54" t="s">
        <v>801</v>
      </c>
      <c r="E14" s="6" t="s">
        <v>178</v>
      </c>
      <c r="F14" s="19">
        <v>2100</v>
      </c>
      <c r="G14" s="24">
        <v>144.81</v>
      </c>
      <c r="H14" s="24">
        <v>1.34</v>
      </c>
      <c r="I14" s="31"/>
      <c r="J14" s="31"/>
      <c r="K14" s="35"/>
    </row>
    <row r="15" spans="1:54" x14ac:dyDescent="0.25">
      <c r="B15" s="8" t="s">
        <v>208</v>
      </c>
      <c r="C15" s="57" t="s">
        <v>209</v>
      </c>
      <c r="D15" s="54" t="s">
        <v>210</v>
      </c>
      <c r="E15" s="6" t="s">
        <v>102</v>
      </c>
      <c r="F15" s="19">
        <v>11000</v>
      </c>
      <c r="G15" s="24">
        <v>143.41</v>
      </c>
      <c r="H15" s="24">
        <v>1.32</v>
      </c>
      <c r="I15" s="31"/>
      <c r="J15" s="31"/>
      <c r="K15" s="35"/>
    </row>
    <row r="16" spans="1:54" x14ac:dyDescent="0.25">
      <c r="B16" s="8" t="s">
        <v>765</v>
      </c>
      <c r="C16" s="57" t="s">
        <v>766</v>
      </c>
      <c r="D16" s="54" t="s">
        <v>767</v>
      </c>
      <c r="E16" s="6" t="s">
        <v>161</v>
      </c>
      <c r="F16" s="19">
        <v>29900</v>
      </c>
      <c r="G16" s="24">
        <v>120.78</v>
      </c>
      <c r="H16" s="24">
        <v>1.1100000000000001</v>
      </c>
      <c r="I16" s="31"/>
      <c r="J16" s="31"/>
      <c r="K16" s="35"/>
    </row>
    <row r="17" spans="2:11" x14ac:dyDescent="0.25">
      <c r="B17" s="8" t="s">
        <v>1019</v>
      </c>
      <c r="C17" s="57" t="s">
        <v>1020</v>
      </c>
      <c r="D17" s="54" t="s">
        <v>1021</v>
      </c>
      <c r="E17" s="6" t="s">
        <v>447</v>
      </c>
      <c r="F17" s="19">
        <v>19000</v>
      </c>
      <c r="G17" s="24">
        <v>119.61</v>
      </c>
      <c r="H17" s="24">
        <v>1.1000000000000001</v>
      </c>
      <c r="I17" s="31"/>
      <c r="J17" s="31"/>
      <c r="K17" s="35"/>
    </row>
    <row r="18" spans="2:11" x14ac:dyDescent="0.25">
      <c r="B18" s="8" t="s">
        <v>498</v>
      </c>
      <c r="C18" s="57" t="s">
        <v>499</v>
      </c>
      <c r="D18" s="54" t="s">
        <v>500</v>
      </c>
      <c r="E18" s="6" t="s">
        <v>337</v>
      </c>
      <c r="F18" s="19">
        <v>13000</v>
      </c>
      <c r="G18" s="24">
        <v>114.14</v>
      </c>
      <c r="H18" s="24">
        <v>1.05</v>
      </c>
      <c r="I18" s="31"/>
      <c r="J18" s="31"/>
      <c r="K18" s="35"/>
    </row>
    <row r="19" spans="2:11" x14ac:dyDescent="0.25">
      <c r="B19" s="8" t="s">
        <v>796</v>
      </c>
      <c r="C19" s="57" t="s">
        <v>797</v>
      </c>
      <c r="D19" s="54" t="s">
        <v>798</v>
      </c>
      <c r="E19" s="6" t="s">
        <v>161</v>
      </c>
      <c r="F19" s="19">
        <v>50000</v>
      </c>
      <c r="G19" s="24">
        <v>108.45</v>
      </c>
      <c r="H19" s="24">
        <v>1</v>
      </c>
      <c r="I19" s="31"/>
      <c r="J19" s="31"/>
      <c r="K19" s="35"/>
    </row>
    <row r="20" spans="2:11" x14ac:dyDescent="0.25">
      <c r="B20" s="8" t="s">
        <v>1022</v>
      </c>
      <c r="C20" s="57" t="s">
        <v>1023</v>
      </c>
      <c r="D20" s="54" t="s">
        <v>1024</v>
      </c>
      <c r="E20" s="6" t="s">
        <v>178</v>
      </c>
      <c r="F20" s="19">
        <v>70000</v>
      </c>
      <c r="G20" s="24">
        <v>108.22</v>
      </c>
      <c r="H20" s="24">
        <v>1</v>
      </c>
      <c r="I20" s="31"/>
      <c r="J20" s="31"/>
      <c r="K20" s="35"/>
    </row>
    <row r="21" spans="2:11" x14ac:dyDescent="0.25">
      <c r="B21" s="8" t="s">
        <v>922</v>
      </c>
      <c r="C21" s="57" t="s">
        <v>923</v>
      </c>
      <c r="D21" s="54" t="s">
        <v>924</v>
      </c>
      <c r="E21" s="6" t="s">
        <v>121</v>
      </c>
      <c r="F21" s="19">
        <v>14000</v>
      </c>
      <c r="G21" s="24">
        <v>107.69</v>
      </c>
      <c r="H21" s="24">
        <v>0.99</v>
      </c>
      <c r="I21" s="31"/>
      <c r="J21" s="31"/>
      <c r="K21" s="35"/>
    </row>
    <row r="22" spans="2:11" x14ac:dyDescent="0.25">
      <c r="B22" s="8" t="s">
        <v>341</v>
      </c>
      <c r="C22" s="57" t="s">
        <v>342</v>
      </c>
      <c r="D22" s="54" t="s">
        <v>343</v>
      </c>
      <c r="E22" s="6" t="s">
        <v>121</v>
      </c>
      <c r="F22" s="19">
        <v>10050</v>
      </c>
      <c r="G22" s="24">
        <v>107.65</v>
      </c>
      <c r="H22" s="24">
        <v>0.99</v>
      </c>
      <c r="I22" s="31"/>
      <c r="J22" s="31"/>
      <c r="K22" s="35"/>
    </row>
    <row r="23" spans="2:11" x14ac:dyDescent="0.25">
      <c r="B23" s="8" t="s">
        <v>858</v>
      </c>
      <c r="C23" s="57" t="s">
        <v>859</v>
      </c>
      <c r="D23" s="54" t="s">
        <v>860</v>
      </c>
      <c r="E23" s="6" t="s">
        <v>244</v>
      </c>
      <c r="F23" s="19">
        <v>7700</v>
      </c>
      <c r="G23" s="24">
        <v>106.39</v>
      </c>
      <c r="H23" s="24">
        <v>0.98</v>
      </c>
      <c r="I23" s="31"/>
      <c r="J23" s="31"/>
      <c r="K23" s="35"/>
    </row>
    <row r="24" spans="2:11" x14ac:dyDescent="0.25">
      <c r="B24" s="8" t="s">
        <v>808</v>
      </c>
      <c r="C24" s="57" t="s">
        <v>809</v>
      </c>
      <c r="D24" s="54" t="s">
        <v>810</v>
      </c>
      <c r="E24" s="6" t="s">
        <v>128</v>
      </c>
      <c r="F24" s="19">
        <v>10000</v>
      </c>
      <c r="G24" s="24">
        <v>99.59</v>
      </c>
      <c r="H24" s="24">
        <v>0.92</v>
      </c>
      <c r="I24" s="31"/>
      <c r="J24" s="31"/>
      <c r="K24" s="35"/>
    </row>
    <row r="25" spans="2:11" x14ac:dyDescent="0.25">
      <c r="B25" s="8" t="s">
        <v>278</v>
      </c>
      <c r="C25" s="57" t="s">
        <v>279</v>
      </c>
      <c r="D25" s="54" t="s">
        <v>280</v>
      </c>
      <c r="E25" s="6" t="s">
        <v>178</v>
      </c>
      <c r="F25" s="19">
        <v>7700</v>
      </c>
      <c r="G25" s="24">
        <v>97.81</v>
      </c>
      <c r="H25" s="24">
        <v>0.9</v>
      </c>
      <c r="I25" s="31"/>
      <c r="J25" s="31"/>
      <c r="K25" s="35"/>
    </row>
    <row r="26" spans="2:11" x14ac:dyDescent="0.25">
      <c r="B26" s="8" t="s">
        <v>353</v>
      </c>
      <c r="C26" s="57" t="s">
        <v>354</v>
      </c>
      <c r="D26" s="54" t="s">
        <v>355</v>
      </c>
      <c r="E26" s="6" t="s">
        <v>178</v>
      </c>
      <c r="F26" s="19">
        <v>9276</v>
      </c>
      <c r="G26" s="24">
        <v>96.1</v>
      </c>
      <c r="H26" s="24">
        <v>0.89</v>
      </c>
      <c r="I26" s="31"/>
      <c r="J26" s="31"/>
      <c r="K26" s="35"/>
    </row>
    <row r="27" spans="2:11" x14ac:dyDescent="0.25">
      <c r="B27" s="8" t="s">
        <v>1025</v>
      </c>
      <c r="C27" s="57" t="s">
        <v>1026</v>
      </c>
      <c r="D27" s="54" t="s">
        <v>1027</v>
      </c>
      <c r="E27" s="6" t="s">
        <v>178</v>
      </c>
      <c r="F27" s="19">
        <v>7000</v>
      </c>
      <c r="G27" s="24">
        <v>95.87</v>
      </c>
      <c r="H27" s="24">
        <v>0.88</v>
      </c>
      <c r="I27" s="31"/>
      <c r="J27" s="31"/>
      <c r="K27" s="35"/>
    </row>
    <row r="28" spans="2:11" x14ac:dyDescent="0.25">
      <c r="B28" s="8" t="s">
        <v>133</v>
      </c>
      <c r="C28" s="57" t="s">
        <v>134</v>
      </c>
      <c r="D28" s="54" t="s">
        <v>135</v>
      </c>
      <c r="E28" s="6" t="s">
        <v>136</v>
      </c>
      <c r="F28" s="19">
        <v>2700</v>
      </c>
      <c r="G28" s="24">
        <v>94.2</v>
      </c>
      <c r="H28" s="24">
        <v>0.87</v>
      </c>
      <c r="I28" s="31"/>
      <c r="J28" s="31"/>
      <c r="K28" s="35"/>
    </row>
    <row r="29" spans="2:11" x14ac:dyDescent="0.25">
      <c r="B29" s="8" t="s">
        <v>1028</v>
      </c>
      <c r="C29" s="57" t="s">
        <v>1029</v>
      </c>
      <c r="D29" s="54" t="s">
        <v>1030</v>
      </c>
      <c r="E29" s="6" t="s">
        <v>90</v>
      </c>
      <c r="F29" s="19">
        <v>7579</v>
      </c>
      <c r="G29" s="24">
        <v>90.24</v>
      </c>
      <c r="H29" s="24">
        <v>0.83</v>
      </c>
      <c r="I29" s="31"/>
      <c r="J29" s="31"/>
      <c r="K29" s="35"/>
    </row>
    <row r="30" spans="2:11" x14ac:dyDescent="0.25">
      <c r="B30" s="8" t="s">
        <v>321</v>
      </c>
      <c r="C30" s="57" t="s">
        <v>322</v>
      </c>
      <c r="D30" s="54" t="s">
        <v>323</v>
      </c>
      <c r="E30" s="6" t="s">
        <v>178</v>
      </c>
      <c r="F30" s="19">
        <v>9000</v>
      </c>
      <c r="G30" s="24">
        <v>75.209999999999994</v>
      </c>
      <c r="H30" s="24">
        <v>0.69</v>
      </c>
      <c r="I30" s="31"/>
      <c r="J30" s="31"/>
      <c r="K30" s="35"/>
    </row>
    <row r="31" spans="2:11" x14ac:dyDescent="0.25">
      <c r="B31" s="8" t="s">
        <v>1031</v>
      </c>
      <c r="C31" s="57" t="s">
        <v>1032</v>
      </c>
      <c r="D31" s="54" t="s">
        <v>1033</v>
      </c>
      <c r="E31" s="6" t="s">
        <v>497</v>
      </c>
      <c r="F31" s="19">
        <v>13900</v>
      </c>
      <c r="G31" s="24">
        <v>54.57</v>
      </c>
      <c r="H31" s="24">
        <v>0.5</v>
      </c>
      <c r="I31" s="31"/>
      <c r="J31" s="31"/>
      <c r="K31" s="35"/>
    </row>
    <row r="32" spans="2:11" x14ac:dyDescent="0.25">
      <c r="B32" s="8" t="s">
        <v>781</v>
      </c>
      <c r="C32" s="57" t="s">
        <v>782</v>
      </c>
      <c r="D32" s="54" t="s">
        <v>783</v>
      </c>
      <c r="E32" s="6" t="s">
        <v>780</v>
      </c>
      <c r="F32" s="19">
        <v>16440</v>
      </c>
      <c r="G32" s="24">
        <v>46.2</v>
      </c>
      <c r="H32" s="24">
        <v>0.43</v>
      </c>
      <c r="I32" s="31"/>
      <c r="J32" s="31"/>
      <c r="K32" s="35"/>
    </row>
    <row r="33" spans="1:11" x14ac:dyDescent="0.25">
      <c r="B33" s="8" t="s">
        <v>372</v>
      </c>
      <c r="C33" s="57" t="s">
        <v>373</v>
      </c>
      <c r="D33" s="54" t="s">
        <v>374</v>
      </c>
      <c r="E33" s="6" t="s">
        <v>327</v>
      </c>
      <c r="F33" s="19">
        <v>103000</v>
      </c>
      <c r="G33" s="61">
        <v>0</v>
      </c>
      <c r="H33" s="24" t="s">
        <v>4675</v>
      </c>
      <c r="I33" s="31"/>
      <c r="J33" s="31"/>
      <c r="K33" s="35" t="s">
        <v>4695</v>
      </c>
    </row>
    <row r="34" spans="1:11" x14ac:dyDescent="0.25">
      <c r="C34" s="58" t="s">
        <v>40</v>
      </c>
      <c r="D34" s="54"/>
      <c r="E34" s="6"/>
      <c r="F34" s="19"/>
      <c r="G34" s="25">
        <v>2661.21</v>
      </c>
      <c r="H34" s="25">
        <v>24.53</v>
      </c>
      <c r="I34" s="31"/>
      <c r="J34" s="31"/>
      <c r="K34" s="35"/>
    </row>
    <row r="35" spans="1:11" x14ac:dyDescent="0.25">
      <c r="C35" s="57"/>
      <c r="D35" s="54"/>
      <c r="E35" s="6"/>
      <c r="F35" s="19"/>
      <c r="G35" s="24"/>
      <c r="H35" s="24"/>
      <c r="I35" s="31"/>
      <c r="J35" s="31"/>
      <c r="K35" s="35"/>
    </row>
    <row r="36" spans="1:11" x14ac:dyDescent="0.25">
      <c r="C36" s="58" t="s">
        <v>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c r="H41" s="24"/>
      <c r="I41" s="31"/>
      <c r="J41" s="31"/>
      <c r="K41" s="35"/>
    </row>
    <row r="42" spans="1:11" x14ac:dyDescent="0.25">
      <c r="B42" s="8" t="s">
        <v>1034</v>
      </c>
      <c r="C42" s="57" t="s">
        <v>421</v>
      </c>
      <c r="D42" s="54" t="s">
        <v>1035</v>
      </c>
      <c r="E42" s="6" t="s">
        <v>569</v>
      </c>
      <c r="F42" s="19">
        <v>500</v>
      </c>
      <c r="G42" s="24">
        <v>497.51</v>
      </c>
      <c r="H42" s="24">
        <v>4.59</v>
      </c>
      <c r="I42" s="31">
        <v>8.2550000000000008</v>
      </c>
      <c r="J42" s="31"/>
      <c r="K42" s="35" t="s">
        <v>570</v>
      </c>
    </row>
    <row r="43" spans="1:11" x14ac:dyDescent="0.25">
      <c r="B43" s="8" t="s">
        <v>1036</v>
      </c>
      <c r="C43" s="57" t="s">
        <v>1037</v>
      </c>
      <c r="D43" s="54" t="s">
        <v>1038</v>
      </c>
      <c r="E43" s="6" t="s">
        <v>569</v>
      </c>
      <c r="F43" s="19">
        <v>500</v>
      </c>
      <c r="G43" s="24">
        <v>497.11</v>
      </c>
      <c r="H43" s="24">
        <v>4.58</v>
      </c>
      <c r="I43" s="31">
        <v>8.3895999999999997</v>
      </c>
      <c r="J43" s="31"/>
      <c r="K43" s="35" t="s">
        <v>570</v>
      </c>
    </row>
    <row r="44" spans="1:11" x14ac:dyDescent="0.25">
      <c r="B44" s="8" t="s">
        <v>1039</v>
      </c>
      <c r="C44" s="57" t="s">
        <v>728</v>
      </c>
      <c r="D44" s="54" t="s">
        <v>1040</v>
      </c>
      <c r="E44" s="6" t="s">
        <v>730</v>
      </c>
      <c r="F44" s="19">
        <v>30</v>
      </c>
      <c r="G44" s="24">
        <v>303.41000000000003</v>
      </c>
      <c r="H44" s="24">
        <v>2.8</v>
      </c>
      <c r="I44" s="31">
        <v>7.7460000000000004</v>
      </c>
      <c r="J44" s="31"/>
      <c r="K44" s="35" t="s">
        <v>570</v>
      </c>
    </row>
    <row r="45" spans="1:11" x14ac:dyDescent="0.25">
      <c r="B45" s="8" t="s">
        <v>1041</v>
      </c>
      <c r="C45" s="57" t="s">
        <v>209</v>
      </c>
      <c r="D45" s="54" t="s">
        <v>1042</v>
      </c>
      <c r="E45" s="6" t="s">
        <v>577</v>
      </c>
      <c r="F45" s="19">
        <v>300</v>
      </c>
      <c r="G45" s="24">
        <v>300.49</v>
      </c>
      <c r="H45" s="24">
        <v>2.77</v>
      </c>
      <c r="I45" s="31">
        <v>8.7913999999999994</v>
      </c>
      <c r="J45" s="31"/>
      <c r="K45" s="35" t="s">
        <v>570</v>
      </c>
    </row>
    <row r="46" spans="1:11" x14ac:dyDescent="0.25">
      <c r="B46" s="8" t="s">
        <v>644</v>
      </c>
      <c r="C46" s="57" t="s">
        <v>645</v>
      </c>
      <c r="D46" s="54" t="s">
        <v>646</v>
      </c>
      <c r="E46" s="6" t="s">
        <v>647</v>
      </c>
      <c r="F46" s="19">
        <v>300</v>
      </c>
      <c r="G46" s="24">
        <v>299.95999999999998</v>
      </c>
      <c r="H46" s="24">
        <v>2.77</v>
      </c>
      <c r="I46" s="31">
        <v>9.7645999999999997</v>
      </c>
      <c r="J46" s="31"/>
      <c r="K46" s="35" t="s">
        <v>570</v>
      </c>
    </row>
    <row r="47" spans="1:11" x14ac:dyDescent="0.25">
      <c r="B47" s="8" t="s">
        <v>1043</v>
      </c>
      <c r="C47" s="57" t="s">
        <v>642</v>
      </c>
      <c r="D47" s="54" t="s">
        <v>1044</v>
      </c>
      <c r="E47" s="6" t="s">
        <v>569</v>
      </c>
      <c r="F47" s="19">
        <v>30</v>
      </c>
      <c r="G47" s="24">
        <v>292.13</v>
      </c>
      <c r="H47" s="24">
        <v>2.69</v>
      </c>
      <c r="I47" s="31">
        <v>6.7384000000000004</v>
      </c>
      <c r="J47" s="31">
        <v>8.063561750049999</v>
      </c>
      <c r="K47" s="35" t="s">
        <v>570</v>
      </c>
    </row>
    <row r="48" spans="1:11" x14ac:dyDescent="0.25">
      <c r="B48" s="8" t="s">
        <v>1045</v>
      </c>
      <c r="C48" s="57" t="s">
        <v>1046</v>
      </c>
      <c r="D48" s="54" t="s">
        <v>1047</v>
      </c>
      <c r="E48" s="6" t="s">
        <v>618</v>
      </c>
      <c r="F48" s="19">
        <v>30</v>
      </c>
      <c r="G48" s="24">
        <v>278.97000000000003</v>
      </c>
      <c r="H48" s="24">
        <v>2.57</v>
      </c>
      <c r="I48" s="31">
        <v>8.5050000000000008</v>
      </c>
      <c r="J48" s="31"/>
      <c r="K48" s="35" t="s">
        <v>570</v>
      </c>
    </row>
    <row r="49" spans="2:11" x14ac:dyDescent="0.25">
      <c r="B49" s="8" t="s">
        <v>616</v>
      </c>
      <c r="C49" s="57" t="s">
        <v>579</v>
      </c>
      <c r="D49" s="54" t="s">
        <v>617</v>
      </c>
      <c r="E49" s="6" t="s">
        <v>618</v>
      </c>
      <c r="F49" s="19">
        <v>20</v>
      </c>
      <c r="G49" s="24">
        <v>204.24</v>
      </c>
      <c r="H49" s="24">
        <v>1.88</v>
      </c>
      <c r="I49" s="31">
        <v>9.0321999999999996</v>
      </c>
      <c r="J49" s="31">
        <v>6.6974646240000002</v>
      </c>
      <c r="K49" s="35" t="s">
        <v>570</v>
      </c>
    </row>
    <row r="50" spans="2:11" x14ac:dyDescent="0.25">
      <c r="C50" s="58" t="s">
        <v>40</v>
      </c>
      <c r="D50" s="54"/>
      <c r="E50" s="6"/>
      <c r="F50" s="19"/>
      <c r="G50" s="25">
        <v>2673.82</v>
      </c>
      <c r="H50" s="25">
        <v>24.65</v>
      </c>
      <c r="I50" s="31"/>
      <c r="J50" s="31"/>
      <c r="K50" s="35"/>
    </row>
    <row r="51" spans="2:11" x14ac:dyDescent="0.25">
      <c r="C51" s="57"/>
      <c r="D51" s="54"/>
      <c r="E51" s="6"/>
      <c r="F51" s="19"/>
      <c r="G51" s="24"/>
      <c r="H51" s="24"/>
      <c r="I51" s="31"/>
      <c r="J51" s="31"/>
      <c r="K51" s="35"/>
    </row>
    <row r="52" spans="2:11" x14ac:dyDescent="0.25">
      <c r="C52" s="58" t="s">
        <v>7</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8</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9</v>
      </c>
      <c r="D56" s="54"/>
      <c r="E56" s="6"/>
      <c r="F56" s="19"/>
      <c r="G56" s="24"/>
      <c r="H56" s="24"/>
      <c r="I56" s="31"/>
      <c r="J56" s="31"/>
      <c r="K56" s="35"/>
    </row>
    <row r="57" spans="2:11" x14ac:dyDescent="0.25">
      <c r="B57" s="8" t="s">
        <v>1048</v>
      </c>
      <c r="C57" s="57" t="s">
        <v>1049</v>
      </c>
      <c r="D57" s="54" t="s">
        <v>1050</v>
      </c>
      <c r="E57" s="6" t="s">
        <v>655</v>
      </c>
      <c r="F57" s="19">
        <v>1500000</v>
      </c>
      <c r="G57" s="24">
        <v>1506.3</v>
      </c>
      <c r="H57" s="24">
        <v>13.89</v>
      </c>
      <c r="I57" s="31">
        <v>7.2072915999999996</v>
      </c>
      <c r="J57" s="31"/>
      <c r="K57" s="35"/>
    </row>
    <row r="58" spans="2:11" x14ac:dyDescent="0.25">
      <c r="B58" s="8" t="s">
        <v>665</v>
      </c>
      <c r="C58" s="57" t="s">
        <v>666</v>
      </c>
      <c r="D58" s="54" t="s">
        <v>667</v>
      </c>
      <c r="E58" s="6" t="s">
        <v>655</v>
      </c>
      <c r="F58" s="19">
        <v>1000000</v>
      </c>
      <c r="G58" s="24">
        <v>1011.94</v>
      </c>
      <c r="H58" s="24">
        <v>9.33</v>
      </c>
      <c r="I58" s="31">
        <v>7.2856889999999996</v>
      </c>
      <c r="J58" s="31"/>
      <c r="K58" s="35"/>
    </row>
    <row r="59" spans="2:11" x14ac:dyDescent="0.25">
      <c r="B59" s="8" t="s">
        <v>1051</v>
      </c>
      <c r="C59" s="57" t="s">
        <v>1052</v>
      </c>
      <c r="D59" s="54" t="s">
        <v>1053</v>
      </c>
      <c r="E59" s="6" t="s">
        <v>655</v>
      </c>
      <c r="F59" s="19">
        <v>1000000</v>
      </c>
      <c r="G59" s="24">
        <v>991.85</v>
      </c>
      <c r="H59" s="24">
        <v>9.15</v>
      </c>
      <c r="I59" s="31">
        <v>0</v>
      </c>
      <c r="J59" s="31"/>
      <c r="K59" s="35"/>
    </row>
    <row r="60" spans="2:11" x14ac:dyDescent="0.25">
      <c r="B60" s="8" t="s">
        <v>656</v>
      </c>
      <c r="C60" s="57" t="s">
        <v>657</v>
      </c>
      <c r="D60" s="54" t="s">
        <v>658</v>
      </c>
      <c r="E60" s="6" t="s">
        <v>655</v>
      </c>
      <c r="F60" s="19">
        <v>500000</v>
      </c>
      <c r="G60" s="24">
        <v>508.56</v>
      </c>
      <c r="H60" s="24">
        <v>4.6900000000000004</v>
      </c>
      <c r="I60" s="31">
        <v>7.2864015999999996</v>
      </c>
      <c r="J60" s="31"/>
      <c r="K60" s="35"/>
    </row>
    <row r="61" spans="2:11" x14ac:dyDescent="0.25">
      <c r="C61" s="58" t="s">
        <v>40</v>
      </c>
      <c r="D61" s="54"/>
      <c r="E61" s="6"/>
      <c r="F61" s="19"/>
      <c r="G61" s="25">
        <v>4018.65</v>
      </c>
      <c r="H61" s="25">
        <v>37.06</v>
      </c>
      <c r="I61" s="31"/>
      <c r="J61" s="31"/>
      <c r="K61" s="35"/>
    </row>
    <row r="62" spans="2:11" x14ac:dyDescent="0.25">
      <c r="C62" s="57"/>
      <c r="D62" s="54"/>
      <c r="E62" s="6"/>
      <c r="F62" s="19"/>
      <c r="G62" s="24"/>
      <c r="H62" s="24"/>
      <c r="I62" s="31"/>
      <c r="J62" s="31"/>
      <c r="K62" s="35"/>
    </row>
    <row r="63" spans="2:11" x14ac:dyDescent="0.25">
      <c r="C63" s="58" t="s">
        <v>10</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A65" s="10"/>
      <c r="B65" s="28"/>
      <c r="C65" s="58" t="s">
        <v>11</v>
      </c>
      <c r="D65" s="54"/>
      <c r="E65" s="6"/>
      <c r="F65" s="19"/>
      <c r="G65" s="24"/>
      <c r="H65" s="24"/>
      <c r="I65" s="31"/>
      <c r="J65" s="31"/>
      <c r="K65" s="35"/>
    </row>
    <row r="66" spans="1:11" x14ac:dyDescent="0.25">
      <c r="A66" s="28"/>
      <c r="B66" s="28"/>
      <c r="C66" s="58" t="s">
        <v>13</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14</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15</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16</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17</v>
      </c>
      <c r="D74" s="54"/>
      <c r="E74" s="6"/>
      <c r="F74" s="19"/>
      <c r="G74" s="24"/>
      <c r="H74" s="24"/>
      <c r="I74" s="31"/>
      <c r="J74" s="31"/>
      <c r="K74" s="35"/>
    </row>
    <row r="75" spans="1:11" x14ac:dyDescent="0.25">
      <c r="B75" s="8" t="s">
        <v>1054</v>
      </c>
      <c r="C75" s="57" t="s">
        <v>1055</v>
      </c>
      <c r="D75" s="54" t="s">
        <v>1056</v>
      </c>
      <c r="E75" s="6" t="s">
        <v>655</v>
      </c>
      <c r="F75" s="19">
        <v>375000</v>
      </c>
      <c r="G75" s="24">
        <v>308.02</v>
      </c>
      <c r="H75" s="24">
        <v>2.84</v>
      </c>
      <c r="I75" s="31">
        <v>7.3027628</v>
      </c>
      <c r="J75" s="31"/>
      <c r="K75" s="35"/>
    </row>
    <row r="76" spans="1:11" x14ac:dyDescent="0.25">
      <c r="C76" s="58" t="s">
        <v>40</v>
      </c>
      <c r="D76" s="54"/>
      <c r="E76" s="6"/>
      <c r="F76" s="19"/>
      <c r="G76" s="25">
        <v>308.02</v>
      </c>
      <c r="H76" s="25">
        <v>2.84</v>
      </c>
      <c r="I76" s="31"/>
      <c r="J76" s="31"/>
      <c r="K76" s="35"/>
    </row>
    <row r="77" spans="1:11" x14ac:dyDescent="0.25">
      <c r="C77" s="57"/>
      <c r="D77" s="54"/>
      <c r="E77" s="6"/>
      <c r="F77" s="19"/>
      <c r="G77" s="24"/>
      <c r="H77" s="24"/>
      <c r="I77" s="31"/>
      <c r="J77" s="31"/>
      <c r="K77" s="35"/>
    </row>
    <row r="78" spans="1:11" x14ac:dyDescent="0.25">
      <c r="A78" s="10"/>
      <c r="B78" s="28"/>
      <c r="C78" s="58" t="s">
        <v>18</v>
      </c>
      <c r="D78" s="54"/>
      <c r="E78" s="6"/>
      <c r="F78" s="19"/>
      <c r="G78" s="24"/>
      <c r="H78" s="24"/>
      <c r="I78" s="31"/>
      <c r="J78" s="31"/>
      <c r="K78" s="35"/>
    </row>
    <row r="79" spans="1:11" x14ac:dyDescent="0.25">
      <c r="A79" s="28"/>
      <c r="B79" s="28"/>
      <c r="C79" s="58" t="s">
        <v>19</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A81" s="28"/>
      <c r="B81" s="28"/>
      <c r="C81" s="58" t="s">
        <v>20</v>
      </c>
      <c r="D81" s="54"/>
      <c r="E81" s="6"/>
      <c r="F81" s="19"/>
      <c r="G81" s="24" t="s">
        <v>2</v>
      </c>
      <c r="H81" s="24" t="s">
        <v>2</v>
      </c>
      <c r="I81" s="31"/>
      <c r="J81" s="31"/>
      <c r="K81" s="35"/>
    </row>
    <row r="82" spans="1:54" x14ac:dyDescent="0.25">
      <c r="A82" s="28"/>
      <c r="B82" s="28"/>
      <c r="C82" s="58"/>
      <c r="D82" s="54"/>
      <c r="E82" s="6"/>
      <c r="F82" s="19"/>
      <c r="G82" s="24"/>
      <c r="H82" s="24"/>
      <c r="I82" s="31"/>
      <c r="J82" s="31"/>
      <c r="K82" s="35"/>
    </row>
    <row r="83" spans="1:54" x14ac:dyDescent="0.25">
      <c r="A83" s="28"/>
      <c r="B83" s="28"/>
      <c r="C83" s="58" t="s">
        <v>21</v>
      </c>
      <c r="D83" s="54"/>
      <c r="E83" s="6"/>
      <c r="F83" s="19"/>
      <c r="G83" s="24" t="s">
        <v>2</v>
      </c>
      <c r="H83" s="24" t="s">
        <v>2</v>
      </c>
      <c r="I83" s="31"/>
      <c r="J83" s="31"/>
      <c r="K83" s="35"/>
    </row>
    <row r="84" spans="1:54" x14ac:dyDescent="0.25">
      <c r="A84" s="28"/>
      <c r="B84" s="28"/>
      <c r="C84" s="58"/>
      <c r="D84" s="54"/>
      <c r="E84" s="6"/>
      <c r="F84" s="19"/>
      <c r="G84" s="24"/>
      <c r="H84" s="24"/>
      <c r="I84" s="31"/>
      <c r="J84" s="31"/>
      <c r="K84" s="35"/>
    </row>
    <row r="85" spans="1:54" x14ac:dyDescent="0.25">
      <c r="A85" s="28"/>
      <c r="B85" s="28"/>
      <c r="C85" s="58" t="s">
        <v>22</v>
      </c>
      <c r="D85" s="54"/>
      <c r="E85" s="6"/>
      <c r="F85" s="19"/>
      <c r="G85" s="24" t="s">
        <v>2</v>
      </c>
      <c r="H85" s="24" t="s">
        <v>2</v>
      </c>
      <c r="I85" s="31"/>
      <c r="J85" s="31"/>
      <c r="K85" s="35"/>
    </row>
    <row r="86" spans="1:54" x14ac:dyDescent="0.25">
      <c r="A86" s="28"/>
      <c r="B86" s="28"/>
      <c r="C86" s="58"/>
      <c r="D86" s="54"/>
      <c r="E86" s="6"/>
      <c r="F86" s="19"/>
      <c r="G86" s="24"/>
      <c r="H86" s="24"/>
      <c r="I86" s="31"/>
      <c r="J86" s="31"/>
      <c r="K86" s="35"/>
    </row>
    <row r="87" spans="1:54" x14ac:dyDescent="0.25">
      <c r="A87" s="28"/>
      <c r="B87" s="28"/>
      <c r="C87" s="58" t="s">
        <v>23</v>
      </c>
      <c r="D87" s="54"/>
      <c r="E87" s="6"/>
      <c r="F87" s="19"/>
      <c r="G87" s="24" t="s">
        <v>2</v>
      </c>
      <c r="H87" s="24" t="s">
        <v>2</v>
      </c>
      <c r="I87" s="31"/>
      <c r="J87" s="31"/>
      <c r="K87" s="35"/>
    </row>
    <row r="88" spans="1:54" x14ac:dyDescent="0.25">
      <c r="A88" s="28"/>
      <c r="B88" s="28"/>
      <c r="C88" s="58"/>
      <c r="D88" s="54"/>
      <c r="E88" s="6"/>
      <c r="F88" s="19"/>
      <c r="G88" s="24"/>
      <c r="H88" s="24"/>
      <c r="I88" s="31"/>
      <c r="J88" s="31"/>
      <c r="K88" s="35"/>
    </row>
    <row r="89" spans="1:54" x14ac:dyDescent="0.25">
      <c r="C89" s="59" t="s">
        <v>24</v>
      </c>
      <c r="D89" s="54"/>
      <c r="E89" s="6"/>
      <c r="F89" s="19"/>
      <c r="G89" s="24"/>
      <c r="H89" s="24"/>
      <c r="I89" s="31"/>
      <c r="J89" s="31"/>
      <c r="K89" s="35"/>
    </row>
    <row r="90" spans="1:54" x14ac:dyDescent="0.25">
      <c r="B90" s="8" t="s">
        <v>38</v>
      </c>
      <c r="C90" s="57" t="s">
        <v>39</v>
      </c>
      <c r="D90" s="54"/>
      <c r="E90" s="6"/>
      <c r="F90" s="19"/>
      <c r="G90" s="24">
        <v>1035.75</v>
      </c>
      <c r="H90" s="24">
        <v>9.5500000000000007</v>
      </c>
      <c r="I90" s="31"/>
      <c r="J90" s="31"/>
      <c r="K90" s="35"/>
    </row>
    <row r="91" spans="1:54" x14ac:dyDescent="0.25">
      <c r="C91" s="58" t="s">
        <v>40</v>
      </c>
      <c r="D91" s="54"/>
      <c r="E91" s="6"/>
      <c r="F91" s="19"/>
      <c r="G91" s="25">
        <v>1035.75</v>
      </c>
      <c r="H91" s="25">
        <v>9.5500000000000007</v>
      </c>
      <c r="I91" s="31"/>
      <c r="J91" s="31"/>
      <c r="K91" s="35"/>
    </row>
    <row r="92" spans="1:54" x14ac:dyDescent="0.25">
      <c r="C92" s="57"/>
      <c r="D92" s="54"/>
      <c r="E92" s="6"/>
      <c r="F92" s="19"/>
      <c r="G92" s="24"/>
      <c r="H92" s="24"/>
      <c r="I92" s="31"/>
      <c r="J92" s="31"/>
      <c r="K92" s="35"/>
    </row>
    <row r="93" spans="1:54" x14ac:dyDescent="0.25">
      <c r="A93" s="10"/>
      <c r="B93" s="28"/>
      <c r="C93" s="58" t="s">
        <v>25</v>
      </c>
      <c r="D93" s="54"/>
      <c r="E93" s="6"/>
      <c r="F93" s="19"/>
      <c r="G93" s="24"/>
      <c r="H93" s="24"/>
      <c r="I93" s="31"/>
      <c r="J93" s="31"/>
      <c r="K93" s="35"/>
    </row>
    <row r="94" spans="1:54" s="2" customFormat="1" ht="13.5" x14ac:dyDescent="0.25">
      <c r="A94" s="28"/>
      <c r="B94" s="28"/>
      <c r="C94" s="57" t="s">
        <v>4674</v>
      </c>
      <c r="D94" s="54"/>
      <c r="E94" s="6"/>
      <c r="F94" s="19"/>
      <c r="G94" s="24" t="s">
        <v>2</v>
      </c>
      <c r="H94" s="24" t="s">
        <v>2</v>
      </c>
      <c r="I94" s="31"/>
      <c r="J94" s="31"/>
      <c r="K94" s="35"/>
      <c r="L94" s="3"/>
      <c r="AI94" s="3"/>
      <c r="AV94" s="3"/>
      <c r="AX94" s="3"/>
      <c r="BB94" s="3"/>
    </row>
    <row r="95" spans="1:54" x14ac:dyDescent="0.25">
      <c r="B95" s="8"/>
      <c r="C95" s="57" t="s">
        <v>41</v>
      </c>
      <c r="D95" s="54"/>
      <c r="E95" s="6"/>
      <c r="F95" s="19"/>
      <c r="G95" s="24">
        <v>146.69</v>
      </c>
      <c r="H95" s="24">
        <v>1.37</v>
      </c>
      <c r="I95" s="31"/>
      <c r="J95" s="31"/>
      <c r="K95" s="35"/>
    </row>
    <row r="96" spans="1:54" x14ac:dyDescent="0.25">
      <c r="C96" s="58" t="s">
        <v>40</v>
      </c>
      <c r="D96" s="54"/>
      <c r="E96" s="6"/>
      <c r="F96" s="19"/>
      <c r="G96" s="25">
        <v>146.69</v>
      </c>
      <c r="H96" s="25">
        <v>1.37</v>
      </c>
      <c r="I96" s="31"/>
      <c r="J96" s="31"/>
      <c r="K96" s="35"/>
    </row>
    <row r="97" spans="3:11" x14ac:dyDescent="0.25">
      <c r="C97" s="57"/>
      <c r="D97" s="54"/>
      <c r="E97" s="6"/>
      <c r="F97" s="19"/>
      <c r="G97" s="24"/>
      <c r="H97" s="24"/>
      <c r="I97" s="31"/>
      <c r="J97" s="31"/>
      <c r="K97" s="35"/>
    </row>
    <row r="98" spans="3:11" x14ac:dyDescent="0.25">
      <c r="C98" s="60" t="s">
        <v>42</v>
      </c>
      <c r="D98" s="55"/>
      <c r="E98" s="5"/>
      <c r="F98" s="20"/>
      <c r="G98" s="26">
        <v>10844.14</v>
      </c>
      <c r="H98" s="26">
        <v>100.00000000000001</v>
      </c>
      <c r="I98" s="32"/>
      <c r="J98" s="32"/>
      <c r="K98" s="36"/>
    </row>
    <row r="101" spans="3:11" x14ac:dyDescent="0.25">
      <c r="C101" s="1" t="s">
        <v>43</v>
      </c>
    </row>
    <row r="102" spans="3:11" x14ac:dyDescent="0.25">
      <c r="C102" s="37" t="s">
        <v>44</v>
      </c>
      <c r="D102" s="37"/>
      <c r="E102" s="37"/>
      <c r="F102" s="37"/>
      <c r="G102" s="37"/>
      <c r="H102" s="37"/>
      <c r="I102" s="37"/>
      <c r="J102" s="37"/>
      <c r="K102" s="37"/>
    </row>
    <row r="103" spans="3:11" x14ac:dyDescent="0.25">
      <c r="C103" s="2" t="s">
        <v>45</v>
      </c>
    </row>
    <row r="104" spans="3:11" x14ac:dyDescent="0.25">
      <c r="C104" s="2" t="s">
        <v>46</v>
      </c>
    </row>
    <row r="105" spans="3:11" x14ac:dyDescent="0.25">
      <c r="C105" s="2" t="s">
        <v>47</v>
      </c>
    </row>
    <row r="106" spans="3:11" x14ac:dyDescent="0.25">
      <c r="C106" s="2" t="s">
        <v>48</v>
      </c>
    </row>
    <row r="107" spans="3:11" ht="44.25" customHeight="1" x14ac:dyDescent="0.25">
      <c r="C107" s="71" t="s">
        <v>4692</v>
      </c>
      <c r="D107" s="71"/>
      <c r="E107" s="71"/>
      <c r="F107" s="71"/>
      <c r="G107" s="71"/>
      <c r="H107" s="71"/>
      <c r="I107" s="71"/>
      <c r="J107" s="71"/>
      <c r="K107" s="71"/>
    </row>
    <row r="109" spans="3:11" x14ac:dyDescent="0.25">
      <c r="C109" s="65" t="s">
        <v>4705</v>
      </c>
      <c r="E109" s="65" t="s">
        <v>4706</v>
      </c>
      <c r="F109" s="66"/>
    </row>
    <row r="110" spans="3:11" x14ac:dyDescent="0.25">
      <c r="E110" s="2" t="s">
        <v>4717</v>
      </c>
    </row>
  </sheetData>
  <mergeCells count="1">
    <mergeCell ref="C107:K107"/>
  </mergeCells>
  <hyperlinks>
    <hyperlink ref="J2" location="'Index'!A1" display="'Index'!A1" xr:uid="{00000000-0004-0000-2100-000000000000}"/>
  </hyperlinks>
  <pageMargins left="0.7" right="0.7" top="0.75" bottom="0.75" header="0.3" footer="0.3"/>
  <pageSetup orientation="portrait" horizontalDpi="4294967293"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
  <dimension ref="A1:IV7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1057</v>
      </c>
      <c r="J2" s="38" t="s">
        <v>4484</v>
      </c>
    </row>
    <row r="3" spans="1:54" ht="16.5" x14ac:dyDescent="0.3">
      <c r="C3" s="1" t="s">
        <v>27</v>
      </c>
      <c r="D3" s="21" t="s">
        <v>1058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C33" s="59" t="s">
        <v>15</v>
      </c>
      <c r="D33" s="54"/>
      <c r="E33" s="6"/>
      <c r="F33" s="19"/>
      <c r="G33" s="24"/>
      <c r="H33" s="24"/>
      <c r="I33" s="31"/>
      <c r="J33" s="31"/>
      <c r="K33" s="35"/>
    </row>
    <row r="34" spans="1:11" x14ac:dyDescent="0.25">
      <c r="B34" s="8" t="s">
        <v>1059</v>
      </c>
      <c r="C34" s="57" t="s">
        <v>1060</v>
      </c>
      <c r="D34" s="54" t="s">
        <v>1061</v>
      </c>
      <c r="E34" s="6" t="s">
        <v>655</v>
      </c>
      <c r="F34" s="19">
        <v>35000000</v>
      </c>
      <c r="G34" s="24">
        <v>34828.68</v>
      </c>
      <c r="H34" s="24">
        <v>2.34</v>
      </c>
      <c r="I34" s="31">
        <v>6.6498999999999997</v>
      </c>
      <c r="J34" s="31"/>
      <c r="K34" s="35"/>
    </row>
    <row r="35" spans="1:11" x14ac:dyDescent="0.25">
      <c r="B35" s="8" t="s">
        <v>1062</v>
      </c>
      <c r="C35" s="57" t="s">
        <v>1063</v>
      </c>
      <c r="D35" s="54" t="s">
        <v>1064</v>
      </c>
      <c r="E35" s="6" t="s">
        <v>655</v>
      </c>
      <c r="F35" s="19">
        <v>10000000</v>
      </c>
      <c r="G35" s="24">
        <v>9963.66</v>
      </c>
      <c r="H35" s="24">
        <v>0.67</v>
      </c>
      <c r="I35" s="31">
        <v>6.6571999999999996</v>
      </c>
      <c r="J35" s="31"/>
      <c r="K35" s="35"/>
    </row>
    <row r="36" spans="1:11" x14ac:dyDescent="0.25">
      <c r="C36" s="58" t="s">
        <v>40</v>
      </c>
      <c r="D36" s="54"/>
      <c r="E36" s="6"/>
      <c r="F36" s="19"/>
      <c r="G36" s="25">
        <v>44792.34</v>
      </c>
      <c r="H36" s="25">
        <v>3.01</v>
      </c>
      <c r="I36" s="31"/>
      <c r="J36" s="31"/>
      <c r="K36" s="35"/>
    </row>
    <row r="37" spans="1:11" x14ac:dyDescent="0.25">
      <c r="C37" s="57"/>
      <c r="D37" s="54"/>
      <c r="E37" s="6"/>
      <c r="F37" s="19"/>
      <c r="G37" s="24"/>
      <c r="H37" s="24"/>
      <c r="I37" s="31"/>
      <c r="J37" s="31"/>
      <c r="K37" s="35"/>
    </row>
    <row r="38" spans="1:11" x14ac:dyDescent="0.25">
      <c r="C38" s="58" t="s">
        <v>16</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C40" s="58" t="s">
        <v>17</v>
      </c>
      <c r="D40" s="54"/>
      <c r="E40" s="6"/>
      <c r="F40" s="19"/>
      <c r="G40" s="24" t="s">
        <v>2</v>
      </c>
      <c r="H40" s="24" t="s">
        <v>2</v>
      </c>
      <c r="I40" s="31"/>
      <c r="J40" s="31"/>
      <c r="K40" s="35"/>
    </row>
    <row r="41" spans="1:11" x14ac:dyDescent="0.25">
      <c r="C41" s="57"/>
      <c r="D41" s="54"/>
      <c r="E41" s="6"/>
      <c r="F41" s="19"/>
      <c r="G41" s="24"/>
      <c r="H41" s="24"/>
      <c r="I41" s="31"/>
      <c r="J41" s="31"/>
      <c r="K41" s="35"/>
    </row>
    <row r="42" spans="1:11" x14ac:dyDescent="0.25">
      <c r="A42" s="10"/>
      <c r="B42" s="28"/>
      <c r="C42" s="58" t="s">
        <v>18</v>
      </c>
      <c r="D42" s="54"/>
      <c r="E42" s="6"/>
      <c r="F42" s="19"/>
      <c r="G42" s="24"/>
      <c r="H42" s="24"/>
      <c r="I42" s="31"/>
      <c r="J42" s="31"/>
      <c r="K42" s="35"/>
    </row>
    <row r="43" spans="1:11" x14ac:dyDescent="0.25">
      <c r="A43" s="28"/>
      <c r="B43" s="28"/>
      <c r="C43" s="58" t="s">
        <v>19</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A45" s="28"/>
      <c r="B45" s="28"/>
      <c r="C45" s="58" t="s">
        <v>20</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21</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22</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23</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38</v>
      </c>
      <c r="C54" s="57" t="s">
        <v>39</v>
      </c>
      <c r="D54" s="54"/>
      <c r="E54" s="6"/>
      <c r="F54" s="19"/>
      <c r="G54" s="24">
        <v>1429392.31</v>
      </c>
      <c r="H54" s="24">
        <v>95.92</v>
      </c>
      <c r="I54" s="31"/>
      <c r="J54" s="31"/>
      <c r="K54" s="35"/>
    </row>
    <row r="55" spans="1:54" x14ac:dyDescent="0.25">
      <c r="B55" s="8" t="s">
        <v>1065</v>
      </c>
      <c r="C55" s="57" t="s">
        <v>383</v>
      </c>
      <c r="D55" s="54"/>
      <c r="E55" s="6"/>
      <c r="F55" s="19"/>
      <c r="G55" s="24">
        <v>49999.93</v>
      </c>
      <c r="H55" s="24">
        <v>3.36</v>
      </c>
      <c r="I55" s="31"/>
      <c r="J55" s="31"/>
      <c r="K55" s="35"/>
    </row>
    <row r="56" spans="1:54" x14ac:dyDescent="0.25">
      <c r="C56" s="58" t="s">
        <v>40</v>
      </c>
      <c r="D56" s="54"/>
      <c r="E56" s="6"/>
      <c r="F56" s="19"/>
      <c r="G56" s="25">
        <v>1479392.24</v>
      </c>
      <c r="H56" s="25">
        <v>99.28</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4674</v>
      </c>
      <c r="D59" s="54"/>
      <c r="E59" s="6"/>
      <c r="F59" s="19"/>
      <c r="G59" s="24" t="s">
        <v>2</v>
      </c>
      <c r="H59" s="24" t="s">
        <v>2</v>
      </c>
      <c r="I59" s="31"/>
      <c r="J59" s="31"/>
      <c r="K59" s="35"/>
      <c r="L59" s="3"/>
      <c r="AI59" s="3"/>
      <c r="AV59" s="3"/>
      <c r="AX59" s="3"/>
      <c r="BB59" s="3"/>
    </row>
    <row r="60" spans="1:54" x14ac:dyDescent="0.25">
      <c r="B60" s="8"/>
      <c r="C60" s="57" t="s">
        <v>41</v>
      </c>
      <c r="D60" s="54"/>
      <c r="E60" s="6"/>
      <c r="F60" s="19"/>
      <c r="G60" s="24">
        <v>-33923.03</v>
      </c>
      <c r="H60" s="24">
        <v>-2.2899999999999996</v>
      </c>
      <c r="I60" s="31"/>
      <c r="J60" s="31"/>
      <c r="K60" s="35"/>
    </row>
    <row r="61" spans="1:54" x14ac:dyDescent="0.25">
      <c r="C61" s="58" t="s">
        <v>40</v>
      </c>
      <c r="D61" s="54"/>
      <c r="E61" s="6"/>
      <c r="F61" s="19"/>
      <c r="G61" s="25">
        <v>-33923.03</v>
      </c>
      <c r="H61" s="25">
        <v>-2.2899999999999996</v>
      </c>
      <c r="I61" s="31"/>
      <c r="J61" s="31"/>
      <c r="K61" s="35"/>
    </row>
    <row r="62" spans="1:54" x14ac:dyDescent="0.25">
      <c r="C62" s="57"/>
      <c r="D62" s="54"/>
      <c r="E62" s="6"/>
      <c r="F62" s="19"/>
      <c r="G62" s="24"/>
      <c r="H62" s="24"/>
      <c r="I62" s="31"/>
      <c r="J62" s="31"/>
      <c r="K62" s="35"/>
    </row>
    <row r="63" spans="1:54" x14ac:dyDescent="0.25">
      <c r="C63" s="60" t="s">
        <v>42</v>
      </c>
      <c r="D63" s="55"/>
      <c r="E63" s="5"/>
      <c r="F63" s="20"/>
      <c r="G63" s="26">
        <v>1490261.55</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65" t="s">
        <v>4705</v>
      </c>
      <c r="E73" s="65" t="s">
        <v>4706</v>
      </c>
      <c r="F73" s="66"/>
    </row>
    <row r="74" spans="3:11" x14ac:dyDescent="0.25">
      <c r="E74" s="2" t="s">
        <v>4718</v>
      </c>
    </row>
  </sheetData>
  <hyperlinks>
    <hyperlink ref="J2" location="'Index'!A1" display="'Index'!A1" xr:uid="{00000000-0004-0000-2200-000000000000}"/>
  </hyperlinks>
  <pageMargins left="0.7" right="0.7" top="0.75" bottom="0.75" header="0.3" footer="0.3"/>
  <pageSetup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
  <dimension ref="A1:IV117"/>
  <sheetViews>
    <sheetView showGridLines="0" zoomScale="90" zoomScaleNormal="90" workbookViewId="0">
      <pane ySplit="6" topLeftCell="A9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1066</v>
      </c>
      <c r="J2" s="38" t="s">
        <v>4484</v>
      </c>
    </row>
    <row r="3" spans="1:54" ht="16.5" x14ac:dyDescent="0.3">
      <c r="C3" s="1" t="s">
        <v>27</v>
      </c>
      <c r="D3" s="21" t="s">
        <v>1067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719</v>
      </c>
      <c r="C18" s="57" t="s">
        <v>720</v>
      </c>
      <c r="D18" s="54" t="s">
        <v>721</v>
      </c>
      <c r="E18" s="6" t="s">
        <v>722</v>
      </c>
      <c r="F18" s="19">
        <v>32500</v>
      </c>
      <c r="G18" s="24">
        <v>32439.65</v>
      </c>
      <c r="H18" s="24">
        <v>4.9400000000000004</v>
      </c>
      <c r="I18" s="31">
        <v>8.3650000000000002</v>
      </c>
      <c r="J18" s="31"/>
      <c r="K18" s="35" t="s">
        <v>570</v>
      </c>
    </row>
    <row r="19" spans="2:11" x14ac:dyDescent="0.25">
      <c r="B19" s="8" t="s">
        <v>589</v>
      </c>
      <c r="C19" s="57" t="s">
        <v>590</v>
      </c>
      <c r="D19" s="54" t="s">
        <v>591</v>
      </c>
      <c r="E19" s="6" t="s">
        <v>592</v>
      </c>
      <c r="F19" s="19">
        <v>30000</v>
      </c>
      <c r="G19" s="24">
        <v>30008.880000000001</v>
      </c>
      <c r="H19" s="24">
        <v>4.57</v>
      </c>
      <c r="I19" s="31">
        <v>8.2524999999999995</v>
      </c>
      <c r="J19" s="31"/>
      <c r="K19" s="35" t="s">
        <v>570</v>
      </c>
    </row>
    <row r="20" spans="2:11" x14ac:dyDescent="0.25">
      <c r="B20" s="8" t="s">
        <v>733</v>
      </c>
      <c r="C20" s="57" t="s">
        <v>734</v>
      </c>
      <c r="D20" s="54" t="s">
        <v>735</v>
      </c>
      <c r="E20" s="6" t="s">
        <v>569</v>
      </c>
      <c r="F20" s="19">
        <v>25000</v>
      </c>
      <c r="G20" s="24">
        <v>25055.5</v>
      </c>
      <c r="H20" s="24">
        <v>3.82</v>
      </c>
      <c r="I20" s="31">
        <v>7.8186999999999998</v>
      </c>
      <c r="J20" s="31"/>
      <c r="K20" s="35" t="s">
        <v>570</v>
      </c>
    </row>
    <row r="21" spans="2:11" x14ac:dyDescent="0.25">
      <c r="B21" s="8" t="s">
        <v>644</v>
      </c>
      <c r="C21" s="57" t="s">
        <v>645</v>
      </c>
      <c r="D21" s="54" t="s">
        <v>646</v>
      </c>
      <c r="E21" s="6" t="s">
        <v>647</v>
      </c>
      <c r="F21" s="19">
        <v>25000</v>
      </c>
      <c r="G21" s="24">
        <v>24996.43</v>
      </c>
      <c r="H21" s="24">
        <v>3.81</v>
      </c>
      <c r="I21" s="31">
        <v>9.7645999999999997</v>
      </c>
      <c r="J21" s="31"/>
      <c r="K21" s="35" t="s">
        <v>570</v>
      </c>
    </row>
    <row r="22" spans="2:11" x14ac:dyDescent="0.25">
      <c r="B22" s="8" t="s">
        <v>743</v>
      </c>
      <c r="C22" s="57" t="s">
        <v>744</v>
      </c>
      <c r="D22" s="54" t="s">
        <v>745</v>
      </c>
      <c r="E22" s="6" t="s">
        <v>601</v>
      </c>
      <c r="F22" s="19">
        <v>2400</v>
      </c>
      <c r="G22" s="24">
        <v>23391.24</v>
      </c>
      <c r="H22" s="24">
        <v>3.57</v>
      </c>
      <c r="I22" s="31">
        <v>9.5474999999999994</v>
      </c>
      <c r="J22" s="31"/>
      <c r="K22" s="35" t="s">
        <v>570</v>
      </c>
    </row>
    <row r="23" spans="2:11" x14ac:dyDescent="0.25">
      <c r="B23" s="8" t="s">
        <v>648</v>
      </c>
      <c r="C23" s="57" t="s">
        <v>649</v>
      </c>
      <c r="D23" s="54" t="s">
        <v>650</v>
      </c>
      <c r="E23" s="6" t="s">
        <v>651</v>
      </c>
      <c r="F23" s="19">
        <v>23500</v>
      </c>
      <c r="G23" s="24">
        <v>23356.51</v>
      </c>
      <c r="H23" s="24">
        <v>3.56</v>
      </c>
      <c r="I23" s="31">
        <v>11.2158</v>
      </c>
      <c r="J23" s="31"/>
      <c r="K23" s="35" t="s">
        <v>570</v>
      </c>
    </row>
    <row r="24" spans="2:11" x14ac:dyDescent="0.25">
      <c r="B24" s="8" t="s">
        <v>727</v>
      </c>
      <c r="C24" s="57" t="s">
        <v>728</v>
      </c>
      <c r="D24" s="54" t="s">
        <v>729</v>
      </c>
      <c r="E24" s="6" t="s">
        <v>730</v>
      </c>
      <c r="F24" s="19">
        <v>2200</v>
      </c>
      <c r="G24" s="24">
        <v>22540.23</v>
      </c>
      <c r="H24" s="24">
        <v>3.44</v>
      </c>
      <c r="I24" s="31">
        <v>7.7510000000000003</v>
      </c>
      <c r="J24" s="31"/>
      <c r="K24" s="35" t="s">
        <v>570</v>
      </c>
    </row>
    <row r="25" spans="2:11" x14ac:dyDescent="0.25">
      <c r="B25" s="8" t="s">
        <v>1068</v>
      </c>
      <c r="C25" s="57" t="s">
        <v>1069</v>
      </c>
      <c r="D25" s="54" t="s">
        <v>1070</v>
      </c>
      <c r="E25" s="6" t="s">
        <v>1071</v>
      </c>
      <c r="F25" s="19">
        <v>2250</v>
      </c>
      <c r="G25" s="24">
        <v>21678.35</v>
      </c>
      <c r="H25" s="24">
        <v>3.3</v>
      </c>
      <c r="I25" s="31">
        <v>9.6234000000000002</v>
      </c>
      <c r="J25" s="31"/>
      <c r="K25" s="35" t="s">
        <v>570</v>
      </c>
    </row>
    <row r="26" spans="2:11" x14ac:dyDescent="0.25">
      <c r="B26" s="8" t="s">
        <v>641</v>
      </c>
      <c r="C26" s="57" t="s">
        <v>642</v>
      </c>
      <c r="D26" s="54" t="s">
        <v>643</v>
      </c>
      <c r="E26" s="6" t="s">
        <v>569</v>
      </c>
      <c r="F26" s="19">
        <v>2150</v>
      </c>
      <c r="G26" s="24">
        <v>20770.66</v>
      </c>
      <c r="H26" s="24">
        <v>3.17</v>
      </c>
      <c r="I26" s="31">
        <v>6.4659000000000004</v>
      </c>
      <c r="J26" s="31">
        <v>8.0774466988999993</v>
      </c>
      <c r="K26" s="35" t="s">
        <v>570</v>
      </c>
    </row>
    <row r="27" spans="2:11" x14ac:dyDescent="0.25">
      <c r="B27" s="8" t="s">
        <v>1072</v>
      </c>
      <c r="C27" s="57" t="s">
        <v>1073</v>
      </c>
      <c r="D27" s="54" t="s">
        <v>1074</v>
      </c>
      <c r="E27" s="6" t="s">
        <v>569</v>
      </c>
      <c r="F27" s="19">
        <v>1750</v>
      </c>
      <c r="G27" s="24">
        <v>17500</v>
      </c>
      <c r="H27" s="24">
        <v>2.67</v>
      </c>
      <c r="I27" s="31">
        <v>7.4550000000000001</v>
      </c>
      <c r="J27" s="31"/>
      <c r="K27" s="35" t="s">
        <v>570</v>
      </c>
    </row>
    <row r="28" spans="2:11" x14ac:dyDescent="0.25">
      <c r="B28" s="8" t="s">
        <v>723</v>
      </c>
      <c r="C28" s="57" t="s">
        <v>724</v>
      </c>
      <c r="D28" s="54" t="s">
        <v>725</v>
      </c>
      <c r="E28" s="6" t="s">
        <v>726</v>
      </c>
      <c r="F28" s="19">
        <v>16600</v>
      </c>
      <c r="G28" s="24">
        <v>16444.740000000002</v>
      </c>
      <c r="H28" s="24">
        <v>2.5099999999999998</v>
      </c>
      <c r="I28" s="31">
        <v>11.035</v>
      </c>
      <c r="J28" s="31"/>
      <c r="K28" s="35" t="s">
        <v>570</v>
      </c>
    </row>
    <row r="29" spans="2:11" x14ac:dyDescent="0.25">
      <c r="B29" s="8" t="s">
        <v>1075</v>
      </c>
      <c r="C29" s="57" t="s">
        <v>276</v>
      </c>
      <c r="D29" s="54" t="s">
        <v>1076</v>
      </c>
      <c r="E29" s="6" t="s">
        <v>577</v>
      </c>
      <c r="F29" s="19">
        <v>1500</v>
      </c>
      <c r="G29" s="24">
        <v>14688.44</v>
      </c>
      <c r="H29" s="24">
        <v>2.2400000000000002</v>
      </c>
      <c r="I29" s="31">
        <v>8.25</v>
      </c>
      <c r="J29" s="31"/>
      <c r="K29" s="35" t="s">
        <v>570</v>
      </c>
    </row>
    <row r="30" spans="2:11" x14ac:dyDescent="0.25">
      <c r="B30" s="8" t="s">
        <v>571</v>
      </c>
      <c r="C30" s="57" t="s">
        <v>572</v>
      </c>
      <c r="D30" s="54" t="s">
        <v>573</v>
      </c>
      <c r="E30" s="6" t="s">
        <v>569</v>
      </c>
      <c r="F30" s="19">
        <v>14500</v>
      </c>
      <c r="G30" s="24">
        <v>14431.37</v>
      </c>
      <c r="H30" s="24">
        <v>2.2000000000000002</v>
      </c>
      <c r="I30" s="31">
        <v>7.77</v>
      </c>
      <c r="J30" s="31"/>
      <c r="K30" s="35" t="s">
        <v>570</v>
      </c>
    </row>
    <row r="31" spans="2:11" x14ac:dyDescent="0.25">
      <c r="B31" s="8" t="s">
        <v>566</v>
      </c>
      <c r="C31" s="57" t="s">
        <v>567</v>
      </c>
      <c r="D31" s="54" t="s">
        <v>568</v>
      </c>
      <c r="E31" s="6" t="s">
        <v>569</v>
      </c>
      <c r="F31" s="19">
        <v>13500</v>
      </c>
      <c r="G31" s="24">
        <v>13393.3</v>
      </c>
      <c r="H31" s="24">
        <v>2.04</v>
      </c>
      <c r="I31" s="31">
        <v>7.7670000000000003</v>
      </c>
      <c r="J31" s="31"/>
      <c r="K31" s="35" t="s">
        <v>570</v>
      </c>
    </row>
    <row r="32" spans="2:11" x14ac:dyDescent="0.25">
      <c r="B32" s="8" t="s">
        <v>1077</v>
      </c>
      <c r="C32" s="57" t="s">
        <v>100</v>
      </c>
      <c r="D32" s="54" t="s">
        <v>1078</v>
      </c>
      <c r="E32" s="6" t="s">
        <v>722</v>
      </c>
      <c r="F32" s="19">
        <v>1250</v>
      </c>
      <c r="G32" s="24">
        <v>12271.85</v>
      </c>
      <c r="H32" s="24">
        <v>1.87</v>
      </c>
      <c r="I32" s="31">
        <v>8.5829000000000004</v>
      </c>
      <c r="J32" s="31"/>
      <c r="K32" s="35" t="s">
        <v>570</v>
      </c>
    </row>
    <row r="33" spans="2:11" x14ac:dyDescent="0.25">
      <c r="B33" s="8" t="s">
        <v>746</v>
      </c>
      <c r="C33" s="57" t="s">
        <v>747</v>
      </c>
      <c r="D33" s="54" t="s">
        <v>748</v>
      </c>
      <c r="E33" s="6" t="s">
        <v>647</v>
      </c>
      <c r="F33" s="19">
        <v>11000</v>
      </c>
      <c r="G33" s="24">
        <v>10968.88</v>
      </c>
      <c r="H33" s="24">
        <v>1.67</v>
      </c>
      <c r="I33" s="31">
        <v>9.3399000000000001</v>
      </c>
      <c r="J33" s="31"/>
      <c r="K33" s="35" t="s">
        <v>570</v>
      </c>
    </row>
    <row r="34" spans="2:11" x14ac:dyDescent="0.25">
      <c r="B34" s="8" t="s">
        <v>749</v>
      </c>
      <c r="C34" s="57" t="s">
        <v>611</v>
      </c>
      <c r="D34" s="54" t="s">
        <v>750</v>
      </c>
      <c r="E34" s="6" t="s">
        <v>613</v>
      </c>
      <c r="F34" s="19">
        <v>9500</v>
      </c>
      <c r="G34" s="24">
        <v>9504.66</v>
      </c>
      <c r="H34" s="24">
        <v>1.45</v>
      </c>
      <c r="I34" s="31">
        <v>8.3949999999999996</v>
      </c>
      <c r="J34" s="31"/>
      <c r="K34" s="35" t="s">
        <v>570</v>
      </c>
    </row>
    <row r="35" spans="2:11" x14ac:dyDescent="0.25">
      <c r="B35" s="8" t="s">
        <v>731</v>
      </c>
      <c r="C35" s="57" t="s">
        <v>622</v>
      </c>
      <c r="D35" s="54" t="s">
        <v>732</v>
      </c>
      <c r="E35" s="6" t="s">
        <v>569</v>
      </c>
      <c r="F35" s="19">
        <v>84</v>
      </c>
      <c r="G35" s="24">
        <v>8473.89</v>
      </c>
      <c r="H35" s="24">
        <v>1.29</v>
      </c>
      <c r="I35" s="31">
        <v>7.8353000000000002</v>
      </c>
      <c r="J35" s="31"/>
      <c r="K35" s="35" t="s">
        <v>570</v>
      </c>
    </row>
    <row r="36" spans="2:11" x14ac:dyDescent="0.25">
      <c r="B36" s="8" t="s">
        <v>1079</v>
      </c>
      <c r="C36" s="57" t="s">
        <v>276</v>
      </c>
      <c r="D36" s="54" t="s">
        <v>1080</v>
      </c>
      <c r="E36" s="6" t="s">
        <v>577</v>
      </c>
      <c r="F36" s="19">
        <v>850</v>
      </c>
      <c r="G36" s="24">
        <v>8277.16</v>
      </c>
      <c r="H36" s="24">
        <v>1.26</v>
      </c>
      <c r="I36" s="31">
        <v>8.27</v>
      </c>
      <c r="J36" s="31"/>
      <c r="K36" s="35" t="s">
        <v>570</v>
      </c>
    </row>
    <row r="37" spans="2:11" x14ac:dyDescent="0.25">
      <c r="B37" s="8" t="s">
        <v>1081</v>
      </c>
      <c r="C37" s="57" t="s">
        <v>1082</v>
      </c>
      <c r="D37" s="54" t="s">
        <v>1083</v>
      </c>
      <c r="E37" s="6" t="s">
        <v>1084</v>
      </c>
      <c r="F37" s="19">
        <v>830</v>
      </c>
      <c r="G37" s="24">
        <v>8175.61</v>
      </c>
      <c r="H37" s="24">
        <v>1.25</v>
      </c>
      <c r="I37" s="31">
        <v>8.7748000000000008</v>
      </c>
      <c r="J37" s="31"/>
      <c r="K37" s="35" t="s">
        <v>570</v>
      </c>
    </row>
    <row r="38" spans="2:11" x14ac:dyDescent="0.25">
      <c r="B38" s="8" t="s">
        <v>1085</v>
      </c>
      <c r="C38" s="57" t="s">
        <v>1082</v>
      </c>
      <c r="D38" s="54" t="s">
        <v>1086</v>
      </c>
      <c r="E38" s="6" t="s">
        <v>1084</v>
      </c>
      <c r="F38" s="19">
        <v>830</v>
      </c>
      <c r="G38" s="24">
        <v>8027</v>
      </c>
      <c r="H38" s="24">
        <v>1.22</v>
      </c>
      <c r="I38" s="31">
        <v>8.8475000000000001</v>
      </c>
      <c r="J38" s="31"/>
      <c r="K38" s="35" t="s">
        <v>570</v>
      </c>
    </row>
    <row r="39" spans="2:11" x14ac:dyDescent="0.25">
      <c r="B39" s="8" t="s">
        <v>751</v>
      </c>
      <c r="C39" s="57" t="s">
        <v>752</v>
      </c>
      <c r="D39" s="54" t="s">
        <v>753</v>
      </c>
      <c r="E39" s="6" t="s">
        <v>742</v>
      </c>
      <c r="F39" s="19">
        <v>8000</v>
      </c>
      <c r="G39" s="24">
        <v>7964.34</v>
      </c>
      <c r="H39" s="24">
        <v>1.21</v>
      </c>
      <c r="I39" s="31">
        <v>8.6676000000000002</v>
      </c>
      <c r="J39" s="31"/>
      <c r="K39" s="35" t="s">
        <v>570</v>
      </c>
    </row>
    <row r="40" spans="2:11" x14ac:dyDescent="0.25">
      <c r="B40" s="8" t="s">
        <v>736</v>
      </c>
      <c r="C40" s="57" t="s">
        <v>737</v>
      </c>
      <c r="D40" s="54" t="s">
        <v>738</v>
      </c>
      <c r="E40" s="6" t="s">
        <v>569</v>
      </c>
      <c r="F40" s="19">
        <v>750</v>
      </c>
      <c r="G40" s="24">
        <v>7499.24</v>
      </c>
      <c r="H40" s="24">
        <v>1.1399999999999999</v>
      </c>
      <c r="I40" s="31">
        <v>7.6660000000000004</v>
      </c>
      <c r="J40" s="31"/>
      <c r="K40" s="35" t="s">
        <v>570</v>
      </c>
    </row>
    <row r="41" spans="2:11" x14ac:dyDescent="0.25">
      <c r="B41" s="8" t="s">
        <v>1043</v>
      </c>
      <c r="C41" s="57" t="s">
        <v>642</v>
      </c>
      <c r="D41" s="54" t="s">
        <v>1044</v>
      </c>
      <c r="E41" s="6" t="s">
        <v>569</v>
      </c>
      <c r="F41" s="19">
        <v>750</v>
      </c>
      <c r="G41" s="24">
        <v>7303.31</v>
      </c>
      <c r="H41" s="24">
        <v>1.1100000000000001</v>
      </c>
      <c r="I41" s="31">
        <v>6.7384000000000004</v>
      </c>
      <c r="J41" s="31">
        <v>8.063561750049999</v>
      </c>
      <c r="K41" s="35" t="s">
        <v>570</v>
      </c>
    </row>
    <row r="42" spans="2:11" x14ac:dyDescent="0.25">
      <c r="B42" s="8" t="s">
        <v>631</v>
      </c>
      <c r="C42" s="57" t="s">
        <v>632</v>
      </c>
      <c r="D42" s="54" t="s">
        <v>633</v>
      </c>
      <c r="E42" s="6" t="s">
        <v>569</v>
      </c>
      <c r="F42" s="19">
        <v>550</v>
      </c>
      <c r="G42" s="24">
        <v>5468.29</v>
      </c>
      <c r="H42" s="24">
        <v>0.83</v>
      </c>
      <c r="I42" s="31">
        <v>7.3513000000000002</v>
      </c>
      <c r="J42" s="31">
        <v>7.5993000025500006</v>
      </c>
      <c r="K42" s="35" t="s">
        <v>570</v>
      </c>
    </row>
    <row r="43" spans="2:11" x14ac:dyDescent="0.25">
      <c r="B43" s="8" t="s">
        <v>1087</v>
      </c>
      <c r="C43" s="57" t="s">
        <v>276</v>
      </c>
      <c r="D43" s="54" t="s">
        <v>1088</v>
      </c>
      <c r="E43" s="6" t="s">
        <v>577</v>
      </c>
      <c r="F43" s="19">
        <v>500</v>
      </c>
      <c r="G43" s="24">
        <v>5009.84</v>
      </c>
      <c r="H43" s="24">
        <v>0.76</v>
      </c>
      <c r="I43" s="31">
        <v>8.2750000000000004</v>
      </c>
      <c r="J43" s="31"/>
      <c r="K43" s="35" t="s">
        <v>570</v>
      </c>
    </row>
    <row r="44" spans="2:11" x14ac:dyDescent="0.25">
      <c r="B44" s="8" t="s">
        <v>1089</v>
      </c>
      <c r="C44" s="57" t="s">
        <v>276</v>
      </c>
      <c r="D44" s="54" t="s">
        <v>1090</v>
      </c>
      <c r="E44" s="6" t="s">
        <v>577</v>
      </c>
      <c r="F44" s="19">
        <v>430</v>
      </c>
      <c r="G44" s="24">
        <v>4373.68</v>
      </c>
      <c r="H44" s="24">
        <v>0.67</v>
      </c>
      <c r="I44" s="31">
        <v>8.2149999999999999</v>
      </c>
      <c r="J44" s="31"/>
      <c r="K44" s="35" t="s">
        <v>570</v>
      </c>
    </row>
    <row r="45" spans="2:11" x14ac:dyDescent="0.25">
      <c r="B45" s="8" t="s">
        <v>1091</v>
      </c>
      <c r="C45" s="57" t="s">
        <v>567</v>
      </c>
      <c r="D45" s="54" t="s">
        <v>1092</v>
      </c>
      <c r="E45" s="6" t="s">
        <v>569</v>
      </c>
      <c r="F45" s="19">
        <v>4000</v>
      </c>
      <c r="G45" s="24">
        <v>4006.98</v>
      </c>
      <c r="H45" s="24">
        <v>0.61</v>
      </c>
      <c r="I45" s="31">
        <v>7.73</v>
      </c>
      <c r="J45" s="31"/>
      <c r="K45" s="35"/>
    </row>
    <row r="46" spans="2:11" x14ac:dyDescent="0.25">
      <c r="B46" s="8" t="s">
        <v>1093</v>
      </c>
      <c r="C46" s="57" t="s">
        <v>1094</v>
      </c>
      <c r="D46" s="54" t="s">
        <v>1095</v>
      </c>
      <c r="E46" s="6" t="s">
        <v>601</v>
      </c>
      <c r="F46" s="19">
        <v>3500</v>
      </c>
      <c r="G46" s="24">
        <v>3491.62</v>
      </c>
      <c r="H46" s="24">
        <v>0.53</v>
      </c>
      <c r="I46" s="31">
        <v>9.6</v>
      </c>
      <c r="J46" s="31"/>
      <c r="K46" s="35" t="s">
        <v>570</v>
      </c>
    </row>
    <row r="47" spans="2:11" x14ac:dyDescent="0.25">
      <c r="B47" s="8" t="s">
        <v>1096</v>
      </c>
      <c r="C47" s="57" t="s">
        <v>572</v>
      </c>
      <c r="D47" s="54" t="s">
        <v>1097</v>
      </c>
      <c r="E47" s="6" t="s">
        <v>569</v>
      </c>
      <c r="F47" s="19">
        <v>3000</v>
      </c>
      <c r="G47" s="24">
        <v>2986.98</v>
      </c>
      <c r="H47" s="24">
        <v>0.46</v>
      </c>
      <c r="I47" s="31">
        <v>7.8</v>
      </c>
      <c r="J47" s="31"/>
      <c r="K47" s="35"/>
    </row>
    <row r="48" spans="2:11" x14ac:dyDescent="0.25">
      <c r="B48" s="8" t="s">
        <v>717</v>
      </c>
      <c r="C48" s="57" t="s">
        <v>276</v>
      </c>
      <c r="D48" s="54" t="s">
        <v>718</v>
      </c>
      <c r="E48" s="6" t="s">
        <v>577</v>
      </c>
      <c r="F48" s="19">
        <v>2500</v>
      </c>
      <c r="G48" s="24">
        <v>2536.2199999999998</v>
      </c>
      <c r="H48" s="24">
        <v>0.39</v>
      </c>
      <c r="I48" s="31">
        <v>8.2149999999999999</v>
      </c>
      <c r="J48" s="31"/>
      <c r="K48" s="35" t="s">
        <v>570</v>
      </c>
    </row>
    <row r="49" spans="2:11" x14ac:dyDescent="0.25">
      <c r="B49" s="8" t="s">
        <v>1098</v>
      </c>
      <c r="C49" s="57" t="s">
        <v>572</v>
      </c>
      <c r="D49" s="54" t="s">
        <v>1099</v>
      </c>
      <c r="E49" s="6" t="s">
        <v>1100</v>
      </c>
      <c r="F49" s="19">
        <v>2500</v>
      </c>
      <c r="G49" s="24">
        <v>2504.84</v>
      </c>
      <c r="H49" s="24">
        <v>0.38</v>
      </c>
      <c r="I49" s="31">
        <v>7.7287999999999997</v>
      </c>
      <c r="J49" s="31"/>
      <c r="K49" s="35"/>
    </row>
    <row r="50" spans="2:11" x14ac:dyDescent="0.25">
      <c r="B50" s="8" t="s">
        <v>1101</v>
      </c>
      <c r="C50" s="57" t="s">
        <v>1102</v>
      </c>
      <c r="D50" s="54" t="s">
        <v>1103</v>
      </c>
      <c r="E50" s="6" t="s">
        <v>601</v>
      </c>
      <c r="F50" s="19">
        <v>250</v>
      </c>
      <c r="G50" s="24">
        <v>2493.6999999999998</v>
      </c>
      <c r="H50" s="24">
        <v>0.38</v>
      </c>
      <c r="I50" s="31">
        <v>8.16</v>
      </c>
      <c r="J50" s="31"/>
      <c r="K50" s="35" t="s">
        <v>570</v>
      </c>
    </row>
    <row r="51" spans="2:11" x14ac:dyDescent="0.25">
      <c r="B51" s="8" t="s">
        <v>1104</v>
      </c>
      <c r="C51" s="57" t="s">
        <v>687</v>
      </c>
      <c r="D51" s="54" t="s">
        <v>1105</v>
      </c>
      <c r="E51" s="6" t="s">
        <v>601</v>
      </c>
      <c r="F51" s="19">
        <v>1000</v>
      </c>
      <c r="G51" s="24">
        <v>999.66</v>
      </c>
      <c r="H51" s="24">
        <v>0.15</v>
      </c>
      <c r="I51" s="31">
        <v>8.5106999999999999</v>
      </c>
      <c r="J51" s="31"/>
      <c r="K51" s="35" t="s">
        <v>570</v>
      </c>
    </row>
    <row r="52" spans="2:11" x14ac:dyDescent="0.25">
      <c r="B52" s="8" t="s">
        <v>1106</v>
      </c>
      <c r="C52" s="57" t="s">
        <v>632</v>
      </c>
      <c r="D52" s="54" t="s">
        <v>1107</v>
      </c>
      <c r="E52" s="6" t="s">
        <v>569</v>
      </c>
      <c r="F52" s="19">
        <v>100</v>
      </c>
      <c r="G52" s="24">
        <v>994.87</v>
      </c>
      <c r="H52" s="24">
        <v>0.15</v>
      </c>
      <c r="I52" s="31">
        <v>7.3406000000000002</v>
      </c>
      <c r="J52" s="31">
        <v>7.5974563848499992</v>
      </c>
      <c r="K52" s="35" t="s">
        <v>570</v>
      </c>
    </row>
    <row r="53" spans="2:11" x14ac:dyDescent="0.25">
      <c r="B53" s="8" t="s">
        <v>1108</v>
      </c>
      <c r="C53" s="57" t="s">
        <v>1069</v>
      </c>
      <c r="D53" s="54" t="s">
        <v>1109</v>
      </c>
      <c r="E53" s="6" t="s">
        <v>1071</v>
      </c>
      <c r="F53" s="19">
        <v>100</v>
      </c>
      <c r="G53" s="24">
        <v>992.2</v>
      </c>
      <c r="H53" s="24">
        <v>0.15</v>
      </c>
      <c r="I53" s="31">
        <v>9.7100000000000009</v>
      </c>
      <c r="J53" s="31"/>
      <c r="K53" s="35" t="s">
        <v>570</v>
      </c>
    </row>
    <row r="54" spans="2:11" x14ac:dyDescent="0.25">
      <c r="C54" s="58" t="s">
        <v>40</v>
      </c>
      <c r="D54" s="54"/>
      <c r="E54" s="6"/>
      <c r="F54" s="19"/>
      <c r="G54" s="25">
        <v>425020.12</v>
      </c>
      <c r="H54" s="25">
        <v>64.77</v>
      </c>
      <c r="I54" s="31"/>
      <c r="J54" s="31"/>
      <c r="K54" s="35"/>
    </row>
    <row r="55" spans="2:11" x14ac:dyDescent="0.25">
      <c r="C55" s="57"/>
      <c r="D55" s="54"/>
      <c r="E55" s="6"/>
      <c r="F55" s="19"/>
      <c r="G55" s="24"/>
      <c r="H55" s="24"/>
      <c r="I55" s="31"/>
      <c r="J55" s="31"/>
      <c r="K55" s="35"/>
    </row>
    <row r="56" spans="2:11" x14ac:dyDescent="0.25">
      <c r="C56" s="58" t="s">
        <v>7</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8</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9" t="s">
        <v>9</v>
      </c>
      <c r="D60" s="54"/>
      <c r="E60" s="6"/>
      <c r="F60" s="19"/>
      <c r="G60" s="24"/>
      <c r="H60" s="24"/>
      <c r="I60" s="31"/>
      <c r="J60" s="31"/>
      <c r="K60" s="35"/>
    </row>
    <row r="61" spans="2:11" x14ac:dyDescent="0.25">
      <c r="B61" s="8" t="s">
        <v>652</v>
      </c>
      <c r="C61" s="57" t="s">
        <v>653</v>
      </c>
      <c r="D61" s="54" t="s">
        <v>654</v>
      </c>
      <c r="E61" s="6" t="s">
        <v>655</v>
      </c>
      <c r="F61" s="19">
        <v>97500000</v>
      </c>
      <c r="G61" s="24">
        <v>98172.56</v>
      </c>
      <c r="H61" s="24">
        <v>14.97</v>
      </c>
      <c r="I61" s="31">
        <v>7.2031207999999998</v>
      </c>
      <c r="J61" s="31"/>
      <c r="K61" s="35"/>
    </row>
    <row r="62" spans="2:11" x14ac:dyDescent="0.25">
      <c r="B62" s="8" t="s">
        <v>659</v>
      </c>
      <c r="C62" s="57" t="s">
        <v>660</v>
      </c>
      <c r="D62" s="54" t="s">
        <v>661</v>
      </c>
      <c r="E62" s="6" t="s">
        <v>655</v>
      </c>
      <c r="F62" s="19">
        <v>48500000</v>
      </c>
      <c r="G62" s="24">
        <v>48699.63</v>
      </c>
      <c r="H62" s="24">
        <v>7.42</v>
      </c>
      <c r="I62" s="31">
        <v>7.2577068000000002</v>
      </c>
      <c r="J62" s="31"/>
      <c r="K62" s="35"/>
    </row>
    <row r="63" spans="2:11" x14ac:dyDescent="0.25">
      <c r="B63" s="8" t="s">
        <v>1110</v>
      </c>
      <c r="C63" s="57" t="s">
        <v>1111</v>
      </c>
      <c r="D63" s="54" t="s">
        <v>1112</v>
      </c>
      <c r="E63" s="6" t="s">
        <v>655</v>
      </c>
      <c r="F63" s="19">
        <v>20000000</v>
      </c>
      <c r="G63" s="24">
        <v>20201.439999999999</v>
      </c>
      <c r="H63" s="24">
        <v>3.08</v>
      </c>
      <c r="I63" s="31">
        <v>7.2307942000000001</v>
      </c>
      <c r="J63" s="31"/>
      <c r="K63" s="35"/>
    </row>
    <row r="64" spans="2:11" x14ac:dyDescent="0.25">
      <c r="B64" s="8" t="s">
        <v>656</v>
      </c>
      <c r="C64" s="57" t="s">
        <v>657</v>
      </c>
      <c r="D64" s="54" t="s">
        <v>658</v>
      </c>
      <c r="E64" s="6" t="s">
        <v>655</v>
      </c>
      <c r="F64" s="19">
        <v>500000</v>
      </c>
      <c r="G64" s="24">
        <v>508.56</v>
      </c>
      <c r="H64" s="24">
        <v>0.08</v>
      </c>
      <c r="I64" s="31">
        <v>7.2864015999999996</v>
      </c>
      <c r="J64" s="31"/>
      <c r="K64" s="35"/>
    </row>
    <row r="65" spans="2:11" x14ac:dyDescent="0.25">
      <c r="C65" s="58" t="s">
        <v>40</v>
      </c>
      <c r="D65" s="54"/>
      <c r="E65" s="6"/>
      <c r="F65" s="19"/>
      <c r="G65" s="25">
        <v>167582.19</v>
      </c>
      <c r="H65" s="25">
        <v>25.55</v>
      </c>
      <c r="I65" s="31"/>
      <c r="J65" s="31"/>
      <c r="K65" s="35"/>
    </row>
    <row r="66" spans="2:11" x14ac:dyDescent="0.25">
      <c r="C66" s="57"/>
      <c r="D66" s="54"/>
      <c r="E66" s="6"/>
      <c r="F66" s="19"/>
      <c r="G66" s="24"/>
      <c r="H66" s="24"/>
      <c r="I66" s="31"/>
      <c r="J66" s="31"/>
      <c r="K66" s="35"/>
    </row>
    <row r="67" spans="2:11" x14ac:dyDescent="0.25">
      <c r="C67" s="59" t="s">
        <v>10</v>
      </c>
      <c r="D67" s="54"/>
      <c r="E67" s="6"/>
      <c r="F67" s="19"/>
      <c r="G67" s="24"/>
      <c r="H67" s="24"/>
      <c r="I67" s="31"/>
      <c r="J67" s="31"/>
      <c r="K67" s="35"/>
    </row>
    <row r="68" spans="2:11" x14ac:dyDescent="0.25">
      <c r="B68" s="8" t="s">
        <v>1113</v>
      </c>
      <c r="C68" s="57" t="s">
        <v>1114</v>
      </c>
      <c r="D68" s="54" t="s">
        <v>1115</v>
      </c>
      <c r="E68" s="6" t="s">
        <v>655</v>
      </c>
      <c r="F68" s="19">
        <v>12631600</v>
      </c>
      <c r="G68" s="24">
        <v>12657.31</v>
      </c>
      <c r="H68" s="24">
        <v>1.93</v>
      </c>
      <c r="I68" s="31">
        <v>7.5075069000000001</v>
      </c>
      <c r="J68" s="31"/>
      <c r="K68" s="35"/>
    </row>
    <row r="69" spans="2:11" x14ac:dyDescent="0.25">
      <c r="B69" s="8" t="s">
        <v>1116</v>
      </c>
      <c r="C69" s="57" t="s">
        <v>1117</v>
      </c>
      <c r="D69" s="54" t="s">
        <v>1118</v>
      </c>
      <c r="E69" s="6" t="s">
        <v>655</v>
      </c>
      <c r="F69" s="19">
        <v>3500000</v>
      </c>
      <c r="G69" s="24">
        <v>3570.44</v>
      </c>
      <c r="H69" s="24">
        <v>0.54</v>
      </c>
      <c r="I69" s="31">
        <v>7.5678505999999999</v>
      </c>
      <c r="J69" s="31"/>
      <c r="K69" s="35"/>
    </row>
    <row r="70" spans="2:11" x14ac:dyDescent="0.25">
      <c r="C70" s="58" t="s">
        <v>40</v>
      </c>
      <c r="D70" s="54"/>
      <c r="E70" s="6"/>
      <c r="F70" s="19"/>
      <c r="G70" s="25">
        <v>16227.75</v>
      </c>
      <c r="H70" s="25">
        <v>2.4700000000000002</v>
      </c>
      <c r="I70" s="31"/>
      <c r="J70" s="31"/>
      <c r="K70" s="35"/>
    </row>
    <row r="71" spans="2:11" x14ac:dyDescent="0.25">
      <c r="C71" s="57"/>
      <c r="D71" s="54"/>
      <c r="E71" s="6"/>
      <c r="F71" s="19"/>
      <c r="G71" s="24"/>
      <c r="H71" s="24"/>
      <c r="I71" s="31"/>
      <c r="J71" s="31"/>
      <c r="K71" s="35"/>
    </row>
    <row r="72" spans="2:11" x14ac:dyDescent="0.25">
      <c r="C72" s="58" t="s">
        <v>11</v>
      </c>
      <c r="D72" s="54"/>
      <c r="E72" s="6"/>
      <c r="F72" s="19"/>
      <c r="G72" s="24"/>
      <c r="H72" s="24"/>
      <c r="I72" s="31"/>
      <c r="J72" s="31"/>
      <c r="K72" s="35"/>
    </row>
    <row r="73" spans="2:11" x14ac:dyDescent="0.25">
      <c r="C73" s="57"/>
      <c r="D73" s="54"/>
      <c r="E73" s="6"/>
      <c r="F73" s="19"/>
      <c r="G73" s="24"/>
      <c r="H73" s="24"/>
      <c r="I73" s="31"/>
      <c r="J73" s="31"/>
      <c r="K73" s="35"/>
    </row>
    <row r="74" spans="2:11" x14ac:dyDescent="0.25">
      <c r="C74" s="58" t="s">
        <v>13</v>
      </c>
      <c r="D74" s="54"/>
      <c r="E74" s="6"/>
      <c r="F74" s="19"/>
      <c r="G74" s="24" t="s">
        <v>2</v>
      </c>
      <c r="H74" s="24" t="s">
        <v>2</v>
      </c>
      <c r="I74" s="31"/>
      <c r="J74" s="31"/>
      <c r="K74" s="35"/>
    </row>
    <row r="75" spans="2:11" x14ac:dyDescent="0.25">
      <c r="C75" s="57"/>
      <c r="D75" s="54"/>
      <c r="E75" s="6"/>
      <c r="F75" s="19"/>
      <c r="G75" s="24"/>
      <c r="H75" s="24"/>
      <c r="I75" s="31"/>
      <c r="J75" s="31"/>
      <c r="K75" s="35"/>
    </row>
    <row r="76" spans="2:11" x14ac:dyDescent="0.25">
      <c r="C76" s="58" t="s">
        <v>14</v>
      </c>
      <c r="D76" s="54"/>
      <c r="E76" s="6"/>
      <c r="F76" s="19"/>
      <c r="G76" s="24" t="s">
        <v>2</v>
      </c>
      <c r="H76" s="24" t="s">
        <v>2</v>
      </c>
      <c r="I76" s="31"/>
      <c r="J76" s="31"/>
      <c r="K76" s="35"/>
    </row>
    <row r="77" spans="2:11" x14ac:dyDescent="0.25">
      <c r="C77" s="57"/>
      <c r="D77" s="54"/>
      <c r="E77" s="6"/>
      <c r="F77" s="19"/>
      <c r="G77" s="24"/>
      <c r="H77" s="24"/>
      <c r="I77" s="31"/>
      <c r="J77" s="31"/>
      <c r="K77" s="35"/>
    </row>
    <row r="78" spans="2:11" x14ac:dyDescent="0.25">
      <c r="C78" s="58" t="s">
        <v>15</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C87" s="59" t="s">
        <v>20</v>
      </c>
      <c r="D87" s="54"/>
      <c r="E87" s="6"/>
      <c r="F87" s="19"/>
      <c r="G87" s="24"/>
      <c r="H87" s="24"/>
      <c r="I87" s="31"/>
      <c r="J87" s="31"/>
      <c r="K87" s="35"/>
    </row>
    <row r="88" spans="1:11" x14ac:dyDescent="0.25">
      <c r="B88" s="8" t="s">
        <v>754</v>
      </c>
      <c r="C88" s="57" t="s">
        <v>4681</v>
      </c>
      <c r="D88" s="54" t="s">
        <v>755</v>
      </c>
      <c r="E88" s="6" t="s">
        <v>756</v>
      </c>
      <c r="F88" s="19">
        <v>17860.507000000001</v>
      </c>
      <c r="G88" s="24">
        <v>1813.45</v>
      </c>
      <c r="H88" s="24">
        <v>0.28000000000000003</v>
      </c>
      <c r="I88" s="31">
        <v>7.03</v>
      </c>
      <c r="J88" s="31"/>
      <c r="K88" s="35"/>
    </row>
    <row r="89" spans="1:11" x14ac:dyDescent="0.25">
      <c r="C89" s="58" t="s">
        <v>40</v>
      </c>
      <c r="D89" s="54"/>
      <c r="E89" s="6"/>
      <c r="F89" s="19"/>
      <c r="G89" s="25">
        <v>1813.45</v>
      </c>
      <c r="H89" s="25">
        <v>0.28000000000000003</v>
      </c>
      <c r="I89" s="31"/>
      <c r="J89" s="31"/>
      <c r="K89" s="35"/>
    </row>
    <row r="90" spans="1:11" x14ac:dyDescent="0.25">
      <c r="C90" s="57"/>
      <c r="D90" s="54"/>
      <c r="E90" s="6"/>
      <c r="F90" s="19"/>
      <c r="G90" s="24"/>
      <c r="H90" s="24"/>
      <c r="I90" s="31"/>
      <c r="J90" s="31"/>
      <c r="K90" s="35"/>
    </row>
    <row r="91" spans="1:11" x14ac:dyDescent="0.25">
      <c r="C91" s="58" t="s">
        <v>21</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22</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C95" s="58" t="s">
        <v>23</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38</v>
      </c>
      <c r="C98" s="57" t="s">
        <v>39</v>
      </c>
      <c r="D98" s="54"/>
      <c r="E98" s="6"/>
      <c r="F98" s="19"/>
      <c r="G98" s="24">
        <v>30695.21</v>
      </c>
      <c r="H98" s="24">
        <v>4.68</v>
      </c>
      <c r="I98" s="31"/>
      <c r="J98" s="31"/>
      <c r="K98" s="35"/>
    </row>
    <row r="99" spans="1:54" x14ac:dyDescent="0.25">
      <c r="C99" s="58" t="s">
        <v>40</v>
      </c>
      <c r="D99" s="54"/>
      <c r="E99" s="6"/>
      <c r="F99" s="19"/>
      <c r="G99" s="25">
        <v>30695.21</v>
      </c>
      <c r="H99" s="25">
        <v>4.68</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4674</v>
      </c>
      <c r="D102" s="54"/>
      <c r="E102" s="6"/>
      <c r="F102" s="19"/>
      <c r="G102" s="24" t="s">
        <v>2</v>
      </c>
      <c r="H102" s="24" t="s">
        <v>2</v>
      </c>
      <c r="I102" s="31"/>
      <c r="J102" s="31"/>
      <c r="K102" s="35"/>
      <c r="L102" s="3"/>
      <c r="AI102" s="3"/>
      <c r="AV102" s="3"/>
      <c r="AX102" s="3"/>
      <c r="BB102" s="3"/>
    </row>
    <row r="103" spans="1:54" x14ac:dyDescent="0.25">
      <c r="B103" s="8"/>
      <c r="C103" s="57" t="s">
        <v>41</v>
      </c>
      <c r="D103" s="54"/>
      <c r="E103" s="6"/>
      <c r="F103" s="19"/>
      <c r="G103" s="24">
        <v>14672.43</v>
      </c>
      <c r="H103" s="24">
        <v>2.25</v>
      </c>
      <c r="I103" s="31"/>
      <c r="J103" s="31"/>
      <c r="K103" s="35"/>
    </row>
    <row r="104" spans="1:54" x14ac:dyDescent="0.25">
      <c r="C104" s="58" t="s">
        <v>40</v>
      </c>
      <c r="D104" s="54"/>
      <c r="E104" s="6"/>
      <c r="F104" s="19"/>
      <c r="G104" s="25">
        <v>14672.43</v>
      </c>
      <c r="H104" s="25">
        <v>2.25</v>
      </c>
      <c r="I104" s="31"/>
      <c r="J104" s="31"/>
      <c r="K104" s="35"/>
    </row>
    <row r="105" spans="1:54" x14ac:dyDescent="0.25">
      <c r="C105" s="57"/>
      <c r="D105" s="54"/>
      <c r="E105" s="6"/>
      <c r="F105" s="19"/>
      <c r="G105" s="24"/>
      <c r="H105" s="24"/>
      <c r="I105" s="31"/>
      <c r="J105" s="31"/>
      <c r="K105" s="35"/>
    </row>
    <row r="106" spans="1:54" x14ac:dyDescent="0.25">
      <c r="C106" s="60" t="s">
        <v>42</v>
      </c>
      <c r="D106" s="55"/>
      <c r="E106" s="5"/>
      <c r="F106" s="20"/>
      <c r="G106" s="26">
        <v>656011.15</v>
      </c>
      <c r="H106" s="26">
        <v>100</v>
      </c>
      <c r="I106" s="32"/>
      <c r="J106" s="32"/>
      <c r="K106" s="36"/>
    </row>
    <row r="109" spans="1:54" x14ac:dyDescent="0.25">
      <c r="C109" s="1" t="s">
        <v>43</v>
      </c>
    </row>
    <row r="110" spans="1:54" x14ac:dyDescent="0.25">
      <c r="C110" s="37" t="s">
        <v>44</v>
      </c>
      <c r="D110" s="37"/>
      <c r="E110" s="37"/>
      <c r="F110" s="37"/>
      <c r="G110" s="37"/>
      <c r="H110" s="37"/>
      <c r="I110" s="37"/>
      <c r="J110" s="37"/>
      <c r="K110" s="37"/>
    </row>
    <row r="111" spans="1:54" x14ac:dyDescent="0.25">
      <c r="C111" s="2" t="s">
        <v>45</v>
      </c>
    </row>
    <row r="112" spans="1:54" x14ac:dyDescent="0.25">
      <c r="C112" s="2" t="s">
        <v>46</v>
      </c>
    </row>
    <row r="113" spans="3:6" x14ac:dyDescent="0.25">
      <c r="C113" s="2" t="s">
        <v>47</v>
      </c>
    </row>
    <row r="114" spans="3:6" x14ac:dyDescent="0.25">
      <c r="C114" s="2" t="s">
        <v>48</v>
      </c>
    </row>
    <row r="116" spans="3:6" x14ac:dyDescent="0.25">
      <c r="C116" s="65" t="s">
        <v>4705</v>
      </c>
      <c r="E116" s="65" t="s">
        <v>4706</v>
      </c>
      <c r="F116" s="66"/>
    </row>
    <row r="117" spans="3:6" x14ac:dyDescent="0.25">
      <c r="E117" s="2" t="s">
        <v>4719</v>
      </c>
    </row>
  </sheetData>
  <hyperlinks>
    <hyperlink ref="J2" location="'Index'!A1" display="'Index'!A1" xr:uid="{00000000-0004-0000-2300-000000000000}"/>
  </hyperlinks>
  <pageMargins left="0.7" right="0.7" top="0.75" bottom="0.75" header="0.3" footer="0.3"/>
  <pageSetup orientation="portrait" horizontalDpi="4294967293"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
  <dimension ref="A1:IV188"/>
  <sheetViews>
    <sheetView showGridLines="0" zoomScale="90" zoomScaleNormal="90" workbookViewId="0">
      <pane ySplit="6" topLeftCell="A18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1119</v>
      </c>
      <c r="J2" s="38" t="s">
        <v>4484</v>
      </c>
    </row>
    <row r="3" spans="1:54" ht="16.5" x14ac:dyDescent="0.3">
      <c r="C3" s="1" t="s">
        <v>27</v>
      </c>
      <c r="D3" s="21" t="s">
        <v>1120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1121</v>
      </c>
      <c r="C18" s="57" t="s">
        <v>1122</v>
      </c>
      <c r="D18" s="54" t="s">
        <v>1123</v>
      </c>
      <c r="E18" s="6" t="s">
        <v>1100</v>
      </c>
      <c r="F18" s="19">
        <v>4550</v>
      </c>
      <c r="G18" s="24">
        <v>45478.02</v>
      </c>
      <c r="H18" s="24">
        <v>0.66</v>
      </c>
      <c r="I18" s="31">
        <v>8.4193999999999996</v>
      </c>
      <c r="J18" s="31"/>
      <c r="K18" s="35" t="s">
        <v>570</v>
      </c>
    </row>
    <row r="19" spans="2:11" x14ac:dyDescent="0.25">
      <c r="C19" s="58" t="s">
        <v>40</v>
      </c>
      <c r="D19" s="54"/>
      <c r="E19" s="6"/>
      <c r="F19" s="19"/>
      <c r="G19" s="25">
        <v>45478.02</v>
      </c>
      <c r="H19" s="25">
        <v>0.66</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9" t="s">
        <v>9</v>
      </c>
      <c r="D25" s="54"/>
      <c r="E25" s="6"/>
      <c r="F25" s="19"/>
      <c r="G25" s="24"/>
      <c r="H25" s="24"/>
      <c r="I25" s="31"/>
      <c r="J25" s="31"/>
      <c r="K25" s="35"/>
    </row>
    <row r="26" spans="2:11" x14ac:dyDescent="0.25">
      <c r="B26" s="8" t="s">
        <v>1124</v>
      </c>
      <c r="C26" s="57" t="s">
        <v>1125</v>
      </c>
      <c r="D26" s="54" t="s">
        <v>1126</v>
      </c>
      <c r="E26" s="6" t="s">
        <v>655</v>
      </c>
      <c r="F26" s="19">
        <v>62500000</v>
      </c>
      <c r="G26" s="24">
        <v>62554.31</v>
      </c>
      <c r="H26" s="24">
        <v>0.9</v>
      </c>
      <c r="I26" s="31">
        <v>6.9904000000000002</v>
      </c>
      <c r="J26" s="31"/>
      <c r="K26" s="35"/>
    </row>
    <row r="27" spans="2:11" x14ac:dyDescent="0.25">
      <c r="C27" s="58" t="s">
        <v>40</v>
      </c>
      <c r="D27" s="54"/>
      <c r="E27" s="6"/>
      <c r="F27" s="19"/>
      <c r="G27" s="25">
        <v>62554.31</v>
      </c>
      <c r="H27" s="25">
        <v>0.9</v>
      </c>
      <c r="I27" s="31"/>
      <c r="J27" s="31"/>
      <c r="K27" s="35"/>
    </row>
    <row r="28" spans="2:11" x14ac:dyDescent="0.25">
      <c r="C28" s="57"/>
      <c r="D28" s="54"/>
      <c r="E28" s="6"/>
      <c r="F28" s="19"/>
      <c r="G28" s="24"/>
      <c r="H28" s="24"/>
      <c r="I28" s="31"/>
      <c r="J28" s="31"/>
      <c r="K28" s="35"/>
    </row>
    <row r="29" spans="2:11" x14ac:dyDescent="0.25">
      <c r="C29" s="59" t="s">
        <v>10</v>
      </c>
      <c r="D29" s="54"/>
      <c r="E29" s="6"/>
      <c r="F29" s="19"/>
      <c r="G29" s="24"/>
      <c r="H29" s="24"/>
      <c r="I29" s="31"/>
      <c r="J29" s="31"/>
      <c r="K29" s="35"/>
    </row>
    <row r="30" spans="2:11" x14ac:dyDescent="0.25">
      <c r="B30" s="8" t="s">
        <v>1127</v>
      </c>
      <c r="C30" s="57" t="s">
        <v>1128</v>
      </c>
      <c r="D30" s="54" t="s">
        <v>1129</v>
      </c>
      <c r="E30" s="6" t="s">
        <v>655</v>
      </c>
      <c r="F30" s="19">
        <v>30500000</v>
      </c>
      <c r="G30" s="24">
        <v>30478.59</v>
      </c>
      <c r="H30" s="24">
        <v>0.44</v>
      </c>
      <c r="I30" s="31">
        <v>7.0198499999999999</v>
      </c>
      <c r="J30" s="31"/>
      <c r="K30" s="35"/>
    </row>
    <row r="31" spans="2:11" x14ac:dyDescent="0.25">
      <c r="B31" s="8" t="s">
        <v>1130</v>
      </c>
      <c r="C31" s="57" t="s">
        <v>1131</v>
      </c>
      <c r="D31" s="54" t="s">
        <v>1132</v>
      </c>
      <c r="E31" s="6" t="s">
        <v>655</v>
      </c>
      <c r="F31" s="19">
        <v>5042900</v>
      </c>
      <c r="G31" s="24">
        <v>5036.16</v>
      </c>
      <c r="H31" s="24">
        <v>7.0000000000000007E-2</v>
      </c>
      <c r="I31" s="31">
        <v>6.7652999999999999</v>
      </c>
      <c r="J31" s="31"/>
      <c r="K31" s="35"/>
    </row>
    <row r="32" spans="2:11" x14ac:dyDescent="0.25">
      <c r="C32" s="58" t="s">
        <v>40</v>
      </c>
      <c r="D32" s="54"/>
      <c r="E32" s="6"/>
      <c r="F32" s="19"/>
      <c r="G32" s="25">
        <v>35514.75</v>
      </c>
      <c r="H32" s="25">
        <v>0.51</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C35" s="59" t="s">
        <v>13</v>
      </c>
      <c r="D35" s="54"/>
      <c r="E35" s="6"/>
      <c r="F35" s="19"/>
      <c r="G35" s="24"/>
      <c r="H35" s="24"/>
      <c r="I35" s="31"/>
      <c r="J35" s="31"/>
      <c r="K35" s="35"/>
    </row>
    <row r="36" spans="1:11" x14ac:dyDescent="0.25">
      <c r="B36" s="8" t="s">
        <v>1133</v>
      </c>
      <c r="C36" s="57" t="s">
        <v>66</v>
      </c>
      <c r="D36" s="54" t="s">
        <v>1134</v>
      </c>
      <c r="E36" s="6" t="s">
        <v>689</v>
      </c>
      <c r="F36" s="19">
        <v>40000</v>
      </c>
      <c r="G36" s="24">
        <v>199220.6</v>
      </c>
      <c r="H36" s="24">
        <v>2.87</v>
      </c>
      <c r="I36" s="31">
        <v>7.1398000000000001</v>
      </c>
      <c r="J36" s="31"/>
      <c r="K36" s="35" t="s">
        <v>570</v>
      </c>
    </row>
    <row r="37" spans="1:11" x14ac:dyDescent="0.25">
      <c r="B37" s="8" t="s">
        <v>1135</v>
      </c>
      <c r="C37" s="57" t="s">
        <v>1136</v>
      </c>
      <c r="D37" s="54" t="s">
        <v>1137</v>
      </c>
      <c r="E37" s="6" t="s">
        <v>689</v>
      </c>
      <c r="F37" s="19">
        <v>35000</v>
      </c>
      <c r="G37" s="24">
        <v>174899.38</v>
      </c>
      <c r="H37" s="24">
        <v>2.52</v>
      </c>
      <c r="I37" s="31">
        <v>6.9999000000000002</v>
      </c>
      <c r="J37" s="31"/>
      <c r="K37" s="35"/>
    </row>
    <row r="38" spans="1:11" x14ac:dyDescent="0.25">
      <c r="B38" s="8" t="s">
        <v>1138</v>
      </c>
      <c r="C38" s="57" t="s">
        <v>1139</v>
      </c>
      <c r="D38" s="54" t="s">
        <v>1140</v>
      </c>
      <c r="E38" s="6" t="s">
        <v>689</v>
      </c>
      <c r="F38" s="19">
        <v>35000</v>
      </c>
      <c r="G38" s="24">
        <v>174778.1</v>
      </c>
      <c r="H38" s="24">
        <v>2.52</v>
      </c>
      <c r="I38" s="31">
        <v>7.7234999999999996</v>
      </c>
      <c r="J38" s="31"/>
      <c r="K38" s="35" t="s">
        <v>570</v>
      </c>
    </row>
    <row r="39" spans="1:11" x14ac:dyDescent="0.25">
      <c r="B39" s="8" t="s">
        <v>1141</v>
      </c>
      <c r="C39" s="57" t="s">
        <v>534</v>
      </c>
      <c r="D39" s="54" t="s">
        <v>1142</v>
      </c>
      <c r="E39" s="6" t="s">
        <v>689</v>
      </c>
      <c r="F39" s="19">
        <v>28400</v>
      </c>
      <c r="G39" s="24">
        <v>140530.01999999999</v>
      </c>
      <c r="H39" s="24">
        <v>2.0299999999999998</v>
      </c>
      <c r="I39" s="31">
        <v>8.3000000000000007</v>
      </c>
      <c r="J39" s="31"/>
      <c r="K39" s="35" t="s">
        <v>570</v>
      </c>
    </row>
    <row r="40" spans="1:11" x14ac:dyDescent="0.25">
      <c r="B40" s="8" t="s">
        <v>1143</v>
      </c>
      <c r="C40" s="57" t="s">
        <v>572</v>
      </c>
      <c r="D40" s="54" t="s">
        <v>1144</v>
      </c>
      <c r="E40" s="6" t="s">
        <v>689</v>
      </c>
      <c r="F40" s="19">
        <v>26000</v>
      </c>
      <c r="G40" s="24">
        <v>128496.55</v>
      </c>
      <c r="H40" s="24">
        <v>1.85</v>
      </c>
      <c r="I40" s="31">
        <v>7.7651000000000003</v>
      </c>
      <c r="J40" s="31"/>
      <c r="K40" s="35" t="s">
        <v>570</v>
      </c>
    </row>
    <row r="41" spans="1:11" x14ac:dyDescent="0.25">
      <c r="B41" s="8" t="s">
        <v>1145</v>
      </c>
      <c r="C41" s="57" t="s">
        <v>1136</v>
      </c>
      <c r="D41" s="54" t="s">
        <v>1146</v>
      </c>
      <c r="E41" s="6" t="s">
        <v>689</v>
      </c>
      <c r="F41" s="19">
        <v>25000</v>
      </c>
      <c r="G41" s="24">
        <v>122988</v>
      </c>
      <c r="H41" s="24">
        <v>1.77</v>
      </c>
      <c r="I41" s="31">
        <v>7.7549999999999999</v>
      </c>
      <c r="J41" s="31"/>
      <c r="K41" s="35" t="s">
        <v>570</v>
      </c>
    </row>
    <row r="42" spans="1:11" x14ac:dyDescent="0.25">
      <c r="B42" s="8" t="s">
        <v>1147</v>
      </c>
      <c r="C42" s="57" t="s">
        <v>572</v>
      </c>
      <c r="D42" s="54" t="s">
        <v>1148</v>
      </c>
      <c r="E42" s="6" t="s">
        <v>689</v>
      </c>
      <c r="F42" s="19">
        <v>24000</v>
      </c>
      <c r="G42" s="24">
        <v>117745.56</v>
      </c>
      <c r="H42" s="24">
        <v>1.7</v>
      </c>
      <c r="I42" s="31">
        <v>7.7651000000000003</v>
      </c>
      <c r="J42" s="31"/>
      <c r="K42" s="35" t="s">
        <v>570</v>
      </c>
    </row>
    <row r="43" spans="1:11" x14ac:dyDescent="0.25">
      <c r="B43" s="8" t="s">
        <v>1149</v>
      </c>
      <c r="C43" s="57" t="s">
        <v>100</v>
      </c>
      <c r="D43" s="54" t="s">
        <v>1150</v>
      </c>
      <c r="E43" s="6" t="s">
        <v>689</v>
      </c>
      <c r="F43" s="19">
        <v>20000</v>
      </c>
      <c r="G43" s="24">
        <v>99697</v>
      </c>
      <c r="H43" s="24">
        <v>1.44</v>
      </c>
      <c r="I43" s="31">
        <v>7.9249999999999998</v>
      </c>
      <c r="J43" s="31"/>
      <c r="K43" s="35" t="s">
        <v>570</v>
      </c>
    </row>
    <row r="44" spans="1:11" x14ac:dyDescent="0.25">
      <c r="B44" s="8" t="s">
        <v>1151</v>
      </c>
      <c r="C44" s="57" t="s">
        <v>1152</v>
      </c>
      <c r="D44" s="54" t="s">
        <v>1153</v>
      </c>
      <c r="E44" s="6" t="s">
        <v>689</v>
      </c>
      <c r="F44" s="19">
        <v>20000</v>
      </c>
      <c r="G44" s="24">
        <v>99638</v>
      </c>
      <c r="H44" s="24">
        <v>1.44</v>
      </c>
      <c r="I44" s="31">
        <v>7.8006000000000002</v>
      </c>
      <c r="J44" s="31"/>
      <c r="K44" s="35" t="s">
        <v>570</v>
      </c>
    </row>
    <row r="45" spans="1:11" x14ac:dyDescent="0.25">
      <c r="B45" s="8" t="s">
        <v>1154</v>
      </c>
      <c r="C45" s="57" t="s">
        <v>572</v>
      </c>
      <c r="D45" s="54" t="s">
        <v>1155</v>
      </c>
      <c r="E45" s="6" t="s">
        <v>689</v>
      </c>
      <c r="F45" s="19">
        <v>20000</v>
      </c>
      <c r="G45" s="24">
        <v>99630.5</v>
      </c>
      <c r="H45" s="24">
        <v>1.44</v>
      </c>
      <c r="I45" s="31">
        <v>7.1246</v>
      </c>
      <c r="J45" s="31"/>
      <c r="K45" s="35" t="s">
        <v>570</v>
      </c>
    </row>
    <row r="46" spans="1:11" x14ac:dyDescent="0.25">
      <c r="B46" s="8" t="s">
        <v>1156</v>
      </c>
      <c r="C46" s="57" t="s">
        <v>567</v>
      </c>
      <c r="D46" s="54" t="s">
        <v>1157</v>
      </c>
      <c r="E46" s="6" t="s">
        <v>689</v>
      </c>
      <c r="F46" s="19">
        <v>20060</v>
      </c>
      <c r="G46" s="24">
        <v>98916.56</v>
      </c>
      <c r="H46" s="24">
        <v>1.43</v>
      </c>
      <c r="I46" s="31">
        <v>7.7346000000000004</v>
      </c>
      <c r="J46" s="31"/>
      <c r="K46" s="35" t="s">
        <v>570</v>
      </c>
    </row>
    <row r="47" spans="1:11" x14ac:dyDescent="0.25">
      <c r="B47" s="8" t="s">
        <v>1158</v>
      </c>
      <c r="C47" s="57" t="s">
        <v>567</v>
      </c>
      <c r="D47" s="54" t="s">
        <v>1159</v>
      </c>
      <c r="E47" s="6" t="s">
        <v>689</v>
      </c>
      <c r="F47" s="19">
        <v>17000</v>
      </c>
      <c r="G47" s="24">
        <v>84650.82</v>
      </c>
      <c r="H47" s="24">
        <v>1.22</v>
      </c>
      <c r="I47" s="31">
        <v>7.1695000000000002</v>
      </c>
      <c r="J47" s="31"/>
      <c r="K47" s="35" t="s">
        <v>570</v>
      </c>
    </row>
    <row r="48" spans="1:11" x14ac:dyDescent="0.25">
      <c r="B48" s="8" t="s">
        <v>1160</v>
      </c>
      <c r="C48" s="57" t="s">
        <v>310</v>
      </c>
      <c r="D48" s="54" t="s">
        <v>1161</v>
      </c>
      <c r="E48" s="6" t="s">
        <v>704</v>
      </c>
      <c r="F48" s="19">
        <v>15000</v>
      </c>
      <c r="G48" s="24">
        <v>74621.78</v>
      </c>
      <c r="H48" s="24">
        <v>1.08</v>
      </c>
      <c r="I48" s="31">
        <v>7.4001000000000001</v>
      </c>
      <c r="J48" s="31"/>
      <c r="K48" s="35" t="s">
        <v>570</v>
      </c>
    </row>
    <row r="49" spans="2:11" x14ac:dyDescent="0.25">
      <c r="B49" s="8" t="s">
        <v>1162</v>
      </c>
      <c r="C49" s="57" t="s">
        <v>1163</v>
      </c>
      <c r="D49" s="54" t="s">
        <v>1164</v>
      </c>
      <c r="E49" s="6" t="s">
        <v>704</v>
      </c>
      <c r="F49" s="19">
        <v>14900</v>
      </c>
      <c r="G49" s="24">
        <v>73459.91</v>
      </c>
      <c r="H49" s="24">
        <v>1.06</v>
      </c>
      <c r="I49" s="31">
        <v>7.8301999999999996</v>
      </c>
      <c r="J49" s="31"/>
      <c r="K49" s="35" t="s">
        <v>570</v>
      </c>
    </row>
    <row r="50" spans="2:11" x14ac:dyDescent="0.25">
      <c r="B50" s="8" t="s">
        <v>1165</v>
      </c>
      <c r="C50" s="57" t="s">
        <v>1166</v>
      </c>
      <c r="D50" s="54" t="s">
        <v>1167</v>
      </c>
      <c r="E50" s="6" t="s">
        <v>689</v>
      </c>
      <c r="F50" s="19">
        <v>12000</v>
      </c>
      <c r="G50" s="24">
        <v>59817.06</v>
      </c>
      <c r="H50" s="24">
        <v>0.86</v>
      </c>
      <c r="I50" s="31">
        <v>7.9748000000000001</v>
      </c>
      <c r="J50" s="31"/>
      <c r="K50" s="35" t="s">
        <v>570</v>
      </c>
    </row>
    <row r="51" spans="2:11" x14ac:dyDescent="0.25">
      <c r="B51" s="8" t="s">
        <v>1168</v>
      </c>
      <c r="C51" s="57" t="s">
        <v>1169</v>
      </c>
      <c r="D51" s="54" t="s">
        <v>1170</v>
      </c>
      <c r="E51" s="6" t="s">
        <v>689</v>
      </c>
      <c r="F51" s="19">
        <v>12000</v>
      </c>
      <c r="G51" s="24">
        <v>59018.879999999997</v>
      </c>
      <c r="H51" s="24">
        <v>0.85</v>
      </c>
      <c r="I51" s="31">
        <v>7.8800999999999997</v>
      </c>
      <c r="J51" s="31"/>
      <c r="K51" s="35" t="s">
        <v>570</v>
      </c>
    </row>
    <row r="52" spans="2:11" x14ac:dyDescent="0.25">
      <c r="B52" s="8" t="s">
        <v>1171</v>
      </c>
      <c r="C52" s="57" t="s">
        <v>734</v>
      </c>
      <c r="D52" s="54" t="s">
        <v>1172</v>
      </c>
      <c r="E52" s="6" t="s">
        <v>689</v>
      </c>
      <c r="F52" s="19">
        <v>11000</v>
      </c>
      <c r="G52" s="24">
        <v>54100.639999999999</v>
      </c>
      <c r="H52" s="24">
        <v>0.78</v>
      </c>
      <c r="I52" s="31">
        <v>7.8800999999999997</v>
      </c>
      <c r="J52" s="31"/>
      <c r="K52" s="35" t="s">
        <v>570</v>
      </c>
    </row>
    <row r="53" spans="2:11" x14ac:dyDescent="0.25">
      <c r="B53" s="8" t="s">
        <v>1173</v>
      </c>
      <c r="C53" s="57" t="s">
        <v>572</v>
      </c>
      <c r="D53" s="54" t="s">
        <v>1174</v>
      </c>
      <c r="E53" s="6" t="s">
        <v>689</v>
      </c>
      <c r="F53" s="19">
        <v>10000</v>
      </c>
      <c r="G53" s="24">
        <v>49873.9</v>
      </c>
      <c r="H53" s="24">
        <v>0.72</v>
      </c>
      <c r="I53" s="31">
        <v>7.1002999999999998</v>
      </c>
      <c r="J53" s="31"/>
      <c r="K53" s="35" t="s">
        <v>570</v>
      </c>
    </row>
    <row r="54" spans="2:11" x14ac:dyDescent="0.25">
      <c r="B54" s="8" t="s">
        <v>1175</v>
      </c>
      <c r="C54" s="57" t="s">
        <v>1176</v>
      </c>
      <c r="D54" s="54" t="s">
        <v>1177</v>
      </c>
      <c r="E54" s="6" t="s">
        <v>689</v>
      </c>
      <c r="F54" s="19">
        <v>10000</v>
      </c>
      <c r="G54" s="24">
        <v>49817.85</v>
      </c>
      <c r="H54" s="24">
        <v>0.72</v>
      </c>
      <c r="I54" s="31">
        <v>7.8502999999999998</v>
      </c>
      <c r="J54" s="31"/>
      <c r="K54" s="35" t="s">
        <v>570</v>
      </c>
    </row>
    <row r="55" spans="2:11" x14ac:dyDescent="0.25">
      <c r="B55" s="8" t="s">
        <v>1178</v>
      </c>
      <c r="C55" s="57" t="s">
        <v>212</v>
      </c>
      <c r="D55" s="54" t="s">
        <v>1179</v>
      </c>
      <c r="E55" s="6" t="s">
        <v>689</v>
      </c>
      <c r="F55" s="19">
        <v>10000</v>
      </c>
      <c r="G55" s="24">
        <v>49810.7</v>
      </c>
      <c r="H55" s="24">
        <v>0.72</v>
      </c>
      <c r="I55" s="31">
        <v>7.3007</v>
      </c>
      <c r="J55" s="31"/>
      <c r="K55" s="35" t="s">
        <v>570</v>
      </c>
    </row>
    <row r="56" spans="2:11" x14ac:dyDescent="0.25">
      <c r="B56" s="8" t="s">
        <v>1180</v>
      </c>
      <c r="C56" s="57" t="s">
        <v>1176</v>
      </c>
      <c r="D56" s="54" t="s">
        <v>1181</v>
      </c>
      <c r="E56" s="6" t="s">
        <v>689</v>
      </c>
      <c r="F56" s="19">
        <v>10000</v>
      </c>
      <c r="G56" s="24">
        <v>49796.5</v>
      </c>
      <c r="H56" s="24">
        <v>0.72</v>
      </c>
      <c r="I56" s="31">
        <v>7.8506</v>
      </c>
      <c r="J56" s="31"/>
      <c r="K56" s="35" t="s">
        <v>570</v>
      </c>
    </row>
    <row r="57" spans="2:11" x14ac:dyDescent="0.25">
      <c r="B57" s="8" t="s">
        <v>1182</v>
      </c>
      <c r="C57" s="57" t="s">
        <v>1176</v>
      </c>
      <c r="D57" s="54" t="s">
        <v>1183</v>
      </c>
      <c r="E57" s="6" t="s">
        <v>689</v>
      </c>
      <c r="F57" s="19">
        <v>10000</v>
      </c>
      <c r="G57" s="24">
        <v>49775.199999999997</v>
      </c>
      <c r="H57" s="24">
        <v>0.72</v>
      </c>
      <c r="I57" s="31">
        <v>7.8506</v>
      </c>
      <c r="J57" s="31"/>
      <c r="K57" s="35" t="s">
        <v>570</v>
      </c>
    </row>
    <row r="58" spans="2:11" x14ac:dyDescent="0.25">
      <c r="B58" s="8" t="s">
        <v>1184</v>
      </c>
      <c r="C58" s="57" t="s">
        <v>1185</v>
      </c>
      <c r="D58" s="54" t="s">
        <v>1186</v>
      </c>
      <c r="E58" s="6" t="s">
        <v>689</v>
      </c>
      <c r="F58" s="19">
        <v>10000</v>
      </c>
      <c r="G58" s="24">
        <v>49305.8</v>
      </c>
      <c r="H58" s="24">
        <v>0.71</v>
      </c>
      <c r="I58" s="31">
        <v>7.6702000000000004</v>
      </c>
      <c r="J58" s="31"/>
      <c r="K58" s="35" t="s">
        <v>570</v>
      </c>
    </row>
    <row r="59" spans="2:11" x14ac:dyDescent="0.25">
      <c r="B59" s="8" t="s">
        <v>1187</v>
      </c>
      <c r="C59" s="57" t="s">
        <v>567</v>
      </c>
      <c r="D59" s="54" t="s">
        <v>1188</v>
      </c>
      <c r="E59" s="6" t="s">
        <v>689</v>
      </c>
      <c r="F59" s="19">
        <v>10000</v>
      </c>
      <c r="G59" s="24">
        <v>49279.45</v>
      </c>
      <c r="H59" s="24">
        <v>0.71</v>
      </c>
      <c r="I59" s="31">
        <v>7.7347000000000001</v>
      </c>
      <c r="J59" s="31"/>
      <c r="K59" s="35" t="s">
        <v>570</v>
      </c>
    </row>
    <row r="60" spans="2:11" x14ac:dyDescent="0.25">
      <c r="B60" s="8" t="s">
        <v>1189</v>
      </c>
      <c r="C60" s="57" t="s">
        <v>1190</v>
      </c>
      <c r="D60" s="54" t="s">
        <v>1191</v>
      </c>
      <c r="E60" s="6" t="s">
        <v>689</v>
      </c>
      <c r="F60" s="19">
        <v>10000</v>
      </c>
      <c r="G60" s="24">
        <v>49204.45</v>
      </c>
      <c r="H60" s="24">
        <v>0.71</v>
      </c>
      <c r="I60" s="31">
        <v>7.7649999999999997</v>
      </c>
      <c r="J60" s="31"/>
      <c r="K60" s="35" t="s">
        <v>570</v>
      </c>
    </row>
    <row r="61" spans="2:11" x14ac:dyDescent="0.25">
      <c r="B61" s="8" t="s">
        <v>1192</v>
      </c>
      <c r="C61" s="57" t="s">
        <v>1136</v>
      </c>
      <c r="D61" s="54" t="s">
        <v>1193</v>
      </c>
      <c r="E61" s="6" t="s">
        <v>689</v>
      </c>
      <c r="F61" s="19">
        <v>10000</v>
      </c>
      <c r="G61" s="24">
        <v>49123.3</v>
      </c>
      <c r="H61" s="24">
        <v>0.71</v>
      </c>
      <c r="I61" s="31">
        <v>7.7549000000000001</v>
      </c>
      <c r="J61" s="31"/>
      <c r="K61" s="35" t="s">
        <v>570</v>
      </c>
    </row>
    <row r="62" spans="2:11" x14ac:dyDescent="0.25">
      <c r="B62" s="8" t="s">
        <v>1194</v>
      </c>
      <c r="C62" s="57" t="s">
        <v>1195</v>
      </c>
      <c r="D62" s="54" t="s">
        <v>1196</v>
      </c>
      <c r="E62" s="6" t="s">
        <v>689</v>
      </c>
      <c r="F62" s="19">
        <v>10000</v>
      </c>
      <c r="G62" s="24">
        <v>49104.55</v>
      </c>
      <c r="H62" s="24">
        <v>0.71</v>
      </c>
      <c r="I62" s="31">
        <v>8.32</v>
      </c>
      <c r="J62" s="31"/>
      <c r="K62" s="35" t="s">
        <v>570</v>
      </c>
    </row>
    <row r="63" spans="2:11" x14ac:dyDescent="0.25">
      <c r="B63" s="8" t="s">
        <v>1197</v>
      </c>
      <c r="C63" s="57" t="s">
        <v>599</v>
      </c>
      <c r="D63" s="54" t="s">
        <v>1198</v>
      </c>
      <c r="E63" s="6" t="s">
        <v>689</v>
      </c>
      <c r="F63" s="19">
        <v>10000</v>
      </c>
      <c r="G63" s="24">
        <v>48995.9</v>
      </c>
      <c r="H63" s="24">
        <v>0.71</v>
      </c>
      <c r="I63" s="31">
        <v>8.4048999999999996</v>
      </c>
      <c r="J63" s="31"/>
      <c r="K63" s="35" t="s">
        <v>570</v>
      </c>
    </row>
    <row r="64" spans="2:11" x14ac:dyDescent="0.25">
      <c r="B64" s="8" t="s">
        <v>1199</v>
      </c>
      <c r="C64" s="57" t="s">
        <v>1200</v>
      </c>
      <c r="D64" s="54" t="s">
        <v>1201</v>
      </c>
      <c r="E64" s="6" t="s">
        <v>689</v>
      </c>
      <c r="F64" s="19">
        <v>9840</v>
      </c>
      <c r="G64" s="24">
        <v>48516.17</v>
      </c>
      <c r="H64" s="24">
        <v>0.7</v>
      </c>
      <c r="I64" s="31">
        <v>7.7949000000000002</v>
      </c>
      <c r="J64" s="31"/>
      <c r="K64" s="35" t="s">
        <v>570</v>
      </c>
    </row>
    <row r="65" spans="2:11" x14ac:dyDescent="0.25">
      <c r="B65" s="8" t="s">
        <v>1202</v>
      </c>
      <c r="C65" s="57" t="s">
        <v>1185</v>
      </c>
      <c r="D65" s="54" t="s">
        <v>1203</v>
      </c>
      <c r="E65" s="6" t="s">
        <v>689</v>
      </c>
      <c r="F65" s="19">
        <v>8000</v>
      </c>
      <c r="G65" s="24">
        <v>39805.64</v>
      </c>
      <c r="H65" s="24">
        <v>0.56999999999999995</v>
      </c>
      <c r="I65" s="31">
        <v>7.1295000000000002</v>
      </c>
      <c r="J65" s="31"/>
      <c r="K65" s="35" t="s">
        <v>570</v>
      </c>
    </row>
    <row r="66" spans="2:11" x14ac:dyDescent="0.25">
      <c r="B66" s="8" t="s">
        <v>1204</v>
      </c>
      <c r="C66" s="57" t="s">
        <v>1205</v>
      </c>
      <c r="D66" s="54" t="s">
        <v>1206</v>
      </c>
      <c r="E66" s="6" t="s">
        <v>704</v>
      </c>
      <c r="F66" s="19">
        <v>8000</v>
      </c>
      <c r="G66" s="24">
        <v>39782.68</v>
      </c>
      <c r="H66" s="24">
        <v>0.56999999999999995</v>
      </c>
      <c r="I66" s="31">
        <v>7.3853999999999997</v>
      </c>
      <c r="J66" s="31"/>
      <c r="K66" s="35" t="s">
        <v>570</v>
      </c>
    </row>
    <row r="67" spans="2:11" x14ac:dyDescent="0.25">
      <c r="B67" s="8" t="s">
        <v>1207</v>
      </c>
      <c r="C67" s="57" t="s">
        <v>4685</v>
      </c>
      <c r="D67" s="54" t="s">
        <v>1209</v>
      </c>
      <c r="E67" s="6" t="s">
        <v>689</v>
      </c>
      <c r="F67" s="19">
        <v>8000</v>
      </c>
      <c r="G67" s="24">
        <v>39603.800000000003</v>
      </c>
      <c r="H67" s="24">
        <v>0.56999999999999995</v>
      </c>
      <c r="I67" s="31">
        <v>8.1148000000000007</v>
      </c>
      <c r="J67" s="31"/>
      <c r="K67" s="35" t="s">
        <v>570</v>
      </c>
    </row>
    <row r="68" spans="2:11" x14ac:dyDescent="0.25">
      <c r="B68" s="8" t="s">
        <v>1210</v>
      </c>
      <c r="C68" s="57" t="s">
        <v>1211</v>
      </c>
      <c r="D68" s="54" t="s">
        <v>1212</v>
      </c>
      <c r="E68" s="6" t="s">
        <v>689</v>
      </c>
      <c r="F68" s="19">
        <v>8000</v>
      </c>
      <c r="G68" s="24">
        <v>39457.839999999997</v>
      </c>
      <c r="H68" s="24">
        <v>0.56999999999999995</v>
      </c>
      <c r="I68" s="31">
        <v>8.5002999999999993</v>
      </c>
      <c r="J68" s="31"/>
      <c r="K68" s="35" t="s">
        <v>570</v>
      </c>
    </row>
    <row r="69" spans="2:11" x14ac:dyDescent="0.25">
      <c r="B69" s="8" t="s">
        <v>1213</v>
      </c>
      <c r="C69" s="57" t="s">
        <v>1211</v>
      </c>
      <c r="D69" s="54" t="s">
        <v>1214</v>
      </c>
      <c r="E69" s="6" t="s">
        <v>689</v>
      </c>
      <c r="F69" s="19">
        <v>8000</v>
      </c>
      <c r="G69" s="24">
        <v>39448.800000000003</v>
      </c>
      <c r="H69" s="24">
        <v>0.56999999999999995</v>
      </c>
      <c r="I69" s="31">
        <v>8.5</v>
      </c>
      <c r="J69" s="31"/>
      <c r="K69" s="35" t="s">
        <v>570</v>
      </c>
    </row>
    <row r="70" spans="2:11" x14ac:dyDescent="0.25">
      <c r="B70" s="8" t="s">
        <v>1215</v>
      </c>
      <c r="C70" s="57" t="s">
        <v>1185</v>
      </c>
      <c r="D70" s="54" t="s">
        <v>1216</v>
      </c>
      <c r="E70" s="6" t="s">
        <v>689</v>
      </c>
      <c r="F70" s="19">
        <v>8000</v>
      </c>
      <c r="G70" s="24">
        <v>39322.44</v>
      </c>
      <c r="H70" s="24">
        <v>0.56999999999999995</v>
      </c>
      <c r="I70" s="31">
        <v>7.6698000000000004</v>
      </c>
      <c r="J70" s="31"/>
      <c r="K70" s="35" t="s">
        <v>570</v>
      </c>
    </row>
    <row r="71" spans="2:11" x14ac:dyDescent="0.25">
      <c r="B71" s="8" t="s">
        <v>1217</v>
      </c>
      <c r="C71" s="57" t="s">
        <v>1211</v>
      </c>
      <c r="D71" s="54" t="s">
        <v>1218</v>
      </c>
      <c r="E71" s="6" t="s">
        <v>689</v>
      </c>
      <c r="F71" s="19">
        <v>8000</v>
      </c>
      <c r="G71" s="24">
        <v>39293.360000000001</v>
      </c>
      <c r="H71" s="24">
        <v>0.56999999999999995</v>
      </c>
      <c r="I71" s="31">
        <v>8.5250000000000004</v>
      </c>
      <c r="J71" s="31"/>
      <c r="K71" s="35" t="s">
        <v>570</v>
      </c>
    </row>
    <row r="72" spans="2:11" x14ac:dyDescent="0.25">
      <c r="B72" s="8" t="s">
        <v>1219</v>
      </c>
      <c r="C72" s="57" t="s">
        <v>1185</v>
      </c>
      <c r="D72" s="54" t="s">
        <v>1220</v>
      </c>
      <c r="E72" s="6" t="s">
        <v>689</v>
      </c>
      <c r="F72" s="19">
        <v>7000</v>
      </c>
      <c r="G72" s="24">
        <v>34449.839999999997</v>
      </c>
      <c r="H72" s="24">
        <v>0.5</v>
      </c>
      <c r="I72" s="31">
        <v>7.6698000000000004</v>
      </c>
      <c r="J72" s="31"/>
      <c r="K72" s="35"/>
    </row>
    <row r="73" spans="2:11" x14ac:dyDescent="0.25">
      <c r="B73" s="8" t="s">
        <v>1221</v>
      </c>
      <c r="C73" s="57" t="s">
        <v>1222</v>
      </c>
      <c r="D73" s="54" t="s">
        <v>1223</v>
      </c>
      <c r="E73" s="6" t="s">
        <v>689</v>
      </c>
      <c r="F73" s="19">
        <v>7000</v>
      </c>
      <c r="G73" s="24">
        <v>34308.58</v>
      </c>
      <c r="H73" s="24">
        <v>0.5</v>
      </c>
      <c r="I73" s="31">
        <v>8.4550000000000001</v>
      </c>
      <c r="J73" s="31"/>
      <c r="K73" s="35" t="s">
        <v>570</v>
      </c>
    </row>
    <row r="74" spans="2:11" x14ac:dyDescent="0.25">
      <c r="B74" s="8" t="s">
        <v>1224</v>
      </c>
      <c r="C74" s="57" t="s">
        <v>1225</v>
      </c>
      <c r="D74" s="54" t="s">
        <v>1226</v>
      </c>
      <c r="E74" s="6" t="s">
        <v>689</v>
      </c>
      <c r="F74" s="19">
        <v>6000</v>
      </c>
      <c r="G74" s="24">
        <v>29911.17</v>
      </c>
      <c r="H74" s="24">
        <v>0.43</v>
      </c>
      <c r="I74" s="31">
        <v>7.7427000000000001</v>
      </c>
      <c r="J74" s="31"/>
      <c r="K74" s="35" t="s">
        <v>570</v>
      </c>
    </row>
    <row r="75" spans="2:11" x14ac:dyDescent="0.25">
      <c r="B75" s="8" t="s">
        <v>1227</v>
      </c>
      <c r="C75" s="57" t="s">
        <v>1228</v>
      </c>
      <c r="D75" s="54" t="s">
        <v>1229</v>
      </c>
      <c r="E75" s="6" t="s">
        <v>689</v>
      </c>
      <c r="F75" s="19">
        <v>6000</v>
      </c>
      <c r="G75" s="24">
        <v>29864.7</v>
      </c>
      <c r="H75" s="24">
        <v>0.43</v>
      </c>
      <c r="I75" s="31">
        <v>7.8752000000000004</v>
      </c>
      <c r="J75" s="31"/>
      <c r="K75" s="35" t="s">
        <v>570</v>
      </c>
    </row>
    <row r="76" spans="2:11" x14ac:dyDescent="0.25">
      <c r="B76" s="8" t="s">
        <v>1230</v>
      </c>
      <c r="C76" s="57" t="s">
        <v>1222</v>
      </c>
      <c r="D76" s="54" t="s">
        <v>1231</v>
      </c>
      <c r="E76" s="6" t="s">
        <v>689</v>
      </c>
      <c r="F76" s="19">
        <v>6000</v>
      </c>
      <c r="G76" s="24">
        <v>29400.69</v>
      </c>
      <c r="H76" s="24">
        <v>0.42</v>
      </c>
      <c r="I76" s="31">
        <v>8.4550000000000001</v>
      </c>
      <c r="J76" s="31"/>
      <c r="K76" s="35" t="s">
        <v>570</v>
      </c>
    </row>
    <row r="77" spans="2:11" x14ac:dyDescent="0.25">
      <c r="B77" s="8" t="s">
        <v>1232</v>
      </c>
      <c r="C77" s="57" t="s">
        <v>1152</v>
      </c>
      <c r="D77" s="54" t="s">
        <v>1233</v>
      </c>
      <c r="E77" s="6" t="s">
        <v>689</v>
      </c>
      <c r="F77" s="19">
        <v>5000</v>
      </c>
      <c r="G77" s="24">
        <v>24969.43</v>
      </c>
      <c r="H77" s="24">
        <v>0.36</v>
      </c>
      <c r="I77" s="31">
        <v>7.4489999999999998</v>
      </c>
      <c r="J77" s="31"/>
      <c r="K77" s="35" t="s">
        <v>570</v>
      </c>
    </row>
    <row r="78" spans="2:11" x14ac:dyDescent="0.25">
      <c r="B78" s="8" t="s">
        <v>1234</v>
      </c>
      <c r="C78" s="57" t="s">
        <v>1235</v>
      </c>
      <c r="D78" s="54" t="s">
        <v>1236</v>
      </c>
      <c r="E78" s="6" t="s">
        <v>689</v>
      </c>
      <c r="F78" s="19">
        <v>5000</v>
      </c>
      <c r="G78" s="24">
        <v>24657.1</v>
      </c>
      <c r="H78" s="24">
        <v>0.36</v>
      </c>
      <c r="I78" s="31">
        <v>8.4598999999999993</v>
      </c>
      <c r="J78" s="31"/>
      <c r="K78" s="35" t="s">
        <v>570</v>
      </c>
    </row>
    <row r="79" spans="2:11" x14ac:dyDescent="0.25">
      <c r="B79" s="8" t="s">
        <v>1237</v>
      </c>
      <c r="C79" s="57" t="s">
        <v>534</v>
      </c>
      <c r="D79" s="54" t="s">
        <v>1238</v>
      </c>
      <c r="E79" s="6" t="s">
        <v>689</v>
      </c>
      <c r="F79" s="19">
        <v>5000</v>
      </c>
      <c r="G79" s="24">
        <v>24504.080000000002</v>
      </c>
      <c r="H79" s="24">
        <v>0.35</v>
      </c>
      <c r="I79" s="31">
        <v>8.3000000000000007</v>
      </c>
      <c r="J79" s="31"/>
      <c r="K79" s="35" t="s">
        <v>570</v>
      </c>
    </row>
    <row r="80" spans="2:11" x14ac:dyDescent="0.25">
      <c r="B80" s="8" t="s">
        <v>1239</v>
      </c>
      <c r="C80" s="57" t="s">
        <v>1152</v>
      </c>
      <c r="D80" s="54" t="s">
        <v>1240</v>
      </c>
      <c r="E80" s="6" t="s">
        <v>689</v>
      </c>
      <c r="F80" s="19">
        <v>5000</v>
      </c>
      <c r="G80" s="24">
        <v>24496.48</v>
      </c>
      <c r="H80" s="24">
        <v>0.35</v>
      </c>
      <c r="I80" s="31">
        <v>8.4299876000000005</v>
      </c>
      <c r="J80" s="31"/>
      <c r="K80" s="35" t="s">
        <v>570</v>
      </c>
    </row>
    <row r="81" spans="2:11" x14ac:dyDescent="0.25">
      <c r="B81" s="8" t="s">
        <v>1241</v>
      </c>
      <c r="C81" s="57" t="s">
        <v>534</v>
      </c>
      <c r="D81" s="54" t="s">
        <v>1242</v>
      </c>
      <c r="E81" s="6" t="s">
        <v>689</v>
      </c>
      <c r="F81" s="19">
        <v>4000</v>
      </c>
      <c r="G81" s="24">
        <v>19954.3</v>
      </c>
      <c r="H81" s="24">
        <v>0.28999999999999998</v>
      </c>
      <c r="I81" s="31">
        <v>7.5994000000000002</v>
      </c>
      <c r="J81" s="31"/>
      <c r="K81" s="35" t="s">
        <v>570</v>
      </c>
    </row>
    <row r="82" spans="2:11" x14ac:dyDescent="0.25">
      <c r="B82" s="8" t="s">
        <v>1243</v>
      </c>
      <c r="C82" s="57" t="s">
        <v>1205</v>
      </c>
      <c r="D82" s="54" t="s">
        <v>1244</v>
      </c>
      <c r="E82" s="6" t="s">
        <v>704</v>
      </c>
      <c r="F82" s="19">
        <v>4000</v>
      </c>
      <c r="G82" s="24">
        <v>19717.86</v>
      </c>
      <c r="H82" s="24">
        <v>0.28000000000000003</v>
      </c>
      <c r="I82" s="31">
        <v>7.7950999999999997</v>
      </c>
      <c r="J82" s="31"/>
      <c r="K82" s="35" t="s">
        <v>570</v>
      </c>
    </row>
    <row r="83" spans="2:11" x14ac:dyDescent="0.25">
      <c r="B83" s="8" t="s">
        <v>1245</v>
      </c>
      <c r="C83" s="57" t="s">
        <v>1246</v>
      </c>
      <c r="D83" s="54" t="s">
        <v>1247</v>
      </c>
      <c r="E83" s="6" t="s">
        <v>689</v>
      </c>
      <c r="F83" s="19">
        <v>4000</v>
      </c>
      <c r="G83" s="24">
        <v>19650.28</v>
      </c>
      <c r="H83" s="24">
        <v>0.28000000000000003</v>
      </c>
      <c r="I83" s="31">
        <v>8.02</v>
      </c>
      <c r="J83" s="31"/>
      <c r="K83" s="35" t="s">
        <v>570</v>
      </c>
    </row>
    <row r="84" spans="2:11" x14ac:dyDescent="0.25">
      <c r="B84" s="8" t="s">
        <v>1248</v>
      </c>
      <c r="C84" s="57" t="s">
        <v>1205</v>
      </c>
      <c r="D84" s="54" t="s">
        <v>1249</v>
      </c>
      <c r="E84" s="6" t="s">
        <v>704</v>
      </c>
      <c r="F84" s="19">
        <v>3000</v>
      </c>
      <c r="G84" s="24">
        <v>14958.06</v>
      </c>
      <c r="H84" s="24">
        <v>0.22</v>
      </c>
      <c r="I84" s="31">
        <v>7.31</v>
      </c>
      <c r="J84" s="31"/>
      <c r="K84" s="35" t="s">
        <v>570</v>
      </c>
    </row>
    <row r="85" spans="2:11" x14ac:dyDescent="0.25">
      <c r="B85" s="8" t="s">
        <v>1250</v>
      </c>
      <c r="C85" s="57" t="s">
        <v>693</v>
      </c>
      <c r="D85" s="54" t="s">
        <v>1251</v>
      </c>
      <c r="E85" s="6" t="s">
        <v>689</v>
      </c>
      <c r="F85" s="19">
        <v>3000</v>
      </c>
      <c r="G85" s="24">
        <v>14699.48</v>
      </c>
      <c r="H85" s="24">
        <v>0.21</v>
      </c>
      <c r="I85" s="31">
        <v>8.4799000000000007</v>
      </c>
      <c r="J85" s="31"/>
      <c r="K85" s="35" t="s">
        <v>570</v>
      </c>
    </row>
    <row r="86" spans="2:11" x14ac:dyDescent="0.25">
      <c r="B86" s="8" t="s">
        <v>1252</v>
      </c>
      <c r="C86" s="57" t="s">
        <v>687</v>
      </c>
      <c r="D86" s="54" t="s">
        <v>1253</v>
      </c>
      <c r="E86" s="6" t="s">
        <v>689</v>
      </c>
      <c r="F86" s="19">
        <v>2000</v>
      </c>
      <c r="G86" s="24">
        <v>9980.32</v>
      </c>
      <c r="H86" s="24">
        <v>0.14000000000000001</v>
      </c>
      <c r="I86" s="31">
        <v>7.1992000000000003</v>
      </c>
      <c r="J86" s="31"/>
      <c r="K86" s="35" t="s">
        <v>570</v>
      </c>
    </row>
    <row r="87" spans="2:11" x14ac:dyDescent="0.25">
      <c r="B87" s="8" t="s">
        <v>1254</v>
      </c>
      <c r="C87" s="57" t="s">
        <v>1136</v>
      </c>
      <c r="D87" s="54" t="s">
        <v>1255</v>
      </c>
      <c r="E87" s="6" t="s">
        <v>689</v>
      </c>
      <c r="F87" s="19">
        <v>2000</v>
      </c>
      <c r="G87" s="24">
        <v>9948.69</v>
      </c>
      <c r="H87" s="24">
        <v>0.14000000000000001</v>
      </c>
      <c r="I87" s="31">
        <v>7.2403000000000004</v>
      </c>
      <c r="J87" s="31"/>
      <c r="K87" s="35" t="s">
        <v>570</v>
      </c>
    </row>
    <row r="88" spans="2:11" x14ac:dyDescent="0.25">
      <c r="B88" s="8" t="s">
        <v>1256</v>
      </c>
      <c r="C88" s="57" t="s">
        <v>115</v>
      </c>
      <c r="D88" s="54" t="s">
        <v>1257</v>
      </c>
      <c r="E88" s="6" t="s">
        <v>689</v>
      </c>
      <c r="F88" s="19">
        <v>1000</v>
      </c>
      <c r="G88" s="24">
        <v>4987.42</v>
      </c>
      <c r="H88" s="24">
        <v>7.0000000000000007E-2</v>
      </c>
      <c r="I88" s="31">
        <v>7.0848000000000004</v>
      </c>
      <c r="J88" s="31"/>
      <c r="K88" s="35" t="s">
        <v>570</v>
      </c>
    </row>
    <row r="89" spans="2:11" x14ac:dyDescent="0.25">
      <c r="C89" s="58" t="s">
        <v>40</v>
      </c>
      <c r="D89" s="54"/>
      <c r="E89" s="6"/>
      <c r="F89" s="19"/>
      <c r="G89" s="25">
        <v>3101986.17</v>
      </c>
      <c r="H89" s="25">
        <v>44.74</v>
      </c>
      <c r="I89" s="31"/>
      <c r="J89" s="31"/>
      <c r="K89" s="35"/>
    </row>
    <row r="90" spans="2:11" x14ac:dyDescent="0.25">
      <c r="C90" s="57"/>
      <c r="D90" s="54"/>
      <c r="E90" s="6"/>
      <c r="F90" s="19"/>
      <c r="G90" s="24"/>
      <c r="H90" s="24"/>
      <c r="I90" s="31"/>
      <c r="J90" s="31"/>
      <c r="K90" s="35"/>
    </row>
    <row r="91" spans="2:11" x14ac:dyDescent="0.25">
      <c r="C91" s="59" t="s">
        <v>14</v>
      </c>
      <c r="D91" s="54"/>
      <c r="E91" s="6"/>
      <c r="F91" s="19"/>
      <c r="G91" s="24"/>
      <c r="H91" s="24"/>
      <c r="I91" s="31"/>
      <c r="J91" s="31"/>
      <c r="K91" s="35"/>
    </row>
    <row r="92" spans="2:11" x14ac:dyDescent="0.25">
      <c r="B92" s="8" t="s">
        <v>1258</v>
      </c>
      <c r="C92" s="57" t="s">
        <v>1259</v>
      </c>
      <c r="D92" s="54" t="s">
        <v>1260</v>
      </c>
      <c r="E92" s="6" t="s">
        <v>689</v>
      </c>
      <c r="F92" s="19">
        <v>67000</v>
      </c>
      <c r="G92" s="24">
        <v>334096.51</v>
      </c>
      <c r="H92" s="24">
        <v>4.82</v>
      </c>
      <c r="I92" s="31">
        <v>7.0505000000000004</v>
      </c>
      <c r="J92" s="31"/>
      <c r="K92" s="35" t="s">
        <v>570</v>
      </c>
    </row>
    <row r="93" spans="2:11" x14ac:dyDescent="0.25">
      <c r="B93" s="8" t="s">
        <v>1261</v>
      </c>
      <c r="C93" s="57" t="s">
        <v>427</v>
      </c>
      <c r="D93" s="54" t="s">
        <v>1262</v>
      </c>
      <c r="E93" s="6" t="s">
        <v>689</v>
      </c>
      <c r="F93" s="19">
        <v>40000</v>
      </c>
      <c r="G93" s="24">
        <v>199460.2</v>
      </c>
      <c r="H93" s="24">
        <v>2.88</v>
      </c>
      <c r="I93" s="31">
        <v>7.0556999999999999</v>
      </c>
      <c r="J93" s="31"/>
      <c r="K93" s="35" t="s">
        <v>570</v>
      </c>
    </row>
    <row r="94" spans="2:11" x14ac:dyDescent="0.25">
      <c r="B94" s="8" t="s">
        <v>1263</v>
      </c>
      <c r="C94" s="57" t="s">
        <v>1264</v>
      </c>
      <c r="D94" s="54" t="s">
        <v>1265</v>
      </c>
      <c r="E94" s="6" t="s">
        <v>1266</v>
      </c>
      <c r="F94" s="19">
        <v>37000</v>
      </c>
      <c r="G94" s="24">
        <v>182596.3</v>
      </c>
      <c r="H94" s="24">
        <v>2.63</v>
      </c>
      <c r="I94" s="31">
        <v>7.7497999999999996</v>
      </c>
      <c r="J94" s="31"/>
      <c r="K94" s="35"/>
    </row>
    <row r="95" spans="2:11" x14ac:dyDescent="0.25">
      <c r="B95" s="8" t="s">
        <v>1267</v>
      </c>
      <c r="C95" s="57" t="s">
        <v>1264</v>
      </c>
      <c r="D95" s="54" t="s">
        <v>1268</v>
      </c>
      <c r="E95" s="6" t="s">
        <v>1266</v>
      </c>
      <c r="F95" s="19">
        <v>35500</v>
      </c>
      <c r="G95" s="24">
        <v>177125.3</v>
      </c>
      <c r="H95" s="24">
        <v>2.56</v>
      </c>
      <c r="I95" s="31">
        <v>7.0194999999999999</v>
      </c>
      <c r="J95" s="31"/>
      <c r="K95" s="35"/>
    </row>
    <row r="96" spans="2:11" x14ac:dyDescent="0.25">
      <c r="B96" s="8" t="s">
        <v>1269</v>
      </c>
      <c r="C96" s="57" t="s">
        <v>60</v>
      </c>
      <c r="D96" s="54" t="s">
        <v>1270</v>
      </c>
      <c r="E96" s="6" t="s">
        <v>689</v>
      </c>
      <c r="F96" s="19">
        <v>34000</v>
      </c>
      <c r="G96" s="24">
        <v>169671.39</v>
      </c>
      <c r="H96" s="24">
        <v>2.4500000000000002</v>
      </c>
      <c r="I96" s="31">
        <v>7.0709</v>
      </c>
      <c r="J96" s="31"/>
      <c r="K96" s="35" t="s">
        <v>570</v>
      </c>
    </row>
    <row r="97" spans="2:11" x14ac:dyDescent="0.25">
      <c r="B97" s="8" t="s">
        <v>1271</v>
      </c>
      <c r="C97" s="57" t="s">
        <v>1272</v>
      </c>
      <c r="D97" s="54" t="s">
        <v>1273</v>
      </c>
      <c r="E97" s="6" t="s">
        <v>704</v>
      </c>
      <c r="F97" s="19">
        <v>30000</v>
      </c>
      <c r="G97" s="24">
        <v>148247.54999999999</v>
      </c>
      <c r="H97" s="24">
        <v>2.14</v>
      </c>
      <c r="I97" s="31">
        <v>7.8449</v>
      </c>
      <c r="J97" s="31"/>
      <c r="K97" s="35" t="s">
        <v>570</v>
      </c>
    </row>
    <row r="98" spans="2:11" x14ac:dyDescent="0.25">
      <c r="B98" s="8" t="s">
        <v>1274</v>
      </c>
      <c r="C98" s="57" t="s">
        <v>1272</v>
      </c>
      <c r="D98" s="54" t="s">
        <v>1275</v>
      </c>
      <c r="E98" s="6" t="s">
        <v>704</v>
      </c>
      <c r="F98" s="19">
        <v>20000</v>
      </c>
      <c r="G98" s="24">
        <v>98413.6</v>
      </c>
      <c r="H98" s="24">
        <v>1.42</v>
      </c>
      <c r="I98" s="31">
        <v>7.8449</v>
      </c>
      <c r="J98" s="31"/>
      <c r="K98" s="35" t="s">
        <v>570</v>
      </c>
    </row>
    <row r="99" spans="2:11" x14ac:dyDescent="0.25">
      <c r="B99" s="8" t="s">
        <v>1276</v>
      </c>
      <c r="C99" s="57" t="s">
        <v>348</v>
      </c>
      <c r="D99" s="54" t="s">
        <v>1277</v>
      </c>
      <c r="E99" s="6" t="s">
        <v>689</v>
      </c>
      <c r="F99" s="19">
        <v>20000</v>
      </c>
      <c r="G99" s="24">
        <v>98294.2</v>
      </c>
      <c r="H99" s="24">
        <v>1.42</v>
      </c>
      <c r="I99" s="31">
        <v>7.7248999999999999</v>
      </c>
      <c r="J99" s="31"/>
      <c r="K99" s="35" t="s">
        <v>570</v>
      </c>
    </row>
    <row r="100" spans="2:11" x14ac:dyDescent="0.25">
      <c r="B100" s="8" t="s">
        <v>1278</v>
      </c>
      <c r="C100" s="57" t="s">
        <v>348</v>
      </c>
      <c r="D100" s="54" t="s">
        <v>1279</v>
      </c>
      <c r="E100" s="6" t="s">
        <v>689</v>
      </c>
      <c r="F100" s="19">
        <v>15000</v>
      </c>
      <c r="G100" s="24">
        <v>73828.13</v>
      </c>
      <c r="H100" s="24">
        <v>1.07</v>
      </c>
      <c r="I100" s="31">
        <v>7.7248999999999999</v>
      </c>
      <c r="J100" s="31"/>
      <c r="K100" s="35" t="s">
        <v>570</v>
      </c>
    </row>
    <row r="101" spans="2:11" x14ac:dyDescent="0.25">
      <c r="B101" s="8" t="s">
        <v>1280</v>
      </c>
      <c r="C101" s="57" t="s">
        <v>348</v>
      </c>
      <c r="D101" s="54" t="s">
        <v>1281</v>
      </c>
      <c r="E101" s="6" t="s">
        <v>689</v>
      </c>
      <c r="F101" s="19">
        <v>15000</v>
      </c>
      <c r="G101" s="24">
        <v>73735.95</v>
      </c>
      <c r="H101" s="24">
        <v>1.06</v>
      </c>
      <c r="I101" s="31">
        <v>7.7251000000000003</v>
      </c>
      <c r="J101" s="31"/>
      <c r="K101" s="35" t="s">
        <v>570</v>
      </c>
    </row>
    <row r="102" spans="2:11" x14ac:dyDescent="0.25">
      <c r="B102" s="8" t="s">
        <v>1282</v>
      </c>
      <c r="C102" s="57" t="s">
        <v>427</v>
      </c>
      <c r="D102" s="54" t="s">
        <v>1283</v>
      </c>
      <c r="E102" s="6" t="s">
        <v>689</v>
      </c>
      <c r="F102" s="19">
        <v>14000</v>
      </c>
      <c r="G102" s="24">
        <v>68735.17</v>
      </c>
      <c r="H102" s="24">
        <v>0.99</v>
      </c>
      <c r="I102" s="31">
        <v>7.7202000000000002</v>
      </c>
      <c r="J102" s="31"/>
      <c r="K102" s="35" t="s">
        <v>570</v>
      </c>
    </row>
    <row r="103" spans="2:11" x14ac:dyDescent="0.25">
      <c r="B103" s="8" t="s">
        <v>1284</v>
      </c>
      <c r="C103" s="57" t="s">
        <v>1272</v>
      </c>
      <c r="D103" s="54" t="s">
        <v>1285</v>
      </c>
      <c r="E103" s="6" t="s">
        <v>704</v>
      </c>
      <c r="F103" s="19">
        <v>13000</v>
      </c>
      <c r="G103" s="24">
        <v>64823.46</v>
      </c>
      <c r="H103" s="24">
        <v>0.94</v>
      </c>
      <c r="I103" s="31">
        <v>7.1002999999999998</v>
      </c>
      <c r="J103" s="31"/>
      <c r="K103" s="35"/>
    </row>
    <row r="104" spans="2:11" x14ac:dyDescent="0.25">
      <c r="B104" s="8" t="s">
        <v>1286</v>
      </c>
      <c r="C104" s="57" t="s">
        <v>60</v>
      </c>
      <c r="D104" s="54" t="s">
        <v>1287</v>
      </c>
      <c r="E104" s="6" t="s">
        <v>689</v>
      </c>
      <c r="F104" s="19">
        <v>12000</v>
      </c>
      <c r="G104" s="24">
        <v>59779.56</v>
      </c>
      <c r="H104" s="24">
        <v>0.86</v>
      </c>
      <c r="I104" s="31">
        <v>7.0849000000000002</v>
      </c>
      <c r="J104" s="31"/>
      <c r="K104" s="35" t="s">
        <v>570</v>
      </c>
    </row>
    <row r="105" spans="2:11" x14ac:dyDescent="0.25">
      <c r="B105" s="8" t="s">
        <v>1288</v>
      </c>
      <c r="C105" s="57" t="s">
        <v>1264</v>
      </c>
      <c r="D105" s="54" t="s">
        <v>1289</v>
      </c>
      <c r="E105" s="6" t="s">
        <v>1266</v>
      </c>
      <c r="F105" s="19">
        <v>10000</v>
      </c>
      <c r="G105" s="24">
        <v>49865.2</v>
      </c>
      <c r="H105" s="24">
        <v>0.72</v>
      </c>
      <c r="I105" s="31">
        <v>7.0479000000000003</v>
      </c>
      <c r="J105" s="31"/>
      <c r="K105" s="35"/>
    </row>
    <row r="106" spans="2:11" x14ac:dyDescent="0.25">
      <c r="B106" s="8" t="s">
        <v>1290</v>
      </c>
      <c r="C106" s="57" t="s">
        <v>348</v>
      </c>
      <c r="D106" s="54" t="s">
        <v>1291</v>
      </c>
      <c r="E106" s="6" t="s">
        <v>689</v>
      </c>
      <c r="F106" s="19">
        <v>10000</v>
      </c>
      <c r="G106" s="24">
        <v>49805.8</v>
      </c>
      <c r="H106" s="24">
        <v>0.72</v>
      </c>
      <c r="I106" s="31">
        <v>7.1169000000000002</v>
      </c>
      <c r="J106" s="31"/>
      <c r="K106" s="35" t="s">
        <v>570</v>
      </c>
    </row>
    <row r="107" spans="2:11" x14ac:dyDescent="0.25">
      <c r="B107" s="8" t="s">
        <v>1292</v>
      </c>
      <c r="C107" s="57" t="s">
        <v>63</v>
      </c>
      <c r="D107" s="54" t="s">
        <v>1293</v>
      </c>
      <c r="E107" s="6" t="s">
        <v>689</v>
      </c>
      <c r="F107" s="19">
        <v>10000</v>
      </c>
      <c r="G107" s="24">
        <v>49218.75</v>
      </c>
      <c r="H107" s="24">
        <v>0.71</v>
      </c>
      <c r="I107" s="31">
        <v>7.7248999999999999</v>
      </c>
      <c r="J107" s="31"/>
      <c r="K107" s="35" t="s">
        <v>570</v>
      </c>
    </row>
    <row r="108" spans="2:11" x14ac:dyDescent="0.25">
      <c r="B108" s="8" t="s">
        <v>1294</v>
      </c>
      <c r="C108" s="57" t="s">
        <v>1295</v>
      </c>
      <c r="D108" s="54" t="s">
        <v>1296</v>
      </c>
      <c r="E108" s="6" t="s">
        <v>704</v>
      </c>
      <c r="F108" s="19">
        <v>10000</v>
      </c>
      <c r="G108" s="24">
        <v>49198.75</v>
      </c>
      <c r="H108" s="24">
        <v>0.71</v>
      </c>
      <c r="I108" s="31">
        <v>7.72</v>
      </c>
      <c r="J108" s="31"/>
      <c r="K108" s="35" t="s">
        <v>570</v>
      </c>
    </row>
    <row r="109" spans="2:11" x14ac:dyDescent="0.25">
      <c r="B109" s="8" t="s">
        <v>1297</v>
      </c>
      <c r="C109" s="57" t="s">
        <v>1272</v>
      </c>
      <c r="D109" s="54" t="s">
        <v>1298</v>
      </c>
      <c r="E109" s="6" t="s">
        <v>704</v>
      </c>
      <c r="F109" s="19">
        <v>10000</v>
      </c>
      <c r="G109" s="24">
        <v>49144.45</v>
      </c>
      <c r="H109" s="24">
        <v>0.71</v>
      </c>
      <c r="I109" s="31">
        <v>7.8449999999999998</v>
      </c>
      <c r="J109" s="31"/>
      <c r="K109" s="35" t="s">
        <v>570</v>
      </c>
    </row>
    <row r="110" spans="2:11" x14ac:dyDescent="0.25">
      <c r="B110" s="8" t="s">
        <v>1299</v>
      </c>
      <c r="C110" s="57" t="s">
        <v>60</v>
      </c>
      <c r="D110" s="54" t="s">
        <v>1300</v>
      </c>
      <c r="E110" s="6" t="s">
        <v>689</v>
      </c>
      <c r="F110" s="19">
        <v>10000</v>
      </c>
      <c r="G110" s="24">
        <v>49084.65</v>
      </c>
      <c r="H110" s="24">
        <v>0.71</v>
      </c>
      <c r="I110" s="31">
        <v>7.7351000000000001</v>
      </c>
      <c r="J110" s="31"/>
      <c r="K110" s="35" t="s">
        <v>570</v>
      </c>
    </row>
    <row r="111" spans="2:11" x14ac:dyDescent="0.25">
      <c r="B111" s="8" t="s">
        <v>1301</v>
      </c>
      <c r="C111" s="57" t="s">
        <v>348</v>
      </c>
      <c r="D111" s="54" t="s">
        <v>1302</v>
      </c>
      <c r="E111" s="6" t="s">
        <v>689</v>
      </c>
      <c r="F111" s="19">
        <v>8500</v>
      </c>
      <c r="G111" s="24">
        <v>41714.26</v>
      </c>
      <c r="H111" s="24">
        <v>0.6</v>
      </c>
      <c r="I111" s="31">
        <v>7.7249999999999996</v>
      </c>
      <c r="J111" s="31"/>
      <c r="K111" s="35" t="s">
        <v>570</v>
      </c>
    </row>
    <row r="112" spans="2:11" x14ac:dyDescent="0.25">
      <c r="B112" s="8" t="s">
        <v>1303</v>
      </c>
      <c r="C112" s="57" t="s">
        <v>572</v>
      </c>
      <c r="D112" s="54" t="s">
        <v>1304</v>
      </c>
      <c r="E112" s="6" t="s">
        <v>689</v>
      </c>
      <c r="F112" s="19">
        <v>7000</v>
      </c>
      <c r="G112" s="24">
        <v>34953.17</v>
      </c>
      <c r="H112" s="24">
        <v>0.5</v>
      </c>
      <c r="I112" s="31">
        <v>6.9861000000000004</v>
      </c>
      <c r="J112" s="31"/>
      <c r="K112" s="35" t="s">
        <v>570</v>
      </c>
    </row>
    <row r="113" spans="2:11" x14ac:dyDescent="0.25">
      <c r="B113" s="8" t="s">
        <v>1305</v>
      </c>
      <c r="C113" s="57" t="s">
        <v>348</v>
      </c>
      <c r="D113" s="54" t="s">
        <v>1306</v>
      </c>
      <c r="E113" s="6" t="s">
        <v>689</v>
      </c>
      <c r="F113" s="19">
        <v>4000</v>
      </c>
      <c r="G113" s="24">
        <v>19864.5</v>
      </c>
      <c r="H113" s="24">
        <v>0.28999999999999998</v>
      </c>
      <c r="I113" s="31">
        <v>7.7804000000000002</v>
      </c>
      <c r="J113" s="31"/>
      <c r="K113" s="35" t="s">
        <v>570</v>
      </c>
    </row>
    <row r="114" spans="2:11" x14ac:dyDescent="0.25">
      <c r="B114" s="8" t="s">
        <v>1307</v>
      </c>
      <c r="C114" s="57" t="s">
        <v>1259</v>
      </c>
      <c r="D114" s="54" t="s">
        <v>1308</v>
      </c>
      <c r="E114" s="6" t="s">
        <v>689</v>
      </c>
      <c r="F114" s="19">
        <v>3500</v>
      </c>
      <c r="G114" s="24">
        <v>17479.75</v>
      </c>
      <c r="H114" s="24">
        <v>0.25</v>
      </c>
      <c r="I114" s="31">
        <v>7.0465999999999998</v>
      </c>
      <c r="J114" s="31"/>
      <c r="K114" s="35"/>
    </row>
    <row r="115" spans="2:11" x14ac:dyDescent="0.25">
      <c r="B115" s="8" t="s">
        <v>1309</v>
      </c>
      <c r="C115" s="57" t="s">
        <v>63</v>
      </c>
      <c r="D115" s="54" t="s">
        <v>1310</v>
      </c>
      <c r="E115" s="6" t="s">
        <v>689</v>
      </c>
      <c r="F115" s="19">
        <v>2000</v>
      </c>
      <c r="G115" s="24">
        <v>9948.01</v>
      </c>
      <c r="H115" s="24">
        <v>0.14000000000000001</v>
      </c>
      <c r="I115" s="31">
        <v>7.0650000000000004</v>
      </c>
      <c r="J115" s="31"/>
      <c r="K115" s="35" t="s">
        <v>570</v>
      </c>
    </row>
    <row r="116" spans="2:11" x14ac:dyDescent="0.25">
      <c r="B116" s="8" t="s">
        <v>1311</v>
      </c>
      <c r="C116" s="57" t="s">
        <v>1264</v>
      </c>
      <c r="D116" s="54" t="s">
        <v>1312</v>
      </c>
      <c r="E116" s="6" t="s">
        <v>1266</v>
      </c>
      <c r="F116" s="19">
        <v>2000</v>
      </c>
      <c r="G116" s="24">
        <v>9932.65</v>
      </c>
      <c r="H116" s="24">
        <v>0.14000000000000001</v>
      </c>
      <c r="I116" s="31">
        <v>7.7347999999999999</v>
      </c>
      <c r="J116" s="31"/>
      <c r="K116" s="35" t="s">
        <v>570</v>
      </c>
    </row>
    <row r="117" spans="2:11" x14ac:dyDescent="0.25">
      <c r="B117" s="8" t="s">
        <v>1313</v>
      </c>
      <c r="C117" s="57" t="s">
        <v>427</v>
      </c>
      <c r="D117" s="54" t="s">
        <v>1314</v>
      </c>
      <c r="E117" s="6" t="s">
        <v>689</v>
      </c>
      <c r="F117" s="19">
        <v>2000</v>
      </c>
      <c r="G117" s="24">
        <v>9931.9</v>
      </c>
      <c r="H117" s="24">
        <v>0.14000000000000001</v>
      </c>
      <c r="I117" s="31">
        <v>7.8209</v>
      </c>
      <c r="J117" s="31"/>
      <c r="K117" s="35"/>
    </row>
    <row r="118" spans="2:11" x14ac:dyDescent="0.25">
      <c r="B118" s="8" t="s">
        <v>1315</v>
      </c>
      <c r="C118" s="57" t="s">
        <v>1295</v>
      </c>
      <c r="D118" s="54" t="s">
        <v>1316</v>
      </c>
      <c r="E118" s="6" t="s">
        <v>704</v>
      </c>
      <c r="F118" s="19">
        <v>1840</v>
      </c>
      <c r="G118" s="24">
        <v>9073.34</v>
      </c>
      <c r="H118" s="24">
        <v>0.13</v>
      </c>
      <c r="I118" s="31">
        <v>7.7198000000000002</v>
      </c>
      <c r="J118" s="31"/>
      <c r="K118" s="35" t="s">
        <v>570</v>
      </c>
    </row>
    <row r="119" spans="2:11" x14ac:dyDescent="0.25">
      <c r="B119" s="8" t="s">
        <v>1317</v>
      </c>
      <c r="C119" s="57" t="s">
        <v>1264</v>
      </c>
      <c r="D119" s="54" t="s">
        <v>1318</v>
      </c>
      <c r="E119" s="6" t="s">
        <v>1266</v>
      </c>
      <c r="F119" s="19">
        <v>1800</v>
      </c>
      <c r="G119" s="24">
        <v>8875.7800000000007</v>
      </c>
      <c r="H119" s="24">
        <v>0.13</v>
      </c>
      <c r="I119" s="31">
        <v>7.74</v>
      </c>
      <c r="J119" s="31"/>
      <c r="K119" s="35" t="s">
        <v>570</v>
      </c>
    </row>
    <row r="120" spans="2:11" x14ac:dyDescent="0.25">
      <c r="B120" s="8" t="s">
        <v>1319</v>
      </c>
      <c r="C120" s="57" t="s">
        <v>427</v>
      </c>
      <c r="D120" s="54" t="s">
        <v>1320</v>
      </c>
      <c r="E120" s="6" t="s">
        <v>689</v>
      </c>
      <c r="F120" s="19">
        <v>1500</v>
      </c>
      <c r="G120" s="24">
        <v>7491.32</v>
      </c>
      <c r="H120" s="24">
        <v>0.11</v>
      </c>
      <c r="I120" s="31">
        <v>7.0465999999999998</v>
      </c>
      <c r="J120" s="31"/>
      <c r="K120" s="35"/>
    </row>
    <row r="121" spans="2:11" x14ac:dyDescent="0.25">
      <c r="B121" s="8" t="s">
        <v>1321</v>
      </c>
      <c r="C121" s="57" t="s">
        <v>1259</v>
      </c>
      <c r="D121" s="54" t="s">
        <v>1322</v>
      </c>
      <c r="E121" s="6" t="s">
        <v>689</v>
      </c>
      <c r="F121" s="19">
        <v>1000</v>
      </c>
      <c r="G121" s="24">
        <v>4990.3599999999997</v>
      </c>
      <c r="H121" s="24">
        <v>7.0000000000000007E-2</v>
      </c>
      <c r="I121" s="31">
        <v>7.0507999999999997</v>
      </c>
      <c r="J121" s="31"/>
      <c r="K121" s="35" t="s">
        <v>570</v>
      </c>
    </row>
    <row r="122" spans="2:11" x14ac:dyDescent="0.25">
      <c r="B122" s="8" t="s">
        <v>1323</v>
      </c>
      <c r="C122" s="57" t="s">
        <v>1295</v>
      </c>
      <c r="D122" s="54" t="s">
        <v>1324</v>
      </c>
      <c r="E122" s="6" t="s">
        <v>704</v>
      </c>
      <c r="F122" s="19">
        <v>1000</v>
      </c>
      <c r="G122" s="24">
        <v>4981.55</v>
      </c>
      <c r="H122" s="24">
        <v>7.0000000000000007E-2</v>
      </c>
      <c r="I122" s="31">
        <v>7.1158999999999999</v>
      </c>
      <c r="J122" s="31"/>
      <c r="K122" s="35" t="s">
        <v>570</v>
      </c>
    </row>
    <row r="123" spans="2:11" x14ac:dyDescent="0.25">
      <c r="B123" s="8" t="s">
        <v>1325</v>
      </c>
      <c r="C123" s="57" t="s">
        <v>1295</v>
      </c>
      <c r="D123" s="54" t="s">
        <v>1326</v>
      </c>
      <c r="E123" s="6" t="s">
        <v>704</v>
      </c>
      <c r="F123" s="19">
        <v>1000</v>
      </c>
      <c r="G123" s="24">
        <v>4966.13</v>
      </c>
      <c r="H123" s="24">
        <v>7.0000000000000007E-2</v>
      </c>
      <c r="I123" s="31">
        <v>7.7804000000000002</v>
      </c>
      <c r="J123" s="31"/>
      <c r="K123" s="35" t="s">
        <v>570</v>
      </c>
    </row>
    <row r="124" spans="2:11" x14ac:dyDescent="0.25">
      <c r="B124" s="8" t="s">
        <v>1327</v>
      </c>
      <c r="C124" s="57" t="s">
        <v>567</v>
      </c>
      <c r="D124" s="54" t="s">
        <v>1328</v>
      </c>
      <c r="E124" s="6" t="s">
        <v>689</v>
      </c>
      <c r="F124" s="19">
        <v>1000</v>
      </c>
      <c r="G124" s="24">
        <v>4943.53</v>
      </c>
      <c r="H124" s="24">
        <v>7.0000000000000007E-2</v>
      </c>
      <c r="I124" s="31">
        <v>7.7214999999999998</v>
      </c>
      <c r="J124" s="31"/>
      <c r="K124" s="35" t="s">
        <v>570</v>
      </c>
    </row>
    <row r="125" spans="2:11" x14ac:dyDescent="0.25">
      <c r="B125" s="8" t="s">
        <v>1329</v>
      </c>
      <c r="C125" s="57" t="s">
        <v>893</v>
      </c>
      <c r="D125" s="54" t="s">
        <v>1330</v>
      </c>
      <c r="E125" s="6" t="s">
        <v>689</v>
      </c>
      <c r="F125" s="19">
        <v>840</v>
      </c>
      <c r="G125" s="24">
        <v>4141.4799999999996</v>
      </c>
      <c r="H125" s="24">
        <v>0.06</v>
      </c>
      <c r="I125" s="31">
        <v>7.8151000000000002</v>
      </c>
      <c r="J125" s="31"/>
      <c r="K125" s="35" t="s">
        <v>570</v>
      </c>
    </row>
    <row r="126" spans="2:11" x14ac:dyDescent="0.25">
      <c r="B126" s="8" t="s">
        <v>1331</v>
      </c>
      <c r="C126" s="57" t="s">
        <v>56</v>
      </c>
      <c r="D126" s="54" t="s">
        <v>1332</v>
      </c>
      <c r="E126" s="6" t="s">
        <v>704</v>
      </c>
      <c r="F126" s="19">
        <v>400</v>
      </c>
      <c r="G126" s="24">
        <v>1975</v>
      </c>
      <c r="H126" s="24">
        <v>0.03</v>
      </c>
      <c r="I126" s="31">
        <v>7.6997999999999998</v>
      </c>
      <c r="J126" s="31"/>
      <c r="K126" s="35"/>
    </row>
    <row r="127" spans="2:11" x14ac:dyDescent="0.25">
      <c r="B127" s="8" t="s">
        <v>1333</v>
      </c>
      <c r="C127" s="57" t="s">
        <v>1259</v>
      </c>
      <c r="D127" s="54" t="s">
        <v>1334</v>
      </c>
      <c r="E127" s="6" t="s">
        <v>689</v>
      </c>
      <c r="F127" s="19">
        <v>300</v>
      </c>
      <c r="G127" s="24">
        <v>1479.4</v>
      </c>
      <c r="H127" s="24">
        <v>0.02</v>
      </c>
      <c r="I127" s="31">
        <v>7.6999000000000004</v>
      </c>
      <c r="J127" s="31"/>
      <c r="K127" s="35" t="s">
        <v>570</v>
      </c>
    </row>
    <row r="128" spans="2:11" x14ac:dyDescent="0.25">
      <c r="C128" s="58" t="s">
        <v>40</v>
      </c>
      <c r="D128" s="54"/>
      <c r="E128" s="6"/>
      <c r="F128" s="19"/>
      <c r="G128" s="25">
        <v>2241867.0499999998</v>
      </c>
      <c r="H128" s="25">
        <v>32.340000000000003</v>
      </c>
      <c r="I128" s="31"/>
      <c r="J128" s="31"/>
      <c r="K128" s="35"/>
    </row>
    <row r="129" spans="2:11" x14ac:dyDescent="0.25">
      <c r="C129" s="57"/>
      <c r="D129" s="54"/>
      <c r="E129" s="6"/>
      <c r="F129" s="19"/>
      <c r="G129" s="24"/>
      <c r="H129" s="24"/>
      <c r="I129" s="31"/>
      <c r="J129" s="31"/>
      <c r="K129" s="35"/>
    </row>
    <row r="130" spans="2:11" x14ac:dyDescent="0.25">
      <c r="C130" s="59" t="s">
        <v>15</v>
      </c>
      <c r="D130" s="54"/>
      <c r="E130" s="6"/>
      <c r="F130" s="19"/>
      <c r="G130" s="24"/>
      <c r="H130" s="24"/>
      <c r="I130" s="31"/>
      <c r="J130" s="31"/>
      <c r="K130" s="35"/>
    </row>
    <row r="131" spans="2:11" x14ac:dyDescent="0.25">
      <c r="B131" s="8" t="s">
        <v>963</v>
      </c>
      <c r="C131" s="57" t="s">
        <v>964</v>
      </c>
      <c r="D131" s="54" t="s">
        <v>965</v>
      </c>
      <c r="E131" s="6" t="s">
        <v>655</v>
      </c>
      <c r="F131" s="19">
        <v>311400500</v>
      </c>
      <c r="G131" s="24">
        <v>306228.14</v>
      </c>
      <c r="H131" s="24">
        <v>4.42</v>
      </c>
      <c r="I131" s="31">
        <v>6.8501000000000003</v>
      </c>
      <c r="J131" s="31"/>
      <c r="K131" s="35"/>
    </row>
    <row r="132" spans="2:11" x14ac:dyDescent="0.25">
      <c r="B132" s="8" t="s">
        <v>1335</v>
      </c>
      <c r="C132" s="57" t="s">
        <v>1336</v>
      </c>
      <c r="D132" s="54" t="s">
        <v>1337</v>
      </c>
      <c r="E132" s="6" t="s">
        <v>655</v>
      </c>
      <c r="F132" s="19">
        <v>199500000</v>
      </c>
      <c r="G132" s="24">
        <v>198235.17</v>
      </c>
      <c r="H132" s="24">
        <v>2.86</v>
      </c>
      <c r="I132" s="31">
        <v>6.8495999999999997</v>
      </c>
      <c r="J132" s="31"/>
      <c r="K132" s="35"/>
    </row>
    <row r="133" spans="2:11" x14ac:dyDescent="0.25">
      <c r="B133" s="8" t="s">
        <v>1338</v>
      </c>
      <c r="C133" s="57" t="s">
        <v>1339</v>
      </c>
      <c r="D133" s="54" t="s">
        <v>1340</v>
      </c>
      <c r="E133" s="6" t="s">
        <v>655</v>
      </c>
      <c r="F133" s="19">
        <v>167500000</v>
      </c>
      <c r="G133" s="24">
        <v>166658.65</v>
      </c>
      <c r="H133" s="24">
        <v>2.4</v>
      </c>
      <c r="I133" s="31">
        <v>6.5808999999999997</v>
      </c>
      <c r="J133" s="31"/>
      <c r="K133" s="35"/>
    </row>
    <row r="134" spans="2:11" x14ac:dyDescent="0.25">
      <c r="B134" s="8" t="s">
        <v>1341</v>
      </c>
      <c r="C134" s="57" t="s">
        <v>1342</v>
      </c>
      <c r="D134" s="54" t="s">
        <v>1343</v>
      </c>
      <c r="E134" s="6" t="s">
        <v>655</v>
      </c>
      <c r="F134" s="19">
        <v>156682900</v>
      </c>
      <c r="G134" s="24">
        <v>154470.07</v>
      </c>
      <c r="H134" s="24">
        <v>2.23</v>
      </c>
      <c r="I134" s="31">
        <v>6.8799000000000001</v>
      </c>
      <c r="J134" s="31"/>
      <c r="K134" s="35"/>
    </row>
    <row r="135" spans="2:11" x14ac:dyDescent="0.25">
      <c r="B135" s="8" t="s">
        <v>1344</v>
      </c>
      <c r="C135" s="57" t="s">
        <v>1345</v>
      </c>
      <c r="D135" s="54" t="s">
        <v>1346</v>
      </c>
      <c r="E135" s="6" t="s">
        <v>655</v>
      </c>
      <c r="F135" s="19">
        <v>120000000</v>
      </c>
      <c r="G135" s="24">
        <v>118465.92</v>
      </c>
      <c r="H135" s="24">
        <v>1.71</v>
      </c>
      <c r="I135" s="31">
        <v>6.8501000000000003</v>
      </c>
      <c r="J135" s="31"/>
      <c r="K135" s="35"/>
    </row>
    <row r="136" spans="2:11" x14ac:dyDescent="0.25">
      <c r="B136" s="8" t="s">
        <v>1347</v>
      </c>
      <c r="C136" s="57" t="s">
        <v>1348</v>
      </c>
      <c r="D136" s="54" t="s">
        <v>1349</v>
      </c>
      <c r="E136" s="6" t="s">
        <v>655</v>
      </c>
      <c r="F136" s="19">
        <v>71978600</v>
      </c>
      <c r="G136" s="24">
        <v>70875.38</v>
      </c>
      <c r="H136" s="24">
        <v>1.02</v>
      </c>
      <c r="I136" s="31">
        <v>6.8451000000000004</v>
      </c>
      <c r="J136" s="31"/>
      <c r="K136" s="35"/>
    </row>
    <row r="137" spans="2:11" x14ac:dyDescent="0.25">
      <c r="B137" s="8" t="s">
        <v>1350</v>
      </c>
      <c r="C137" s="57" t="s">
        <v>1351</v>
      </c>
      <c r="D137" s="54" t="s">
        <v>1352</v>
      </c>
      <c r="E137" s="6" t="s">
        <v>655</v>
      </c>
      <c r="F137" s="19">
        <v>69000000</v>
      </c>
      <c r="G137" s="24">
        <v>68737.039999999994</v>
      </c>
      <c r="H137" s="24">
        <v>0.99</v>
      </c>
      <c r="I137" s="31">
        <v>6.6492000000000004</v>
      </c>
      <c r="J137" s="31"/>
      <c r="K137" s="35"/>
    </row>
    <row r="138" spans="2:11" x14ac:dyDescent="0.25">
      <c r="B138" s="8" t="s">
        <v>1353</v>
      </c>
      <c r="C138" s="57" t="s">
        <v>1354</v>
      </c>
      <c r="D138" s="54" t="s">
        <v>1355</v>
      </c>
      <c r="E138" s="6" t="s">
        <v>655</v>
      </c>
      <c r="F138" s="19">
        <v>65000000</v>
      </c>
      <c r="G138" s="24">
        <v>64503.66</v>
      </c>
      <c r="H138" s="24">
        <v>0.93</v>
      </c>
      <c r="I138" s="31">
        <v>6.8502000000000001</v>
      </c>
      <c r="J138" s="31"/>
      <c r="K138" s="35"/>
    </row>
    <row r="139" spans="2:11" x14ac:dyDescent="0.25">
      <c r="B139" s="8" t="s">
        <v>1356</v>
      </c>
      <c r="C139" s="57" t="s">
        <v>1357</v>
      </c>
      <c r="D139" s="54" t="s">
        <v>1358</v>
      </c>
      <c r="E139" s="6" t="s">
        <v>655</v>
      </c>
      <c r="F139" s="19">
        <v>50000000</v>
      </c>
      <c r="G139" s="24">
        <v>49818.3</v>
      </c>
      <c r="H139" s="24">
        <v>0.72</v>
      </c>
      <c r="I139" s="31">
        <v>6.6571999999999996</v>
      </c>
      <c r="J139" s="31"/>
      <c r="K139" s="35"/>
    </row>
    <row r="140" spans="2:11" x14ac:dyDescent="0.25">
      <c r="B140" s="8" t="s">
        <v>1359</v>
      </c>
      <c r="C140" s="57" t="s">
        <v>1360</v>
      </c>
      <c r="D140" s="54" t="s">
        <v>1361</v>
      </c>
      <c r="E140" s="6" t="s">
        <v>655</v>
      </c>
      <c r="F140" s="19">
        <v>40000000</v>
      </c>
      <c r="G140" s="24">
        <v>39588.400000000001</v>
      </c>
      <c r="H140" s="24">
        <v>0.56999999999999995</v>
      </c>
      <c r="I140" s="31">
        <v>6.8997999999999999</v>
      </c>
      <c r="J140" s="31"/>
      <c r="K140" s="35"/>
    </row>
    <row r="141" spans="2:11" x14ac:dyDescent="0.25">
      <c r="B141" s="8" t="s">
        <v>1362</v>
      </c>
      <c r="C141" s="57" t="s">
        <v>1363</v>
      </c>
      <c r="D141" s="54" t="s">
        <v>1364</v>
      </c>
      <c r="E141" s="6" t="s">
        <v>655</v>
      </c>
      <c r="F141" s="19">
        <v>30000000</v>
      </c>
      <c r="G141" s="24">
        <v>29616.48</v>
      </c>
      <c r="H141" s="24">
        <v>0.43</v>
      </c>
      <c r="I141" s="31">
        <v>6.8501000000000003</v>
      </c>
      <c r="J141" s="31"/>
      <c r="K141" s="35"/>
    </row>
    <row r="142" spans="2:11" x14ac:dyDescent="0.25">
      <c r="B142" s="8" t="s">
        <v>1062</v>
      </c>
      <c r="C142" s="57" t="s">
        <v>1063</v>
      </c>
      <c r="D142" s="54" t="s">
        <v>1064</v>
      </c>
      <c r="E142" s="6" t="s">
        <v>655</v>
      </c>
      <c r="F142" s="19">
        <v>24850000</v>
      </c>
      <c r="G142" s="24">
        <v>24759.7</v>
      </c>
      <c r="H142" s="24">
        <v>0.36</v>
      </c>
      <c r="I142" s="31">
        <v>6.6571999999999996</v>
      </c>
      <c r="J142" s="31"/>
      <c r="K142" s="35"/>
    </row>
    <row r="143" spans="2:11" x14ac:dyDescent="0.25">
      <c r="B143" s="8" t="s">
        <v>960</v>
      </c>
      <c r="C143" s="57" t="s">
        <v>961</v>
      </c>
      <c r="D143" s="54" t="s">
        <v>962</v>
      </c>
      <c r="E143" s="6" t="s">
        <v>655</v>
      </c>
      <c r="F143" s="19">
        <v>20000000</v>
      </c>
      <c r="G143" s="24">
        <v>19717.54</v>
      </c>
      <c r="H143" s="24">
        <v>0.28000000000000003</v>
      </c>
      <c r="I143" s="31">
        <v>6.8799000000000001</v>
      </c>
      <c r="J143" s="31"/>
      <c r="K143" s="35"/>
    </row>
    <row r="144" spans="2:11" x14ac:dyDescent="0.25">
      <c r="B144" s="8" t="s">
        <v>1365</v>
      </c>
      <c r="C144" s="57" t="s">
        <v>1366</v>
      </c>
      <c r="D144" s="54" t="s">
        <v>1367</v>
      </c>
      <c r="E144" s="6" t="s">
        <v>655</v>
      </c>
      <c r="F144" s="19">
        <v>19000000</v>
      </c>
      <c r="G144" s="24">
        <v>18955.79</v>
      </c>
      <c r="H144" s="24">
        <v>0.27</v>
      </c>
      <c r="I144" s="31">
        <v>6.5487000000000002</v>
      </c>
      <c r="J144" s="31"/>
      <c r="K144" s="35"/>
    </row>
    <row r="145" spans="1:11" x14ac:dyDescent="0.25">
      <c r="B145" s="8" t="s">
        <v>1368</v>
      </c>
      <c r="C145" s="57" t="s">
        <v>1369</v>
      </c>
      <c r="D145" s="54" t="s">
        <v>1370</v>
      </c>
      <c r="E145" s="6" t="s">
        <v>655</v>
      </c>
      <c r="F145" s="19">
        <v>10000000</v>
      </c>
      <c r="G145" s="24">
        <v>9976.73</v>
      </c>
      <c r="H145" s="24">
        <v>0.14000000000000001</v>
      </c>
      <c r="I145" s="31">
        <v>6.5487000000000002</v>
      </c>
      <c r="J145" s="31"/>
      <c r="K145" s="35"/>
    </row>
    <row r="146" spans="1:11" x14ac:dyDescent="0.25">
      <c r="B146" s="8" t="s">
        <v>1371</v>
      </c>
      <c r="C146" s="57" t="s">
        <v>1372</v>
      </c>
      <c r="D146" s="54" t="s">
        <v>1373</v>
      </c>
      <c r="E146" s="6" t="s">
        <v>655</v>
      </c>
      <c r="F146" s="19">
        <v>5000000</v>
      </c>
      <c r="G146" s="24">
        <v>4988.3100000000004</v>
      </c>
      <c r="H146" s="24">
        <v>7.0000000000000007E-2</v>
      </c>
      <c r="I146" s="31">
        <v>6.5797999999999996</v>
      </c>
      <c r="J146" s="31"/>
      <c r="K146" s="35"/>
    </row>
    <row r="147" spans="1:11" x14ac:dyDescent="0.25">
      <c r="B147" s="8" t="s">
        <v>1374</v>
      </c>
      <c r="C147" s="57" t="s">
        <v>1375</v>
      </c>
      <c r="D147" s="54" t="s">
        <v>1376</v>
      </c>
      <c r="E147" s="6" t="s">
        <v>655</v>
      </c>
      <c r="F147" s="19">
        <v>3500000</v>
      </c>
      <c r="G147" s="24">
        <v>3459.74</v>
      </c>
      <c r="H147" s="24">
        <v>0.05</v>
      </c>
      <c r="I147" s="31">
        <v>6.8501000000000003</v>
      </c>
      <c r="J147" s="31"/>
      <c r="K147" s="35"/>
    </row>
    <row r="148" spans="1:11" x14ac:dyDescent="0.25">
      <c r="C148" s="58" t="s">
        <v>40</v>
      </c>
      <c r="D148" s="54"/>
      <c r="E148" s="6"/>
      <c r="F148" s="19"/>
      <c r="G148" s="25">
        <v>1349055.02</v>
      </c>
      <c r="H148" s="25">
        <v>19.45</v>
      </c>
      <c r="I148" s="31"/>
      <c r="J148" s="31"/>
      <c r="K148" s="35"/>
    </row>
    <row r="149" spans="1:11" x14ac:dyDescent="0.25">
      <c r="C149" s="57"/>
      <c r="D149" s="54"/>
      <c r="E149" s="6"/>
      <c r="F149" s="19"/>
      <c r="G149" s="24"/>
      <c r="H149" s="24"/>
      <c r="I149" s="31"/>
      <c r="J149" s="31"/>
      <c r="K149" s="35"/>
    </row>
    <row r="150" spans="1:11" x14ac:dyDescent="0.25">
      <c r="C150" s="58" t="s">
        <v>16</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C152" s="58" t="s">
        <v>17</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A154" s="10"/>
      <c r="B154" s="28"/>
      <c r="C154" s="58" t="s">
        <v>18</v>
      </c>
      <c r="D154" s="54"/>
      <c r="E154" s="6"/>
      <c r="F154" s="19"/>
      <c r="G154" s="24"/>
      <c r="H154" s="24"/>
      <c r="I154" s="31"/>
      <c r="J154" s="31"/>
      <c r="K154" s="35"/>
    </row>
    <row r="155" spans="1:11" x14ac:dyDescent="0.25">
      <c r="A155" s="28"/>
      <c r="B155" s="28"/>
      <c r="C155" s="58" t="s">
        <v>19</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20</v>
      </c>
      <c r="D157" s="54"/>
      <c r="E157" s="6"/>
      <c r="F157" s="19"/>
      <c r="G157" s="24"/>
      <c r="H157" s="24"/>
      <c r="I157" s="31"/>
      <c r="J157" s="31"/>
      <c r="K157" s="35"/>
    </row>
    <row r="158" spans="1:11" x14ac:dyDescent="0.25">
      <c r="B158" s="8" t="s">
        <v>754</v>
      </c>
      <c r="C158" s="57" t="s">
        <v>4681</v>
      </c>
      <c r="D158" s="54" t="s">
        <v>755</v>
      </c>
      <c r="E158" s="6" t="s">
        <v>756</v>
      </c>
      <c r="F158" s="19">
        <v>158633.068</v>
      </c>
      <c r="G158" s="24">
        <v>16106.65</v>
      </c>
      <c r="H158" s="24">
        <v>0.23</v>
      </c>
      <c r="I158" s="31">
        <v>7.03</v>
      </c>
      <c r="J158" s="31"/>
      <c r="K158" s="35"/>
    </row>
    <row r="159" spans="1:11" x14ac:dyDescent="0.25">
      <c r="C159" s="58" t="s">
        <v>40</v>
      </c>
      <c r="D159" s="54"/>
      <c r="E159" s="6"/>
      <c r="F159" s="19"/>
      <c r="G159" s="25">
        <v>16106.65</v>
      </c>
      <c r="H159" s="25">
        <v>0.23</v>
      </c>
      <c r="I159" s="31"/>
      <c r="J159" s="31"/>
      <c r="K159" s="35"/>
    </row>
    <row r="160" spans="1:11" x14ac:dyDescent="0.25">
      <c r="C160" s="57"/>
      <c r="D160" s="54"/>
      <c r="E160" s="6"/>
      <c r="F160" s="19"/>
      <c r="G160" s="24"/>
      <c r="H160" s="24"/>
      <c r="I160" s="31"/>
      <c r="J160" s="31"/>
      <c r="K160" s="35"/>
    </row>
    <row r="161" spans="1:54" x14ac:dyDescent="0.25">
      <c r="C161" s="58" t="s">
        <v>21</v>
      </c>
      <c r="D161" s="54"/>
      <c r="E161" s="6"/>
      <c r="F161" s="19"/>
      <c r="G161" s="24" t="s">
        <v>2</v>
      </c>
      <c r="H161" s="24" t="s">
        <v>2</v>
      </c>
      <c r="I161" s="31"/>
      <c r="J161" s="31"/>
      <c r="K161" s="35"/>
    </row>
    <row r="162" spans="1:54" x14ac:dyDescent="0.25">
      <c r="C162" s="57"/>
      <c r="D162" s="54"/>
      <c r="E162" s="6"/>
      <c r="F162" s="19"/>
      <c r="G162" s="24"/>
      <c r="H162" s="24"/>
      <c r="I162" s="31"/>
      <c r="J162" s="31"/>
      <c r="K162" s="35"/>
    </row>
    <row r="163" spans="1:54" x14ac:dyDescent="0.25">
      <c r="C163" s="58" t="s">
        <v>22</v>
      </c>
      <c r="D163" s="54"/>
      <c r="E163" s="6"/>
      <c r="F163" s="19"/>
      <c r="G163" s="24" t="s">
        <v>2</v>
      </c>
      <c r="H163" s="24" t="s">
        <v>2</v>
      </c>
      <c r="I163" s="31"/>
      <c r="J163" s="31"/>
      <c r="K163" s="35"/>
    </row>
    <row r="164" spans="1:54" x14ac:dyDescent="0.25">
      <c r="C164" s="57"/>
      <c r="D164" s="54"/>
      <c r="E164" s="6"/>
      <c r="F164" s="19"/>
      <c r="G164" s="24"/>
      <c r="H164" s="24"/>
      <c r="I164" s="31"/>
      <c r="J164" s="31"/>
      <c r="K164" s="35"/>
    </row>
    <row r="165" spans="1:54" x14ac:dyDescent="0.25">
      <c r="C165" s="58" t="s">
        <v>23</v>
      </c>
      <c r="D165" s="54"/>
      <c r="E165" s="6"/>
      <c r="F165" s="19"/>
      <c r="G165" s="24" t="s">
        <v>2</v>
      </c>
      <c r="H165" s="24" t="s">
        <v>2</v>
      </c>
      <c r="I165" s="31"/>
      <c r="J165" s="31"/>
      <c r="K165" s="35"/>
    </row>
    <row r="166" spans="1:54" x14ac:dyDescent="0.25">
      <c r="C166" s="57"/>
      <c r="D166" s="54"/>
      <c r="E166" s="6"/>
      <c r="F166" s="19"/>
      <c r="G166" s="24"/>
      <c r="H166" s="24"/>
      <c r="I166" s="31"/>
      <c r="J166" s="31"/>
      <c r="K166" s="35"/>
    </row>
    <row r="167" spans="1:54" x14ac:dyDescent="0.25">
      <c r="C167" s="59" t="s">
        <v>24</v>
      </c>
      <c r="D167" s="54"/>
      <c r="E167" s="6"/>
      <c r="F167" s="19"/>
      <c r="G167" s="24"/>
      <c r="H167" s="24"/>
      <c r="I167" s="31"/>
      <c r="J167" s="31"/>
      <c r="K167" s="35"/>
    </row>
    <row r="168" spans="1:54" x14ac:dyDescent="0.25">
      <c r="B168" s="8" t="s">
        <v>38</v>
      </c>
      <c r="C168" s="57" t="s">
        <v>39</v>
      </c>
      <c r="D168" s="54"/>
      <c r="E168" s="6"/>
      <c r="F168" s="19"/>
      <c r="G168" s="24">
        <v>32861.26</v>
      </c>
      <c r="H168" s="24">
        <v>0.47</v>
      </c>
      <c r="I168" s="31"/>
      <c r="J168" s="31"/>
      <c r="K168" s="35"/>
    </row>
    <row r="169" spans="1:54" x14ac:dyDescent="0.25">
      <c r="C169" s="58" t="s">
        <v>40</v>
      </c>
      <c r="D169" s="54"/>
      <c r="E169" s="6"/>
      <c r="F169" s="19"/>
      <c r="G169" s="25">
        <v>32861.26</v>
      </c>
      <c r="H169" s="25">
        <v>0.47</v>
      </c>
      <c r="I169" s="31"/>
      <c r="J169" s="31"/>
      <c r="K169" s="35"/>
    </row>
    <row r="170" spans="1:54" x14ac:dyDescent="0.25">
      <c r="C170" s="57"/>
      <c r="D170" s="54"/>
      <c r="E170" s="6"/>
      <c r="F170" s="19"/>
      <c r="G170" s="24"/>
      <c r="H170" s="24"/>
      <c r="I170" s="31"/>
      <c r="J170" s="31"/>
      <c r="K170" s="35"/>
    </row>
    <row r="171" spans="1:54" x14ac:dyDescent="0.25">
      <c r="A171" s="10"/>
      <c r="B171" s="28"/>
      <c r="C171" s="58" t="s">
        <v>25</v>
      </c>
      <c r="D171" s="54"/>
      <c r="E171" s="6"/>
      <c r="F171" s="19"/>
      <c r="G171" s="24"/>
      <c r="H171" s="24"/>
      <c r="I171" s="31"/>
      <c r="J171" s="31"/>
      <c r="K171" s="35"/>
    </row>
    <row r="172" spans="1:54" s="2" customFormat="1" ht="13.5" x14ac:dyDescent="0.25">
      <c r="A172" s="28"/>
      <c r="B172" s="28"/>
      <c r="C172" s="57" t="s">
        <v>4674</v>
      </c>
      <c r="D172" s="54"/>
      <c r="E172" s="6"/>
      <c r="F172" s="19"/>
      <c r="G172" s="24" t="s">
        <v>2</v>
      </c>
      <c r="H172" s="24" t="s">
        <v>2</v>
      </c>
      <c r="I172" s="31"/>
      <c r="J172" s="31"/>
      <c r="K172" s="35"/>
      <c r="L172" s="3"/>
      <c r="AI172" s="3"/>
      <c r="AV172" s="3"/>
      <c r="AX172" s="3"/>
      <c r="BB172" s="3"/>
    </row>
    <row r="173" spans="1:54" x14ac:dyDescent="0.25">
      <c r="B173" s="8"/>
      <c r="C173" s="57" t="s">
        <v>41</v>
      </c>
      <c r="D173" s="54"/>
      <c r="E173" s="6"/>
      <c r="F173" s="19"/>
      <c r="G173" s="24">
        <v>44490.51</v>
      </c>
      <c r="H173" s="24">
        <v>0.7</v>
      </c>
      <c r="I173" s="31"/>
      <c r="J173" s="31"/>
      <c r="K173" s="35"/>
    </row>
    <row r="174" spans="1:54" x14ac:dyDescent="0.25">
      <c r="C174" s="58" t="s">
        <v>40</v>
      </c>
      <c r="D174" s="54"/>
      <c r="E174" s="6"/>
      <c r="F174" s="19"/>
      <c r="G174" s="25">
        <v>44490.51</v>
      </c>
      <c r="H174" s="25">
        <v>0.7</v>
      </c>
      <c r="I174" s="31"/>
      <c r="J174" s="31"/>
      <c r="K174" s="35"/>
    </row>
    <row r="175" spans="1:54" x14ac:dyDescent="0.25">
      <c r="C175" s="57"/>
      <c r="D175" s="54"/>
      <c r="E175" s="6"/>
      <c r="F175" s="19"/>
      <c r="G175" s="24"/>
      <c r="H175" s="24"/>
      <c r="I175" s="31"/>
      <c r="J175" s="31"/>
      <c r="K175" s="35"/>
    </row>
    <row r="176" spans="1:54" x14ac:dyDescent="0.25">
      <c r="C176" s="60" t="s">
        <v>42</v>
      </c>
      <c r="D176" s="55"/>
      <c r="E176" s="5"/>
      <c r="F176" s="20"/>
      <c r="G176" s="26">
        <v>6929913.7400000002</v>
      </c>
      <c r="H176" s="26">
        <v>100.00000000000001</v>
      </c>
      <c r="I176" s="32"/>
      <c r="J176" s="32"/>
      <c r="K176" s="36"/>
    </row>
    <row r="179" spans="3:11" x14ac:dyDescent="0.25">
      <c r="C179" s="1" t="s">
        <v>43</v>
      </c>
    </row>
    <row r="180" spans="3:11" x14ac:dyDescent="0.25">
      <c r="C180" s="37" t="s">
        <v>44</v>
      </c>
      <c r="D180" s="37"/>
      <c r="E180" s="37"/>
      <c r="F180" s="37"/>
      <c r="G180" s="37"/>
      <c r="H180" s="37"/>
      <c r="I180" s="37"/>
      <c r="J180" s="37"/>
      <c r="K180" s="37"/>
    </row>
    <row r="181" spans="3:11" x14ac:dyDescent="0.25">
      <c r="C181" s="2" t="s">
        <v>45</v>
      </c>
    </row>
    <row r="182" spans="3:11" x14ac:dyDescent="0.25">
      <c r="C182" s="2" t="s">
        <v>46</v>
      </c>
    </row>
    <row r="183" spans="3:11" x14ac:dyDescent="0.25">
      <c r="C183" s="2" t="s">
        <v>47</v>
      </c>
    </row>
    <row r="184" spans="3:11" x14ac:dyDescent="0.25">
      <c r="C184" s="2" t="s">
        <v>48</v>
      </c>
    </row>
    <row r="185" spans="3:11" ht="44.25" customHeight="1" x14ac:dyDescent="0.25">
      <c r="C185" s="71" t="s">
        <v>4692</v>
      </c>
      <c r="D185" s="71"/>
      <c r="E185" s="71"/>
      <c r="F185" s="71"/>
      <c r="G185" s="71"/>
      <c r="H185" s="71"/>
      <c r="I185" s="71"/>
      <c r="J185" s="71"/>
      <c r="K185" s="71"/>
    </row>
    <row r="187" spans="3:11" x14ac:dyDescent="0.25">
      <c r="C187" s="65" t="s">
        <v>4705</v>
      </c>
      <c r="E187" s="65" t="s">
        <v>4706</v>
      </c>
      <c r="F187" s="66"/>
    </row>
    <row r="188" spans="3:11" x14ac:dyDescent="0.25">
      <c r="E188" s="2" t="s">
        <v>4720</v>
      </c>
    </row>
  </sheetData>
  <mergeCells count="1">
    <mergeCell ref="C185:K185"/>
  </mergeCells>
  <hyperlinks>
    <hyperlink ref="J2" location="'Index'!A1" display="'Index'!A1" xr:uid="{00000000-0004-0000-2400-000000000000}"/>
  </hyperlinks>
  <pageMargins left="0.7" right="0.7" top="0.75" bottom="0.75" header="0.3" footer="0.3"/>
  <pageSetup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
  <dimension ref="A1:IV85"/>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1377</v>
      </c>
      <c r="J2" s="38" t="s">
        <v>4484</v>
      </c>
    </row>
    <row r="3" spans="1:54" ht="16.5" x14ac:dyDescent="0.3">
      <c r="C3" s="1" t="s">
        <v>27</v>
      </c>
      <c r="D3" s="21" t="s">
        <v>1378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1379</v>
      </c>
      <c r="C18" s="57" t="s">
        <v>1380</v>
      </c>
      <c r="D18" s="54" t="s">
        <v>1381</v>
      </c>
      <c r="E18" s="6" t="s">
        <v>569</v>
      </c>
      <c r="F18" s="19">
        <v>16250</v>
      </c>
      <c r="G18" s="24">
        <v>16333.66</v>
      </c>
      <c r="H18" s="24">
        <v>5.4</v>
      </c>
      <c r="I18" s="31">
        <v>8.3866999999999994</v>
      </c>
      <c r="J18" s="31"/>
      <c r="K18" s="35" t="s">
        <v>570</v>
      </c>
    </row>
    <row r="19" spans="2:11" x14ac:dyDescent="0.25">
      <c r="B19" s="8" t="s">
        <v>1382</v>
      </c>
      <c r="C19" s="57" t="s">
        <v>728</v>
      </c>
      <c r="D19" s="54" t="s">
        <v>1383</v>
      </c>
      <c r="E19" s="6" t="s">
        <v>730</v>
      </c>
      <c r="F19" s="19">
        <v>10000</v>
      </c>
      <c r="G19" s="24">
        <v>10121.459999999999</v>
      </c>
      <c r="H19" s="24">
        <v>3.35</v>
      </c>
      <c r="I19" s="31">
        <v>7.7629999999999999</v>
      </c>
      <c r="J19" s="31"/>
      <c r="K19" s="35"/>
    </row>
    <row r="20" spans="2:11" x14ac:dyDescent="0.25">
      <c r="B20" s="8" t="s">
        <v>1384</v>
      </c>
      <c r="C20" s="57" t="s">
        <v>1122</v>
      </c>
      <c r="D20" s="54" t="s">
        <v>1385</v>
      </c>
      <c r="E20" s="6" t="s">
        <v>1100</v>
      </c>
      <c r="F20" s="19">
        <v>10000</v>
      </c>
      <c r="G20" s="24">
        <v>9908.2900000000009</v>
      </c>
      <c r="H20" s="24">
        <v>3.28</v>
      </c>
      <c r="I20" s="31">
        <v>8.2817000000000007</v>
      </c>
      <c r="J20" s="31"/>
      <c r="K20" s="35" t="s">
        <v>570</v>
      </c>
    </row>
    <row r="21" spans="2:11" x14ac:dyDescent="0.25">
      <c r="B21" s="8" t="s">
        <v>1386</v>
      </c>
      <c r="C21" s="57" t="s">
        <v>1387</v>
      </c>
      <c r="D21" s="54" t="s">
        <v>1388</v>
      </c>
      <c r="E21" s="6" t="s">
        <v>569</v>
      </c>
      <c r="F21" s="19">
        <v>7500</v>
      </c>
      <c r="G21" s="24">
        <v>7534.07</v>
      </c>
      <c r="H21" s="24">
        <v>2.4900000000000002</v>
      </c>
      <c r="I21" s="31">
        <v>8.2421000000000006</v>
      </c>
      <c r="J21" s="31"/>
      <c r="K21" s="35" t="s">
        <v>570</v>
      </c>
    </row>
    <row r="22" spans="2:11" x14ac:dyDescent="0.25">
      <c r="B22" s="8" t="s">
        <v>736</v>
      </c>
      <c r="C22" s="57" t="s">
        <v>737</v>
      </c>
      <c r="D22" s="54" t="s">
        <v>738</v>
      </c>
      <c r="E22" s="6" t="s">
        <v>569</v>
      </c>
      <c r="F22" s="19">
        <v>750</v>
      </c>
      <c r="G22" s="24">
        <v>7499.24</v>
      </c>
      <c r="H22" s="24">
        <v>2.48</v>
      </c>
      <c r="I22" s="31">
        <v>7.6660000000000004</v>
      </c>
      <c r="J22" s="31"/>
      <c r="K22" s="35" t="s">
        <v>570</v>
      </c>
    </row>
    <row r="23" spans="2:11" x14ac:dyDescent="0.25">
      <c r="B23" s="8" t="s">
        <v>727</v>
      </c>
      <c r="C23" s="57" t="s">
        <v>728</v>
      </c>
      <c r="D23" s="54" t="s">
        <v>729</v>
      </c>
      <c r="E23" s="6" t="s">
        <v>730</v>
      </c>
      <c r="F23" s="19">
        <v>350</v>
      </c>
      <c r="G23" s="24">
        <v>3585.95</v>
      </c>
      <c r="H23" s="24">
        <v>1.19</v>
      </c>
      <c r="I23" s="31">
        <v>7.7510000000000003</v>
      </c>
      <c r="J23" s="31"/>
      <c r="K23" s="35" t="s">
        <v>570</v>
      </c>
    </row>
    <row r="24" spans="2:11" x14ac:dyDescent="0.25">
      <c r="C24" s="58" t="s">
        <v>40</v>
      </c>
      <c r="D24" s="54"/>
      <c r="E24" s="6"/>
      <c r="F24" s="19"/>
      <c r="G24" s="25">
        <v>54982.67</v>
      </c>
      <c r="H24" s="25">
        <v>18.190000000000001</v>
      </c>
      <c r="I24" s="31"/>
      <c r="J24" s="31"/>
      <c r="K24" s="35"/>
    </row>
    <row r="25" spans="2:11" x14ac:dyDescent="0.25">
      <c r="C25" s="57"/>
      <c r="D25" s="54"/>
      <c r="E25" s="6"/>
      <c r="F25" s="19"/>
      <c r="G25" s="24"/>
      <c r="H25" s="24"/>
      <c r="I25" s="31"/>
      <c r="J25" s="31"/>
      <c r="K25" s="35"/>
    </row>
    <row r="26" spans="2:11" x14ac:dyDescent="0.25">
      <c r="C26" s="58" t="s">
        <v>7</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8</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9" t="s">
        <v>9</v>
      </c>
      <c r="D30" s="54"/>
      <c r="E30" s="6"/>
      <c r="F30" s="19"/>
      <c r="G30" s="24"/>
      <c r="H30" s="24"/>
      <c r="I30" s="31"/>
      <c r="J30" s="31"/>
      <c r="K30" s="35"/>
    </row>
    <row r="31" spans="2:11" x14ac:dyDescent="0.25">
      <c r="B31" s="8" t="s">
        <v>652</v>
      </c>
      <c r="C31" s="57" t="s">
        <v>653</v>
      </c>
      <c r="D31" s="54" t="s">
        <v>654</v>
      </c>
      <c r="E31" s="6" t="s">
        <v>655</v>
      </c>
      <c r="F31" s="19">
        <v>172000000</v>
      </c>
      <c r="G31" s="24">
        <v>173186.46</v>
      </c>
      <c r="H31" s="24">
        <v>57.28</v>
      </c>
      <c r="I31" s="31">
        <v>7.2031207999999998</v>
      </c>
      <c r="J31" s="31"/>
      <c r="K31" s="35"/>
    </row>
    <row r="32" spans="2:11" x14ac:dyDescent="0.25">
      <c r="B32" s="8" t="s">
        <v>665</v>
      </c>
      <c r="C32" s="57" t="s">
        <v>666</v>
      </c>
      <c r="D32" s="54" t="s">
        <v>667</v>
      </c>
      <c r="E32" s="6" t="s">
        <v>655</v>
      </c>
      <c r="F32" s="19">
        <v>58138000</v>
      </c>
      <c r="G32" s="24">
        <v>58831.99</v>
      </c>
      <c r="H32" s="24">
        <v>19.46</v>
      </c>
      <c r="I32" s="31">
        <v>7.2856889999999996</v>
      </c>
      <c r="J32" s="31"/>
      <c r="K32" s="35"/>
    </row>
    <row r="33" spans="2:11" x14ac:dyDescent="0.25">
      <c r="B33" s="8" t="s">
        <v>1110</v>
      </c>
      <c r="C33" s="57" t="s">
        <v>1111</v>
      </c>
      <c r="D33" s="54" t="s">
        <v>1112</v>
      </c>
      <c r="E33" s="6" t="s">
        <v>655</v>
      </c>
      <c r="F33" s="19">
        <v>8500000</v>
      </c>
      <c r="G33" s="24">
        <v>8585.61</v>
      </c>
      <c r="H33" s="24">
        <v>2.84</v>
      </c>
      <c r="I33" s="31">
        <v>7.2307942000000001</v>
      </c>
      <c r="J33" s="31"/>
      <c r="K33" s="35"/>
    </row>
    <row r="34" spans="2:11" x14ac:dyDescent="0.25">
      <c r="C34" s="58" t="s">
        <v>40</v>
      </c>
      <c r="D34" s="54"/>
      <c r="E34" s="6"/>
      <c r="F34" s="19"/>
      <c r="G34" s="25">
        <v>240604.06</v>
      </c>
      <c r="H34" s="25">
        <v>79.58</v>
      </c>
      <c r="I34" s="31"/>
      <c r="J34" s="31"/>
      <c r="K34" s="35"/>
    </row>
    <row r="35" spans="2:11" x14ac:dyDescent="0.25">
      <c r="C35" s="57"/>
      <c r="D35" s="54"/>
      <c r="E35" s="6"/>
      <c r="F35" s="19"/>
      <c r="G35" s="24"/>
      <c r="H35" s="24"/>
      <c r="I35" s="31"/>
      <c r="J35" s="31"/>
      <c r="K35" s="35"/>
    </row>
    <row r="36" spans="2:11" x14ac:dyDescent="0.25">
      <c r="C36" s="59" t="s">
        <v>10</v>
      </c>
      <c r="D36" s="54"/>
      <c r="E36" s="6"/>
      <c r="F36" s="19"/>
      <c r="G36" s="24"/>
      <c r="H36" s="24"/>
      <c r="I36" s="31"/>
      <c r="J36" s="31"/>
      <c r="K36" s="35"/>
    </row>
    <row r="37" spans="2:11" x14ac:dyDescent="0.25">
      <c r="B37" s="8" t="s">
        <v>680</v>
      </c>
      <c r="C37" s="57" t="s">
        <v>681</v>
      </c>
      <c r="D37" s="54" t="s">
        <v>682</v>
      </c>
      <c r="E37" s="6" t="s">
        <v>655</v>
      </c>
      <c r="F37" s="19">
        <v>76100</v>
      </c>
      <c r="G37" s="24">
        <v>78</v>
      </c>
      <c r="H37" s="24">
        <v>0.03</v>
      </c>
      <c r="I37" s="31">
        <v>7.5420924999999999</v>
      </c>
      <c r="J37" s="31"/>
      <c r="K37" s="35"/>
    </row>
    <row r="38" spans="2:11" x14ac:dyDescent="0.25">
      <c r="C38" s="58" t="s">
        <v>40</v>
      </c>
      <c r="D38" s="54"/>
      <c r="E38" s="6"/>
      <c r="F38" s="19"/>
      <c r="G38" s="25">
        <v>78</v>
      </c>
      <c r="H38" s="25">
        <v>0.03</v>
      </c>
      <c r="I38" s="31"/>
      <c r="J38" s="31"/>
      <c r="K38" s="35"/>
    </row>
    <row r="39" spans="2:11" x14ac:dyDescent="0.25">
      <c r="C39" s="57"/>
      <c r="D39" s="54"/>
      <c r="E39" s="6"/>
      <c r="F39" s="19"/>
      <c r="G39" s="24"/>
      <c r="H39" s="24"/>
      <c r="I39" s="31"/>
      <c r="J39" s="31"/>
      <c r="K39" s="35"/>
    </row>
    <row r="40" spans="2:11" x14ac:dyDescent="0.25">
      <c r="C40" s="58" t="s">
        <v>11</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13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15</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C55" s="59" t="s">
        <v>20</v>
      </c>
      <c r="D55" s="54"/>
      <c r="E55" s="6"/>
      <c r="F55" s="19"/>
      <c r="G55" s="24"/>
      <c r="H55" s="24"/>
      <c r="I55" s="31"/>
      <c r="J55" s="31"/>
      <c r="K55" s="35"/>
    </row>
    <row r="56" spans="1:11" x14ac:dyDescent="0.25">
      <c r="B56" s="8" t="s">
        <v>754</v>
      </c>
      <c r="C56" s="57" t="s">
        <v>4681</v>
      </c>
      <c r="D56" s="54" t="s">
        <v>755</v>
      </c>
      <c r="E56" s="6" t="s">
        <v>756</v>
      </c>
      <c r="F56" s="19">
        <v>7333.8019999999997</v>
      </c>
      <c r="G56" s="24">
        <v>744.63</v>
      </c>
      <c r="H56" s="24">
        <v>0.25</v>
      </c>
      <c r="I56" s="31">
        <v>7.03</v>
      </c>
      <c r="J56" s="31"/>
      <c r="K56" s="35"/>
    </row>
    <row r="57" spans="1:11" x14ac:dyDescent="0.25">
      <c r="C57" s="58" t="s">
        <v>40</v>
      </c>
      <c r="D57" s="54"/>
      <c r="E57" s="6"/>
      <c r="F57" s="19"/>
      <c r="G57" s="25">
        <v>744.63</v>
      </c>
      <c r="H57" s="25">
        <v>0.25</v>
      </c>
      <c r="I57" s="31"/>
      <c r="J57" s="31"/>
      <c r="K57" s="35"/>
    </row>
    <row r="58" spans="1:11" x14ac:dyDescent="0.25">
      <c r="C58" s="57"/>
      <c r="D58" s="54"/>
      <c r="E58" s="6"/>
      <c r="F58" s="19"/>
      <c r="G58" s="24"/>
      <c r="H58" s="24"/>
      <c r="I58" s="31"/>
      <c r="J58" s="31"/>
      <c r="K58" s="35"/>
    </row>
    <row r="59" spans="1:11" x14ac:dyDescent="0.25">
      <c r="C59" s="58" t="s">
        <v>21</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C61" s="58" t="s">
        <v>22</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23</v>
      </c>
      <c r="D63" s="54"/>
      <c r="E63" s="6"/>
      <c r="F63" s="19"/>
      <c r="G63" s="24" t="s">
        <v>2</v>
      </c>
      <c r="H63" s="24" t="s">
        <v>2</v>
      </c>
      <c r="I63" s="31"/>
      <c r="J63" s="31"/>
      <c r="K63" s="35"/>
    </row>
    <row r="64" spans="1:11" x14ac:dyDescent="0.25">
      <c r="C64" s="57"/>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38</v>
      </c>
      <c r="C66" s="57" t="s">
        <v>39</v>
      </c>
      <c r="D66" s="54"/>
      <c r="E66" s="6"/>
      <c r="F66" s="19"/>
      <c r="G66" s="24">
        <v>3090.16</v>
      </c>
      <c r="H66" s="24">
        <v>1.02</v>
      </c>
      <c r="I66" s="31"/>
      <c r="J66" s="31"/>
      <c r="K66" s="35"/>
    </row>
    <row r="67" spans="1:54" x14ac:dyDescent="0.25">
      <c r="C67" s="58" t="s">
        <v>40</v>
      </c>
      <c r="D67" s="54"/>
      <c r="E67" s="6"/>
      <c r="F67" s="19"/>
      <c r="G67" s="25">
        <v>3090.16</v>
      </c>
      <c r="H67" s="25">
        <v>1.02</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4674</v>
      </c>
      <c r="D70" s="54"/>
      <c r="E70" s="6"/>
      <c r="F70" s="19"/>
      <c r="G70" s="24" t="s">
        <v>2</v>
      </c>
      <c r="H70" s="24" t="s">
        <v>2</v>
      </c>
      <c r="I70" s="31"/>
      <c r="J70" s="31"/>
      <c r="K70" s="35"/>
      <c r="L70" s="3"/>
      <c r="AI70" s="3"/>
      <c r="AV70" s="3"/>
      <c r="AX70" s="3"/>
      <c r="BB70" s="3"/>
    </row>
    <row r="71" spans="1:54" x14ac:dyDescent="0.25">
      <c r="B71" s="8"/>
      <c r="C71" s="57" t="s">
        <v>41</v>
      </c>
      <c r="D71" s="54"/>
      <c r="E71" s="6"/>
      <c r="F71" s="19"/>
      <c r="G71" s="24">
        <v>2825.91</v>
      </c>
      <c r="H71" s="24">
        <v>0.93</v>
      </c>
      <c r="I71" s="31"/>
      <c r="J71" s="31"/>
      <c r="K71" s="35"/>
    </row>
    <row r="72" spans="1:54" x14ac:dyDescent="0.25">
      <c r="C72" s="58" t="s">
        <v>40</v>
      </c>
      <c r="D72" s="54"/>
      <c r="E72" s="6"/>
      <c r="F72" s="19"/>
      <c r="G72" s="25">
        <v>2825.91</v>
      </c>
      <c r="H72" s="25">
        <v>0.93</v>
      </c>
      <c r="I72" s="31"/>
      <c r="J72" s="31"/>
      <c r="K72" s="35"/>
    </row>
    <row r="73" spans="1:54" x14ac:dyDescent="0.25">
      <c r="C73" s="57"/>
      <c r="D73" s="54"/>
      <c r="E73" s="6"/>
      <c r="F73" s="19"/>
      <c r="G73" s="24"/>
      <c r="H73" s="24"/>
      <c r="I73" s="31"/>
      <c r="J73" s="31"/>
      <c r="K73" s="35"/>
    </row>
    <row r="74" spans="1:54" x14ac:dyDescent="0.25">
      <c r="C74" s="60" t="s">
        <v>42</v>
      </c>
      <c r="D74" s="55"/>
      <c r="E74" s="5"/>
      <c r="F74" s="20"/>
      <c r="G74" s="26">
        <v>302325.43</v>
      </c>
      <c r="H74" s="26">
        <v>100</v>
      </c>
      <c r="I74" s="32"/>
      <c r="J74" s="32"/>
      <c r="K74" s="36"/>
    </row>
    <row r="77" spans="1:54" x14ac:dyDescent="0.25">
      <c r="C77" s="1" t="s">
        <v>43</v>
      </c>
    </row>
    <row r="78" spans="1:54" x14ac:dyDescent="0.25">
      <c r="C78" s="37" t="s">
        <v>44</v>
      </c>
      <c r="D78" s="37"/>
      <c r="E78" s="37"/>
      <c r="F78" s="37"/>
      <c r="G78" s="37"/>
      <c r="H78" s="37"/>
      <c r="I78" s="37"/>
      <c r="J78" s="37"/>
      <c r="K78" s="37"/>
    </row>
    <row r="79" spans="1:54" x14ac:dyDescent="0.25">
      <c r="C79" s="2" t="s">
        <v>45</v>
      </c>
    </row>
    <row r="80" spans="1:54" x14ac:dyDescent="0.25">
      <c r="C80" s="2" t="s">
        <v>46</v>
      </c>
    </row>
    <row r="81" spans="3:6" x14ac:dyDescent="0.25">
      <c r="C81" s="2" t="s">
        <v>47</v>
      </c>
    </row>
    <row r="82" spans="3:6" x14ac:dyDescent="0.25">
      <c r="C82" s="2" t="s">
        <v>48</v>
      </c>
    </row>
    <row r="84" spans="3:6" x14ac:dyDescent="0.25">
      <c r="C84" s="65" t="s">
        <v>4705</v>
      </c>
      <c r="E84" s="65" t="s">
        <v>4706</v>
      </c>
      <c r="F84" s="66"/>
    </row>
    <row r="85" spans="3:6" x14ac:dyDescent="0.25">
      <c r="E85" s="2" t="s">
        <v>4721</v>
      </c>
    </row>
  </sheetData>
  <hyperlinks>
    <hyperlink ref="J2" location="'Index'!A1" display="'Index'!A1" xr:uid="{00000000-0004-0000-2500-000000000000}"/>
  </hyperlinks>
  <pageMargins left="0.7" right="0.7" top="0.75" bottom="0.75" header="0.3" footer="0.3"/>
  <pageSetup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
  <dimension ref="A1:IV148"/>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1389</v>
      </c>
      <c r="J2" s="38" t="s">
        <v>4484</v>
      </c>
    </row>
    <row r="3" spans="1:54" ht="16.5" x14ac:dyDescent="0.3">
      <c r="C3" s="1" t="s">
        <v>27</v>
      </c>
      <c r="D3" s="21" t="s">
        <v>1390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1124</v>
      </c>
      <c r="C24" s="57" t="s">
        <v>1125</v>
      </c>
      <c r="D24" s="54" t="s">
        <v>1126</v>
      </c>
      <c r="E24" s="6" t="s">
        <v>655</v>
      </c>
      <c r="F24" s="19">
        <v>50000000</v>
      </c>
      <c r="G24" s="24">
        <v>50043.45</v>
      </c>
      <c r="H24" s="24">
        <v>2.59</v>
      </c>
      <c r="I24" s="31">
        <v>6.9904000000000002</v>
      </c>
      <c r="J24" s="31"/>
      <c r="K24" s="35"/>
    </row>
    <row r="25" spans="1:11" x14ac:dyDescent="0.25">
      <c r="C25" s="58" t="s">
        <v>40</v>
      </c>
      <c r="D25" s="54"/>
      <c r="E25" s="6"/>
      <c r="F25" s="19"/>
      <c r="G25" s="25">
        <v>50043.45</v>
      </c>
      <c r="H25" s="25">
        <v>2.59</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1391</v>
      </c>
      <c r="C28" s="57" t="s">
        <v>1392</v>
      </c>
      <c r="D28" s="54" t="s">
        <v>1393</v>
      </c>
      <c r="E28" s="6" t="s">
        <v>655</v>
      </c>
      <c r="F28" s="19">
        <v>38000000</v>
      </c>
      <c r="G28" s="24">
        <v>38242.67</v>
      </c>
      <c r="H28" s="24">
        <v>1.98</v>
      </c>
      <c r="I28" s="31">
        <v>7.2348499999999998</v>
      </c>
      <c r="J28" s="31"/>
      <c r="K28" s="35"/>
    </row>
    <row r="29" spans="1:11" x14ac:dyDescent="0.25">
      <c r="B29" s="8" t="s">
        <v>1394</v>
      </c>
      <c r="C29" s="57" t="s">
        <v>1395</v>
      </c>
      <c r="D29" s="54" t="s">
        <v>1396</v>
      </c>
      <c r="E29" s="6" t="s">
        <v>655</v>
      </c>
      <c r="F29" s="19">
        <v>15900000</v>
      </c>
      <c r="G29" s="24">
        <v>15910.89</v>
      </c>
      <c r="H29" s="24">
        <v>0.82</v>
      </c>
      <c r="I29" s="31">
        <v>6.96835</v>
      </c>
      <c r="J29" s="31"/>
      <c r="K29" s="35"/>
    </row>
    <row r="30" spans="1:11" x14ac:dyDescent="0.25">
      <c r="B30" s="8" t="s">
        <v>1397</v>
      </c>
      <c r="C30" s="57" t="s">
        <v>1398</v>
      </c>
      <c r="D30" s="54" t="s">
        <v>1399</v>
      </c>
      <c r="E30" s="6" t="s">
        <v>655</v>
      </c>
      <c r="F30" s="19">
        <v>10000000</v>
      </c>
      <c r="G30" s="24">
        <v>9877.5300000000007</v>
      </c>
      <c r="H30" s="24">
        <v>0.51</v>
      </c>
      <c r="I30" s="31">
        <v>7.3218202999999997</v>
      </c>
      <c r="J30" s="31"/>
      <c r="K30" s="35"/>
    </row>
    <row r="31" spans="1:11" x14ac:dyDescent="0.25">
      <c r="B31" s="8" t="s">
        <v>1130</v>
      </c>
      <c r="C31" s="57" t="s">
        <v>1131</v>
      </c>
      <c r="D31" s="54" t="s">
        <v>1132</v>
      </c>
      <c r="E31" s="6" t="s">
        <v>655</v>
      </c>
      <c r="F31" s="19">
        <v>7514300</v>
      </c>
      <c r="G31" s="24">
        <v>7504.25</v>
      </c>
      <c r="H31" s="24">
        <v>0.39</v>
      </c>
      <c r="I31" s="31">
        <v>6.7652999999999999</v>
      </c>
      <c r="J31" s="31"/>
      <c r="K31" s="35"/>
    </row>
    <row r="32" spans="1:11" x14ac:dyDescent="0.25">
      <c r="B32" s="8" t="s">
        <v>1400</v>
      </c>
      <c r="C32" s="57" t="s">
        <v>1401</v>
      </c>
      <c r="D32" s="54" t="s">
        <v>1402</v>
      </c>
      <c r="E32" s="6" t="s">
        <v>655</v>
      </c>
      <c r="F32" s="19">
        <v>5000000</v>
      </c>
      <c r="G32" s="24">
        <v>4999.63</v>
      </c>
      <c r="H32" s="24">
        <v>0.26</v>
      </c>
      <c r="I32" s="31">
        <v>6.7656499999999999</v>
      </c>
      <c r="J32" s="31"/>
      <c r="K32" s="35"/>
    </row>
    <row r="33" spans="1:11" x14ac:dyDescent="0.25">
      <c r="C33" s="58" t="s">
        <v>40</v>
      </c>
      <c r="D33" s="54"/>
      <c r="E33" s="6"/>
      <c r="F33" s="19"/>
      <c r="G33" s="25">
        <v>76534.97</v>
      </c>
      <c r="H33" s="25">
        <v>3.96</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C36" s="59" t="s">
        <v>13</v>
      </c>
      <c r="D36" s="54"/>
      <c r="E36" s="6"/>
      <c r="F36" s="19"/>
      <c r="G36" s="24"/>
      <c r="H36" s="24"/>
      <c r="I36" s="31"/>
      <c r="J36" s="31"/>
      <c r="K36" s="35"/>
    </row>
    <row r="37" spans="1:11" x14ac:dyDescent="0.25">
      <c r="B37" s="8" t="s">
        <v>1403</v>
      </c>
      <c r="C37" s="57" t="s">
        <v>737</v>
      </c>
      <c r="D37" s="54" t="s">
        <v>1404</v>
      </c>
      <c r="E37" s="6" t="s">
        <v>689</v>
      </c>
      <c r="F37" s="19">
        <v>18000</v>
      </c>
      <c r="G37" s="24">
        <v>87498.81</v>
      </c>
      <c r="H37" s="24">
        <v>4.5199999999999996</v>
      </c>
      <c r="I37" s="31">
        <v>7.8449999999999998</v>
      </c>
      <c r="J37" s="31"/>
      <c r="K37" s="35" t="s">
        <v>570</v>
      </c>
    </row>
    <row r="38" spans="1:11" x14ac:dyDescent="0.25">
      <c r="B38" s="8" t="s">
        <v>1405</v>
      </c>
      <c r="C38" s="57" t="s">
        <v>1185</v>
      </c>
      <c r="D38" s="54" t="s">
        <v>1406</v>
      </c>
      <c r="E38" s="6" t="s">
        <v>689</v>
      </c>
      <c r="F38" s="19">
        <v>12500</v>
      </c>
      <c r="G38" s="24">
        <v>62244.69</v>
      </c>
      <c r="H38" s="24">
        <v>3.22</v>
      </c>
      <c r="I38" s="31">
        <v>7.1292</v>
      </c>
      <c r="J38" s="31"/>
      <c r="K38" s="35"/>
    </row>
    <row r="39" spans="1:11" x14ac:dyDescent="0.25">
      <c r="B39" s="8" t="s">
        <v>1407</v>
      </c>
      <c r="C39" s="57" t="s">
        <v>1408</v>
      </c>
      <c r="D39" s="54" t="s">
        <v>1409</v>
      </c>
      <c r="E39" s="6" t="s">
        <v>689</v>
      </c>
      <c r="F39" s="19">
        <v>12000</v>
      </c>
      <c r="G39" s="24">
        <v>55867.38</v>
      </c>
      <c r="H39" s="24">
        <v>2.89</v>
      </c>
      <c r="I39" s="31">
        <v>8.3849999999999998</v>
      </c>
      <c r="J39" s="31"/>
      <c r="K39" s="35" t="s">
        <v>570</v>
      </c>
    </row>
    <row r="40" spans="1:11" x14ac:dyDescent="0.25">
      <c r="B40" s="8" t="s">
        <v>1410</v>
      </c>
      <c r="C40" s="57" t="s">
        <v>575</v>
      </c>
      <c r="D40" s="54" t="s">
        <v>1411</v>
      </c>
      <c r="E40" s="6" t="s">
        <v>689</v>
      </c>
      <c r="F40" s="19">
        <v>10000</v>
      </c>
      <c r="G40" s="24">
        <v>46030.55</v>
      </c>
      <c r="H40" s="24">
        <v>2.38</v>
      </c>
      <c r="I40" s="31">
        <v>8.6950000000000003</v>
      </c>
      <c r="J40" s="31"/>
      <c r="K40" s="35" t="s">
        <v>570</v>
      </c>
    </row>
    <row r="41" spans="1:11" x14ac:dyDescent="0.25">
      <c r="B41" s="8" t="s">
        <v>1412</v>
      </c>
      <c r="C41" s="57" t="s">
        <v>599</v>
      </c>
      <c r="D41" s="54" t="s">
        <v>1413</v>
      </c>
      <c r="E41" s="6" t="s">
        <v>689</v>
      </c>
      <c r="F41" s="19">
        <v>8000</v>
      </c>
      <c r="G41" s="24">
        <v>39959.160000000003</v>
      </c>
      <c r="H41" s="24">
        <v>2.06</v>
      </c>
      <c r="I41" s="31">
        <v>7.4608999999999996</v>
      </c>
      <c r="J41" s="31"/>
      <c r="K41" s="35" t="s">
        <v>570</v>
      </c>
    </row>
    <row r="42" spans="1:11" x14ac:dyDescent="0.25">
      <c r="B42" s="8" t="s">
        <v>1414</v>
      </c>
      <c r="C42" s="57" t="s">
        <v>1415</v>
      </c>
      <c r="D42" s="54" t="s">
        <v>1416</v>
      </c>
      <c r="E42" s="6" t="s">
        <v>689</v>
      </c>
      <c r="F42" s="19">
        <v>8000</v>
      </c>
      <c r="G42" s="24">
        <v>39295.96</v>
      </c>
      <c r="H42" s="24">
        <v>2.0299999999999998</v>
      </c>
      <c r="I42" s="31">
        <v>7.9749999999999996</v>
      </c>
      <c r="J42" s="31"/>
      <c r="K42" s="35" t="s">
        <v>570</v>
      </c>
    </row>
    <row r="43" spans="1:11" x14ac:dyDescent="0.25">
      <c r="B43" s="8" t="s">
        <v>1417</v>
      </c>
      <c r="C43" s="57" t="s">
        <v>1190</v>
      </c>
      <c r="D43" s="54" t="s">
        <v>1418</v>
      </c>
      <c r="E43" s="6" t="s">
        <v>689</v>
      </c>
      <c r="F43" s="19">
        <v>6000</v>
      </c>
      <c r="G43" s="24">
        <v>27981.66</v>
      </c>
      <c r="H43" s="24">
        <v>1.45</v>
      </c>
      <c r="I43" s="31">
        <v>7.859</v>
      </c>
      <c r="J43" s="31"/>
      <c r="K43" s="35" t="s">
        <v>570</v>
      </c>
    </row>
    <row r="44" spans="1:11" x14ac:dyDescent="0.25">
      <c r="B44" s="8" t="s">
        <v>1419</v>
      </c>
      <c r="C44" s="57" t="s">
        <v>1380</v>
      </c>
      <c r="D44" s="54" t="s">
        <v>1420</v>
      </c>
      <c r="E44" s="6" t="s">
        <v>689</v>
      </c>
      <c r="F44" s="19">
        <v>5500</v>
      </c>
      <c r="G44" s="24">
        <v>26246.11</v>
      </c>
      <c r="H44" s="24">
        <v>1.36</v>
      </c>
      <c r="I44" s="31">
        <v>8.4649999999999999</v>
      </c>
      <c r="J44" s="31"/>
      <c r="K44" s="35" t="s">
        <v>570</v>
      </c>
    </row>
    <row r="45" spans="1:11" x14ac:dyDescent="0.25">
      <c r="B45" s="8" t="s">
        <v>1421</v>
      </c>
      <c r="C45" s="57" t="s">
        <v>209</v>
      </c>
      <c r="D45" s="54" t="s">
        <v>1422</v>
      </c>
      <c r="E45" s="6" t="s">
        <v>689</v>
      </c>
      <c r="F45" s="19">
        <v>5000</v>
      </c>
      <c r="G45" s="24">
        <v>24906.85</v>
      </c>
      <c r="H45" s="24">
        <v>1.29</v>
      </c>
      <c r="I45" s="31">
        <v>8.0309000000000008</v>
      </c>
      <c r="J45" s="31"/>
      <c r="K45" s="35" t="s">
        <v>570</v>
      </c>
    </row>
    <row r="46" spans="1:11" x14ac:dyDescent="0.25">
      <c r="B46" s="8" t="s">
        <v>1423</v>
      </c>
      <c r="C46" s="57" t="s">
        <v>1166</v>
      </c>
      <c r="D46" s="54" t="s">
        <v>1424</v>
      </c>
      <c r="E46" s="6" t="s">
        <v>689</v>
      </c>
      <c r="F46" s="19">
        <v>5000</v>
      </c>
      <c r="G46" s="24">
        <v>23074.5</v>
      </c>
      <c r="H46" s="24">
        <v>1.19</v>
      </c>
      <c r="I46" s="31">
        <v>8.8800000000000008</v>
      </c>
      <c r="J46" s="31"/>
      <c r="K46" s="35" t="s">
        <v>570</v>
      </c>
    </row>
    <row r="47" spans="1:11" x14ac:dyDescent="0.25">
      <c r="B47" s="8" t="s">
        <v>1425</v>
      </c>
      <c r="C47" s="57" t="s">
        <v>1426</v>
      </c>
      <c r="D47" s="54" t="s">
        <v>1427</v>
      </c>
      <c r="E47" s="6" t="s">
        <v>689</v>
      </c>
      <c r="F47" s="19">
        <v>5000</v>
      </c>
      <c r="G47" s="24">
        <v>23059.73</v>
      </c>
      <c r="H47" s="24">
        <v>1.19</v>
      </c>
      <c r="I47" s="31">
        <v>8.98</v>
      </c>
      <c r="J47" s="31"/>
      <c r="K47" s="35" t="s">
        <v>570</v>
      </c>
    </row>
    <row r="48" spans="1:11" x14ac:dyDescent="0.25">
      <c r="B48" s="8" t="s">
        <v>1428</v>
      </c>
      <c r="C48" s="57" t="s">
        <v>1426</v>
      </c>
      <c r="D48" s="54" t="s">
        <v>1429</v>
      </c>
      <c r="E48" s="6" t="s">
        <v>689</v>
      </c>
      <c r="F48" s="19">
        <v>5000</v>
      </c>
      <c r="G48" s="24">
        <v>22965.9</v>
      </c>
      <c r="H48" s="24">
        <v>1.19</v>
      </c>
      <c r="I48" s="31">
        <v>8.9801000000000002</v>
      </c>
      <c r="J48" s="31"/>
      <c r="K48" s="35" t="s">
        <v>570</v>
      </c>
    </row>
    <row r="49" spans="2:11" x14ac:dyDescent="0.25">
      <c r="B49" s="8" t="s">
        <v>1430</v>
      </c>
      <c r="C49" s="57" t="s">
        <v>209</v>
      </c>
      <c r="D49" s="54" t="s">
        <v>1431</v>
      </c>
      <c r="E49" s="6" t="s">
        <v>689</v>
      </c>
      <c r="F49" s="19">
        <v>4500</v>
      </c>
      <c r="G49" s="24">
        <v>22446.02</v>
      </c>
      <c r="H49" s="24">
        <v>1.1599999999999999</v>
      </c>
      <c r="I49" s="31">
        <v>7.9810999999999996</v>
      </c>
      <c r="J49" s="31"/>
      <c r="K49" s="35" t="s">
        <v>570</v>
      </c>
    </row>
    <row r="50" spans="2:11" x14ac:dyDescent="0.25">
      <c r="B50" s="8" t="s">
        <v>1432</v>
      </c>
      <c r="C50" s="57" t="s">
        <v>1433</v>
      </c>
      <c r="D50" s="54" t="s">
        <v>1434</v>
      </c>
      <c r="E50" s="6" t="s">
        <v>689</v>
      </c>
      <c r="F50" s="19">
        <v>4300</v>
      </c>
      <c r="G50" s="24">
        <v>20989.87</v>
      </c>
      <c r="H50" s="24">
        <v>1.08</v>
      </c>
      <c r="I50" s="31">
        <v>8.6126000000000005</v>
      </c>
      <c r="J50" s="31"/>
      <c r="K50" s="35" t="s">
        <v>570</v>
      </c>
    </row>
    <row r="51" spans="2:11" x14ac:dyDescent="0.25">
      <c r="B51" s="8" t="s">
        <v>1435</v>
      </c>
      <c r="C51" s="57" t="s">
        <v>611</v>
      </c>
      <c r="D51" s="54" t="s">
        <v>1436</v>
      </c>
      <c r="E51" s="6" t="s">
        <v>689</v>
      </c>
      <c r="F51" s="19">
        <v>4000</v>
      </c>
      <c r="G51" s="24">
        <v>19922.84</v>
      </c>
      <c r="H51" s="24">
        <v>1.03</v>
      </c>
      <c r="I51" s="31">
        <v>7.4401000000000002</v>
      </c>
      <c r="J51" s="31"/>
      <c r="K51" s="35" t="s">
        <v>570</v>
      </c>
    </row>
    <row r="52" spans="2:11" x14ac:dyDescent="0.25">
      <c r="B52" s="8" t="s">
        <v>1437</v>
      </c>
      <c r="C52" s="57" t="s">
        <v>1003</v>
      </c>
      <c r="D52" s="54" t="s">
        <v>1438</v>
      </c>
      <c r="E52" s="6" t="s">
        <v>704</v>
      </c>
      <c r="F52" s="19">
        <v>4000</v>
      </c>
      <c r="G52" s="24">
        <v>19627.66</v>
      </c>
      <c r="H52" s="24">
        <v>1.01</v>
      </c>
      <c r="I52" s="31">
        <v>7.7798999999999996</v>
      </c>
      <c r="J52" s="31"/>
      <c r="K52" s="35" t="s">
        <v>570</v>
      </c>
    </row>
    <row r="53" spans="2:11" x14ac:dyDescent="0.25">
      <c r="B53" s="8" t="s">
        <v>1439</v>
      </c>
      <c r="C53" s="57" t="s">
        <v>209</v>
      </c>
      <c r="D53" s="54" t="s">
        <v>1440</v>
      </c>
      <c r="E53" s="6" t="s">
        <v>689</v>
      </c>
      <c r="F53" s="19">
        <v>3000</v>
      </c>
      <c r="G53" s="24">
        <v>14940.83</v>
      </c>
      <c r="H53" s="24">
        <v>0.77</v>
      </c>
      <c r="I53" s="31">
        <v>8.0312999999999999</v>
      </c>
      <c r="J53" s="31"/>
      <c r="K53" s="35" t="s">
        <v>570</v>
      </c>
    </row>
    <row r="54" spans="2:11" x14ac:dyDescent="0.25">
      <c r="B54" s="8" t="s">
        <v>1245</v>
      </c>
      <c r="C54" s="57" t="s">
        <v>1246</v>
      </c>
      <c r="D54" s="54" t="s">
        <v>1247</v>
      </c>
      <c r="E54" s="6" t="s">
        <v>689</v>
      </c>
      <c r="F54" s="19">
        <v>3000</v>
      </c>
      <c r="G54" s="24">
        <v>14737.71</v>
      </c>
      <c r="H54" s="24">
        <v>0.76</v>
      </c>
      <c r="I54" s="31">
        <v>8.02</v>
      </c>
      <c r="J54" s="31"/>
      <c r="K54" s="35" t="s">
        <v>570</v>
      </c>
    </row>
    <row r="55" spans="2:11" x14ac:dyDescent="0.25">
      <c r="B55" s="8" t="s">
        <v>1441</v>
      </c>
      <c r="C55" s="57" t="s">
        <v>1426</v>
      </c>
      <c r="D55" s="54" t="s">
        <v>1442</v>
      </c>
      <c r="E55" s="6" t="s">
        <v>689</v>
      </c>
      <c r="F55" s="19">
        <v>3000</v>
      </c>
      <c r="G55" s="24">
        <v>13770.21</v>
      </c>
      <c r="H55" s="24">
        <v>0.71</v>
      </c>
      <c r="I55" s="31">
        <v>8.9799713000000008</v>
      </c>
      <c r="J55" s="31"/>
      <c r="K55" s="35" t="s">
        <v>570</v>
      </c>
    </row>
    <row r="56" spans="2:11" x14ac:dyDescent="0.25">
      <c r="B56" s="8" t="s">
        <v>1443</v>
      </c>
      <c r="C56" s="57" t="s">
        <v>1094</v>
      </c>
      <c r="D56" s="54" t="s">
        <v>1444</v>
      </c>
      <c r="E56" s="6" t="s">
        <v>689</v>
      </c>
      <c r="F56" s="19">
        <v>2000</v>
      </c>
      <c r="G56" s="24">
        <v>9991.26</v>
      </c>
      <c r="H56" s="24">
        <v>0.52</v>
      </c>
      <c r="I56" s="31">
        <v>7.9867999999999997</v>
      </c>
      <c r="J56" s="31"/>
      <c r="K56" s="35" t="s">
        <v>570</v>
      </c>
    </row>
    <row r="57" spans="2:11" x14ac:dyDescent="0.25">
      <c r="B57" s="8" t="s">
        <v>1445</v>
      </c>
      <c r="C57" s="57" t="s">
        <v>740</v>
      </c>
      <c r="D57" s="54" t="s">
        <v>1446</v>
      </c>
      <c r="E57" s="6" t="s">
        <v>689</v>
      </c>
      <c r="F57" s="19">
        <v>2000</v>
      </c>
      <c r="G57" s="24">
        <v>9991</v>
      </c>
      <c r="H57" s="24">
        <v>0.52</v>
      </c>
      <c r="I57" s="31">
        <v>8.2199000000000009</v>
      </c>
      <c r="J57" s="31"/>
      <c r="K57" s="35" t="s">
        <v>570</v>
      </c>
    </row>
    <row r="58" spans="2:11" x14ac:dyDescent="0.25">
      <c r="B58" s="8" t="s">
        <v>1447</v>
      </c>
      <c r="C58" s="57" t="s">
        <v>1448</v>
      </c>
      <c r="D58" s="54" t="s">
        <v>1449</v>
      </c>
      <c r="E58" s="6" t="s">
        <v>689</v>
      </c>
      <c r="F58" s="19">
        <v>2000</v>
      </c>
      <c r="G58" s="24">
        <v>9977.48</v>
      </c>
      <c r="H58" s="24">
        <v>0.52</v>
      </c>
      <c r="I58" s="31">
        <v>8.2401999999999997</v>
      </c>
      <c r="J58" s="31"/>
      <c r="K58" s="35" t="s">
        <v>570</v>
      </c>
    </row>
    <row r="59" spans="2:11" x14ac:dyDescent="0.25">
      <c r="B59" s="8" t="s">
        <v>1450</v>
      </c>
      <c r="C59" s="57" t="s">
        <v>1152</v>
      </c>
      <c r="D59" s="54" t="s">
        <v>1451</v>
      </c>
      <c r="E59" s="6" t="s">
        <v>689</v>
      </c>
      <c r="F59" s="19">
        <v>2000</v>
      </c>
      <c r="G59" s="24">
        <v>9299.1</v>
      </c>
      <c r="H59" s="24">
        <v>0.48</v>
      </c>
      <c r="I59" s="31">
        <v>8.3874999999999993</v>
      </c>
      <c r="J59" s="31"/>
      <c r="K59" s="35" t="s">
        <v>570</v>
      </c>
    </row>
    <row r="60" spans="2:11" x14ac:dyDescent="0.25">
      <c r="B60" s="8" t="s">
        <v>1452</v>
      </c>
      <c r="C60" s="57" t="s">
        <v>737</v>
      </c>
      <c r="D60" s="54" t="s">
        <v>1453</v>
      </c>
      <c r="E60" s="6" t="s">
        <v>689</v>
      </c>
      <c r="F60" s="19">
        <v>2000</v>
      </c>
      <c r="G60" s="24">
        <v>9286.9500000000007</v>
      </c>
      <c r="H60" s="24">
        <v>0.48</v>
      </c>
      <c r="I60" s="31">
        <v>7.85</v>
      </c>
      <c r="J60" s="31"/>
      <c r="K60" s="35" t="s">
        <v>570</v>
      </c>
    </row>
    <row r="61" spans="2:11" x14ac:dyDescent="0.25">
      <c r="B61" s="8" t="s">
        <v>1454</v>
      </c>
      <c r="C61" s="57" t="s">
        <v>1455</v>
      </c>
      <c r="D61" s="54" t="s">
        <v>1456</v>
      </c>
      <c r="E61" s="6" t="s">
        <v>689</v>
      </c>
      <c r="F61" s="19">
        <v>1800</v>
      </c>
      <c r="G61" s="24">
        <v>8963.9699999999993</v>
      </c>
      <c r="H61" s="24">
        <v>0.46</v>
      </c>
      <c r="I61" s="31">
        <v>8.1498000000000008</v>
      </c>
      <c r="J61" s="31"/>
      <c r="K61" s="35" t="s">
        <v>570</v>
      </c>
    </row>
    <row r="62" spans="2:11" x14ac:dyDescent="0.25">
      <c r="C62" s="58" t="s">
        <v>40</v>
      </c>
      <c r="D62" s="54"/>
      <c r="E62" s="6"/>
      <c r="F62" s="19"/>
      <c r="G62" s="25">
        <v>663076.19999999995</v>
      </c>
      <c r="H62" s="25">
        <v>34.270000000000003</v>
      </c>
      <c r="I62" s="31"/>
      <c r="J62" s="31"/>
      <c r="K62" s="35"/>
    </row>
    <row r="63" spans="2:11" x14ac:dyDescent="0.25">
      <c r="C63" s="57"/>
      <c r="D63" s="54"/>
      <c r="E63" s="6"/>
      <c r="F63" s="19"/>
      <c r="G63" s="24"/>
      <c r="H63" s="24"/>
      <c r="I63" s="31"/>
      <c r="J63" s="31"/>
      <c r="K63" s="35"/>
    </row>
    <row r="64" spans="2:11" x14ac:dyDescent="0.25">
      <c r="C64" s="59" t="s">
        <v>14</v>
      </c>
      <c r="D64" s="54"/>
      <c r="E64" s="6"/>
      <c r="F64" s="19"/>
      <c r="G64" s="24"/>
      <c r="H64" s="24"/>
      <c r="I64" s="31"/>
      <c r="J64" s="31"/>
      <c r="K64" s="35"/>
    </row>
    <row r="65" spans="2:11" x14ac:dyDescent="0.25">
      <c r="B65" s="8" t="s">
        <v>1457</v>
      </c>
      <c r="C65" s="57" t="s">
        <v>63</v>
      </c>
      <c r="D65" s="54" t="s">
        <v>1458</v>
      </c>
      <c r="E65" s="6" t="s">
        <v>689</v>
      </c>
      <c r="F65" s="19">
        <v>18500</v>
      </c>
      <c r="G65" s="24">
        <v>87412.59</v>
      </c>
      <c r="H65" s="24">
        <v>4.5199999999999996</v>
      </c>
      <c r="I65" s="31">
        <v>7.81</v>
      </c>
      <c r="J65" s="31"/>
      <c r="K65" s="35" t="s">
        <v>570</v>
      </c>
    </row>
    <row r="66" spans="2:11" x14ac:dyDescent="0.25">
      <c r="B66" s="8" t="s">
        <v>1459</v>
      </c>
      <c r="C66" s="57" t="s">
        <v>427</v>
      </c>
      <c r="D66" s="54" t="s">
        <v>1460</v>
      </c>
      <c r="E66" s="6" t="s">
        <v>689</v>
      </c>
      <c r="F66" s="19">
        <v>18500</v>
      </c>
      <c r="G66" s="24">
        <v>87311.03</v>
      </c>
      <c r="H66" s="24">
        <v>4.51</v>
      </c>
      <c r="I66" s="31">
        <v>7.7750000000000004</v>
      </c>
      <c r="J66" s="31"/>
      <c r="K66" s="35" t="s">
        <v>570</v>
      </c>
    </row>
    <row r="67" spans="2:11" x14ac:dyDescent="0.25">
      <c r="B67" s="8" t="s">
        <v>1461</v>
      </c>
      <c r="C67" s="57" t="s">
        <v>1259</v>
      </c>
      <c r="D67" s="54" t="s">
        <v>1462</v>
      </c>
      <c r="E67" s="6" t="s">
        <v>689</v>
      </c>
      <c r="F67" s="19">
        <v>12000</v>
      </c>
      <c r="G67" s="24">
        <v>56155.32</v>
      </c>
      <c r="H67" s="24">
        <v>2.9</v>
      </c>
      <c r="I67" s="31">
        <v>7.7850000000000001</v>
      </c>
      <c r="J67" s="31"/>
      <c r="K67" s="35" t="s">
        <v>570</v>
      </c>
    </row>
    <row r="68" spans="2:11" x14ac:dyDescent="0.25">
      <c r="B68" s="8" t="s">
        <v>1463</v>
      </c>
      <c r="C68" s="57" t="s">
        <v>572</v>
      </c>
      <c r="D68" s="54" t="s">
        <v>1464</v>
      </c>
      <c r="E68" s="6" t="s">
        <v>689</v>
      </c>
      <c r="F68" s="19">
        <v>12000</v>
      </c>
      <c r="G68" s="24">
        <v>56127.9</v>
      </c>
      <c r="H68" s="24">
        <v>2.9</v>
      </c>
      <c r="I68" s="31">
        <v>7.82</v>
      </c>
      <c r="J68" s="31"/>
      <c r="K68" s="35" t="s">
        <v>570</v>
      </c>
    </row>
    <row r="69" spans="2:11" x14ac:dyDescent="0.25">
      <c r="B69" s="8" t="s">
        <v>1303</v>
      </c>
      <c r="C69" s="57" t="s">
        <v>572</v>
      </c>
      <c r="D69" s="54" t="s">
        <v>1304</v>
      </c>
      <c r="E69" s="6" t="s">
        <v>689</v>
      </c>
      <c r="F69" s="19">
        <v>11000</v>
      </c>
      <c r="G69" s="24">
        <v>54926.41</v>
      </c>
      <c r="H69" s="24">
        <v>2.84</v>
      </c>
      <c r="I69" s="31">
        <v>6.9861000000000004</v>
      </c>
      <c r="J69" s="31"/>
      <c r="K69" s="35" t="s">
        <v>570</v>
      </c>
    </row>
    <row r="70" spans="2:11" x14ac:dyDescent="0.25">
      <c r="B70" s="8" t="s">
        <v>1465</v>
      </c>
      <c r="C70" s="57" t="s">
        <v>1272</v>
      </c>
      <c r="D70" s="54" t="s">
        <v>1466</v>
      </c>
      <c r="E70" s="6" t="s">
        <v>704</v>
      </c>
      <c r="F70" s="19">
        <v>10000</v>
      </c>
      <c r="G70" s="24">
        <v>49873.9</v>
      </c>
      <c r="H70" s="24">
        <v>2.58</v>
      </c>
      <c r="I70" s="31">
        <v>7.0989000000000004</v>
      </c>
      <c r="J70" s="31"/>
      <c r="K70" s="35" t="s">
        <v>570</v>
      </c>
    </row>
    <row r="71" spans="2:11" x14ac:dyDescent="0.25">
      <c r="B71" s="8" t="s">
        <v>1467</v>
      </c>
      <c r="C71" s="57" t="s">
        <v>893</v>
      </c>
      <c r="D71" s="54" t="s">
        <v>1468</v>
      </c>
      <c r="E71" s="6" t="s">
        <v>689</v>
      </c>
      <c r="F71" s="19">
        <v>10000</v>
      </c>
      <c r="G71" s="24">
        <v>48033.85</v>
      </c>
      <c r="H71" s="24">
        <v>2.48</v>
      </c>
      <c r="I71" s="31">
        <v>7.9051</v>
      </c>
      <c r="J71" s="31"/>
      <c r="K71" s="35" t="s">
        <v>570</v>
      </c>
    </row>
    <row r="72" spans="2:11" x14ac:dyDescent="0.25">
      <c r="B72" s="8" t="s">
        <v>1469</v>
      </c>
      <c r="C72" s="57" t="s">
        <v>567</v>
      </c>
      <c r="D72" s="54" t="s">
        <v>1470</v>
      </c>
      <c r="E72" s="6" t="s">
        <v>689</v>
      </c>
      <c r="F72" s="19">
        <v>8000</v>
      </c>
      <c r="G72" s="24">
        <v>39798.32</v>
      </c>
      <c r="H72" s="24">
        <v>2.06</v>
      </c>
      <c r="I72" s="31">
        <v>7.1147999999999998</v>
      </c>
      <c r="J72" s="31"/>
      <c r="K72" s="35" t="s">
        <v>570</v>
      </c>
    </row>
    <row r="73" spans="2:11" x14ac:dyDescent="0.25">
      <c r="B73" s="8" t="s">
        <v>1471</v>
      </c>
      <c r="C73" s="57" t="s">
        <v>138</v>
      </c>
      <c r="D73" s="54" t="s">
        <v>1472</v>
      </c>
      <c r="E73" s="6" t="s">
        <v>689</v>
      </c>
      <c r="F73" s="19">
        <v>7500</v>
      </c>
      <c r="G73" s="24">
        <v>35899.31</v>
      </c>
      <c r="H73" s="24">
        <v>1.85</v>
      </c>
      <c r="I73" s="31">
        <v>7.7499000000000002</v>
      </c>
      <c r="J73" s="31"/>
      <c r="K73" s="35"/>
    </row>
    <row r="74" spans="2:11" x14ac:dyDescent="0.25">
      <c r="B74" s="8" t="s">
        <v>1473</v>
      </c>
      <c r="C74" s="57" t="s">
        <v>893</v>
      </c>
      <c r="D74" s="54" t="s">
        <v>1474</v>
      </c>
      <c r="E74" s="6" t="s">
        <v>689</v>
      </c>
      <c r="F74" s="19">
        <v>7500</v>
      </c>
      <c r="G74" s="24">
        <v>34929.56</v>
      </c>
      <c r="H74" s="24">
        <v>1.8</v>
      </c>
      <c r="I74" s="31">
        <v>7.9</v>
      </c>
      <c r="J74" s="31"/>
      <c r="K74" s="35"/>
    </row>
    <row r="75" spans="2:11" x14ac:dyDescent="0.25">
      <c r="B75" s="8" t="s">
        <v>1475</v>
      </c>
      <c r="C75" s="57" t="s">
        <v>1476</v>
      </c>
      <c r="D75" s="54" t="s">
        <v>1477</v>
      </c>
      <c r="E75" s="6" t="s">
        <v>689</v>
      </c>
      <c r="F75" s="19">
        <v>7000</v>
      </c>
      <c r="G75" s="24">
        <v>34869.699999999997</v>
      </c>
      <c r="H75" s="24">
        <v>1.8</v>
      </c>
      <c r="I75" s="31">
        <v>7.1798000000000002</v>
      </c>
      <c r="J75" s="31"/>
      <c r="K75" s="35" t="s">
        <v>570</v>
      </c>
    </row>
    <row r="76" spans="2:11" x14ac:dyDescent="0.25">
      <c r="B76" s="8" t="s">
        <v>1478</v>
      </c>
      <c r="C76" s="57" t="s">
        <v>567</v>
      </c>
      <c r="D76" s="54" t="s">
        <v>1479</v>
      </c>
      <c r="E76" s="6" t="s">
        <v>689</v>
      </c>
      <c r="F76" s="19">
        <v>7000</v>
      </c>
      <c r="G76" s="24">
        <v>32982.25</v>
      </c>
      <c r="H76" s="24">
        <v>1.7</v>
      </c>
      <c r="I76" s="31">
        <v>7.8349000000000002</v>
      </c>
      <c r="J76" s="31"/>
      <c r="K76" s="35" t="s">
        <v>570</v>
      </c>
    </row>
    <row r="77" spans="2:11" x14ac:dyDescent="0.25">
      <c r="B77" s="8" t="s">
        <v>1480</v>
      </c>
      <c r="C77" s="57" t="s">
        <v>56</v>
      </c>
      <c r="D77" s="54" t="s">
        <v>1481</v>
      </c>
      <c r="E77" s="6" t="s">
        <v>704</v>
      </c>
      <c r="F77" s="19">
        <v>6000</v>
      </c>
      <c r="G77" s="24">
        <v>28719.45</v>
      </c>
      <c r="H77" s="24">
        <v>1.48</v>
      </c>
      <c r="I77" s="31">
        <v>7.7499000000000002</v>
      </c>
      <c r="J77" s="31"/>
      <c r="K77" s="35"/>
    </row>
    <row r="78" spans="2:11" x14ac:dyDescent="0.25">
      <c r="B78" s="8" t="s">
        <v>1482</v>
      </c>
      <c r="C78" s="57" t="s">
        <v>1264</v>
      </c>
      <c r="D78" s="54" t="s">
        <v>1483</v>
      </c>
      <c r="E78" s="6" t="s">
        <v>1266</v>
      </c>
      <c r="F78" s="19">
        <v>6000</v>
      </c>
      <c r="G78" s="24">
        <v>27894.21</v>
      </c>
      <c r="H78" s="24">
        <v>1.44</v>
      </c>
      <c r="I78" s="31">
        <v>7.7401</v>
      </c>
      <c r="J78" s="31"/>
      <c r="K78" s="35" t="s">
        <v>570</v>
      </c>
    </row>
    <row r="79" spans="2:11" x14ac:dyDescent="0.25">
      <c r="B79" s="8" t="s">
        <v>1484</v>
      </c>
      <c r="C79" s="57" t="s">
        <v>424</v>
      </c>
      <c r="D79" s="54" t="s">
        <v>1485</v>
      </c>
      <c r="E79" s="6" t="s">
        <v>689</v>
      </c>
      <c r="F79" s="19">
        <v>6000</v>
      </c>
      <c r="G79" s="24">
        <v>27637.32</v>
      </c>
      <c r="H79" s="24">
        <v>1.43</v>
      </c>
      <c r="I79" s="31">
        <v>8.7650000000000006</v>
      </c>
      <c r="J79" s="31"/>
      <c r="K79" s="35" t="s">
        <v>570</v>
      </c>
    </row>
    <row r="80" spans="2:11" x14ac:dyDescent="0.25">
      <c r="B80" s="8" t="s">
        <v>1486</v>
      </c>
      <c r="C80" s="57" t="s">
        <v>60</v>
      </c>
      <c r="D80" s="54" t="s">
        <v>1487</v>
      </c>
      <c r="E80" s="6" t="s">
        <v>689</v>
      </c>
      <c r="F80" s="19">
        <v>5500</v>
      </c>
      <c r="G80" s="24">
        <v>26392.44</v>
      </c>
      <c r="H80" s="24">
        <v>1.36</v>
      </c>
      <c r="I80" s="31">
        <v>7.8150000000000004</v>
      </c>
      <c r="J80" s="31"/>
      <c r="K80" s="35" t="s">
        <v>570</v>
      </c>
    </row>
    <row r="81" spans="2:11" x14ac:dyDescent="0.25">
      <c r="B81" s="8" t="s">
        <v>1488</v>
      </c>
      <c r="C81" s="57" t="s">
        <v>56</v>
      </c>
      <c r="D81" s="54" t="s">
        <v>1489</v>
      </c>
      <c r="E81" s="6" t="s">
        <v>704</v>
      </c>
      <c r="F81" s="19">
        <v>5500</v>
      </c>
      <c r="G81" s="24">
        <v>25956.81</v>
      </c>
      <c r="H81" s="24">
        <v>1.34</v>
      </c>
      <c r="I81" s="31">
        <v>7.75</v>
      </c>
      <c r="J81" s="31"/>
      <c r="K81" s="35" t="s">
        <v>570</v>
      </c>
    </row>
    <row r="82" spans="2:11" x14ac:dyDescent="0.25">
      <c r="B82" s="8" t="s">
        <v>1490</v>
      </c>
      <c r="C82" s="57" t="s">
        <v>567</v>
      </c>
      <c r="D82" s="54" t="s">
        <v>1491</v>
      </c>
      <c r="E82" s="6" t="s">
        <v>689</v>
      </c>
      <c r="F82" s="19">
        <v>5000</v>
      </c>
      <c r="G82" s="24">
        <v>23388.43</v>
      </c>
      <c r="H82" s="24">
        <v>1.21</v>
      </c>
      <c r="I82" s="31">
        <v>7.835</v>
      </c>
      <c r="J82" s="31"/>
      <c r="K82" s="35" t="s">
        <v>570</v>
      </c>
    </row>
    <row r="83" spans="2:11" x14ac:dyDescent="0.25">
      <c r="B83" s="8" t="s">
        <v>1492</v>
      </c>
      <c r="C83" s="57" t="s">
        <v>1295</v>
      </c>
      <c r="D83" s="54" t="s">
        <v>1493</v>
      </c>
      <c r="E83" s="6" t="s">
        <v>704</v>
      </c>
      <c r="F83" s="19">
        <v>5000</v>
      </c>
      <c r="G83" s="24">
        <v>23361.73</v>
      </c>
      <c r="H83" s="24">
        <v>1.21</v>
      </c>
      <c r="I83" s="31">
        <v>7.78</v>
      </c>
      <c r="J83" s="31"/>
      <c r="K83" s="35" t="s">
        <v>570</v>
      </c>
    </row>
    <row r="84" spans="2:11" x14ac:dyDescent="0.25">
      <c r="B84" s="8" t="s">
        <v>1494</v>
      </c>
      <c r="C84" s="57" t="s">
        <v>63</v>
      </c>
      <c r="D84" s="54" t="s">
        <v>1495</v>
      </c>
      <c r="E84" s="6" t="s">
        <v>689</v>
      </c>
      <c r="F84" s="19">
        <v>5000</v>
      </c>
      <c r="G84" s="24">
        <v>23323.85</v>
      </c>
      <c r="H84" s="24">
        <v>1.2</v>
      </c>
      <c r="I84" s="31">
        <v>7.83</v>
      </c>
      <c r="J84" s="31"/>
      <c r="K84" s="35" t="s">
        <v>570</v>
      </c>
    </row>
    <row r="85" spans="2:11" x14ac:dyDescent="0.25">
      <c r="B85" s="8" t="s">
        <v>1496</v>
      </c>
      <c r="C85" s="57" t="s">
        <v>60</v>
      </c>
      <c r="D85" s="54" t="s">
        <v>1497</v>
      </c>
      <c r="E85" s="6" t="s">
        <v>689</v>
      </c>
      <c r="F85" s="19">
        <v>5000</v>
      </c>
      <c r="G85" s="24">
        <v>23228.35</v>
      </c>
      <c r="H85" s="24">
        <v>1.2</v>
      </c>
      <c r="I85" s="31">
        <v>7.82</v>
      </c>
      <c r="J85" s="31"/>
      <c r="K85" s="35" t="s">
        <v>570</v>
      </c>
    </row>
    <row r="86" spans="2:11" x14ac:dyDescent="0.25">
      <c r="B86" s="8" t="s">
        <v>1498</v>
      </c>
      <c r="C86" s="57" t="s">
        <v>1295</v>
      </c>
      <c r="D86" s="54" t="s">
        <v>1499</v>
      </c>
      <c r="E86" s="6" t="s">
        <v>704</v>
      </c>
      <c r="F86" s="19">
        <v>5000</v>
      </c>
      <c r="G86" s="24">
        <v>23204.58</v>
      </c>
      <c r="H86" s="24">
        <v>1.2</v>
      </c>
      <c r="I86" s="31">
        <v>7.78</v>
      </c>
      <c r="J86" s="31"/>
      <c r="K86" s="35" t="s">
        <v>570</v>
      </c>
    </row>
    <row r="87" spans="2:11" x14ac:dyDescent="0.25">
      <c r="B87" s="8" t="s">
        <v>1500</v>
      </c>
      <c r="C87" s="57" t="s">
        <v>567</v>
      </c>
      <c r="D87" s="54" t="s">
        <v>1501</v>
      </c>
      <c r="E87" s="6" t="s">
        <v>689</v>
      </c>
      <c r="F87" s="19">
        <v>5000</v>
      </c>
      <c r="G87" s="24">
        <v>23192.799999999999</v>
      </c>
      <c r="H87" s="24">
        <v>1.2</v>
      </c>
      <c r="I87" s="31">
        <v>7.835</v>
      </c>
      <c r="J87" s="31"/>
      <c r="K87" s="35" t="s">
        <v>570</v>
      </c>
    </row>
    <row r="88" spans="2:11" x14ac:dyDescent="0.25">
      <c r="B88" s="8" t="s">
        <v>1502</v>
      </c>
      <c r="C88" s="57" t="s">
        <v>567</v>
      </c>
      <c r="D88" s="54" t="s">
        <v>1503</v>
      </c>
      <c r="E88" s="6" t="s">
        <v>689</v>
      </c>
      <c r="F88" s="19">
        <v>3500</v>
      </c>
      <c r="G88" s="24">
        <v>17143.05</v>
      </c>
      <c r="H88" s="24">
        <v>0.89</v>
      </c>
      <c r="I88" s="31">
        <v>7.835</v>
      </c>
      <c r="J88" s="31"/>
      <c r="K88" s="35" t="s">
        <v>570</v>
      </c>
    </row>
    <row r="89" spans="2:11" x14ac:dyDescent="0.25">
      <c r="B89" s="8" t="s">
        <v>1327</v>
      </c>
      <c r="C89" s="57" t="s">
        <v>567</v>
      </c>
      <c r="D89" s="54" t="s">
        <v>1328</v>
      </c>
      <c r="E89" s="6" t="s">
        <v>689</v>
      </c>
      <c r="F89" s="19">
        <v>3000</v>
      </c>
      <c r="G89" s="24">
        <v>14830.59</v>
      </c>
      <c r="H89" s="24">
        <v>0.77</v>
      </c>
      <c r="I89" s="31">
        <v>7.7214999999999998</v>
      </c>
      <c r="J89" s="31"/>
      <c r="K89" s="35" t="s">
        <v>570</v>
      </c>
    </row>
    <row r="90" spans="2:11" x14ac:dyDescent="0.25">
      <c r="B90" s="8" t="s">
        <v>1504</v>
      </c>
      <c r="C90" s="57" t="s">
        <v>708</v>
      </c>
      <c r="D90" s="54" t="s">
        <v>1505</v>
      </c>
      <c r="E90" s="6" t="s">
        <v>689</v>
      </c>
      <c r="F90" s="19">
        <v>3000</v>
      </c>
      <c r="G90" s="24">
        <v>14373.57</v>
      </c>
      <c r="H90" s="24">
        <v>0.74</v>
      </c>
      <c r="I90" s="31">
        <v>7.875</v>
      </c>
      <c r="J90" s="31"/>
      <c r="K90" s="35" t="s">
        <v>570</v>
      </c>
    </row>
    <row r="91" spans="2:11" x14ac:dyDescent="0.25">
      <c r="B91" s="8" t="s">
        <v>1506</v>
      </c>
      <c r="C91" s="57" t="s">
        <v>708</v>
      </c>
      <c r="D91" s="54" t="s">
        <v>1507</v>
      </c>
      <c r="E91" s="6" t="s">
        <v>689</v>
      </c>
      <c r="F91" s="19">
        <v>3000</v>
      </c>
      <c r="G91" s="24">
        <v>14006.3</v>
      </c>
      <c r="H91" s="24">
        <v>0.72</v>
      </c>
      <c r="I91" s="31">
        <v>7.8949999999999996</v>
      </c>
      <c r="J91" s="31"/>
      <c r="K91" s="35" t="s">
        <v>570</v>
      </c>
    </row>
    <row r="92" spans="2:11" x14ac:dyDescent="0.25">
      <c r="B92" s="8" t="s">
        <v>1508</v>
      </c>
      <c r="C92" s="57" t="s">
        <v>56</v>
      </c>
      <c r="D92" s="54" t="s">
        <v>1509</v>
      </c>
      <c r="E92" s="6" t="s">
        <v>704</v>
      </c>
      <c r="F92" s="19">
        <v>3000</v>
      </c>
      <c r="G92" s="24">
        <v>14001.12</v>
      </c>
      <c r="H92" s="24">
        <v>0.72</v>
      </c>
      <c r="I92" s="31">
        <v>7.75</v>
      </c>
      <c r="J92" s="31"/>
      <c r="K92" s="35" t="s">
        <v>570</v>
      </c>
    </row>
    <row r="93" spans="2:11" x14ac:dyDescent="0.25">
      <c r="B93" s="8" t="s">
        <v>1510</v>
      </c>
      <c r="C93" s="57" t="s">
        <v>424</v>
      </c>
      <c r="D93" s="54" t="s">
        <v>1511</v>
      </c>
      <c r="E93" s="6" t="s">
        <v>689</v>
      </c>
      <c r="F93" s="19">
        <v>3000</v>
      </c>
      <c r="G93" s="24">
        <v>13815.6</v>
      </c>
      <c r="H93" s="24">
        <v>0.71</v>
      </c>
      <c r="I93" s="31">
        <v>8.7650000000000006</v>
      </c>
      <c r="J93" s="31"/>
      <c r="K93" s="35" t="s">
        <v>570</v>
      </c>
    </row>
    <row r="94" spans="2:11" x14ac:dyDescent="0.25">
      <c r="B94" s="8" t="s">
        <v>1512</v>
      </c>
      <c r="C94" s="57" t="s">
        <v>1259</v>
      </c>
      <c r="D94" s="54" t="s">
        <v>1513</v>
      </c>
      <c r="E94" s="6" t="s">
        <v>689</v>
      </c>
      <c r="F94" s="19">
        <v>2500</v>
      </c>
      <c r="G94" s="24">
        <v>12415.54</v>
      </c>
      <c r="H94" s="24">
        <v>0.64</v>
      </c>
      <c r="I94" s="31">
        <v>7.7595999999999998</v>
      </c>
      <c r="J94" s="31"/>
      <c r="K94" s="35" t="s">
        <v>570</v>
      </c>
    </row>
    <row r="95" spans="2:11" x14ac:dyDescent="0.25">
      <c r="B95" s="8" t="s">
        <v>1514</v>
      </c>
      <c r="C95" s="57" t="s">
        <v>56</v>
      </c>
      <c r="D95" s="54" t="s">
        <v>1515</v>
      </c>
      <c r="E95" s="6" t="s">
        <v>704</v>
      </c>
      <c r="F95" s="19">
        <v>2500</v>
      </c>
      <c r="G95" s="24">
        <v>12192.73</v>
      </c>
      <c r="H95" s="24">
        <v>0.63</v>
      </c>
      <c r="I95" s="31">
        <v>7.7298999999999998</v>
      </c>
      <c r="J95" s="31"/>
      <c r="K95" s="35" t="s">
        <v>570</v>
      </c>
    </row>
    <row r="96" spans="2:11" x14ac:dyDescent="0.25">
      <c r="B96" s="8" t="s">
        <v>1516</v>
      </c>
      <c r="C96" s="57" t="s">
        <v>572</v>
      </c>
      <c r="D96" s="54" t="s">
        <v>1517</v>
      </c>
      <c r="E96" s="6" t="s">
        <v>689</v>
      </c>
      <c r="F96" s="19">
        <v>2000</v>
      </c>
      <c r="G96" s="24">
        <v>9280.25</v>
      </c>
      <c r="H96" s="24">
        <v>0.48</v>
      </c>
      <c r="I96" s="31">
        <v>7.82</v>
      </c>
      <c r="J96" s="31"/>
      <c r="K96" s="35" t="s">
        <v>570</v>
      </c>
    </row>
    <row r="97" spans="2:11" x14ac:dyDescent="0.25">
      <c r="B97" s="8" t="s">
        <v>1518</v>
      </c>
      <c r="C97" s="57" t="s">
        <v>567</v>
      </c>
      <c r="D97" s="54" t="s">
        <v>1519</v>
      </c>
      <c r="E97" s="6" t="s">
        <v>689</v>
      </c>
      <c r="F97" s="19">
        <v>500</v>
      </c>
      <c r="G97" s="24">
        <v>2441.31</v>
      </c>
      <c r="H97" s="24">
        <v>0.13</v>
      </c>
      <c r="I97" s="31">
        <v>7.8349000000000002</v>
      </c>
      <c r="J97" s="31"/>
      <c r="K97" s="35" t="s">
        <v>570</v>
      </c>
    </row>
    <row r="98" spans="2:11" x14ac:dyDescent="0.25">
      <c r="C98" s="58" t="s">
        <v>40</v>
      </c>
      <c r="D98" s="54"/>
      <c r="E98" s="6"/>
      <c r="F98" s="19"/>
      <c r="G98" s="25">
        <v>1019120.17</v>
      </c>
      <c r="H98" s="25">
        <v>52.64</v>
      </c>
      <c r="I98" s="31"/>
      <c r="J98" s="31"/>
      <c r="K98" s="35"/>
    </row>
    <row r="99" spans="2:11" x14ac:dyDescent="0.25">
      <c r="C99" s="57"/>
      <c r="D99" s="54"/>
      <c r="E99" s="6"/>
      <c r="F99" s="19"/>
      <c r="G99" s="24"/>
      <c r="H99" s="24"/>
      <c r="I99" s="31"/>
      <c r="J99" s="31"/>
      <c r="K99" s="35"/>
    </row>
    <row r="100" spans="2:11" x14ac:dyDescent="0.25">
      <c r="C100" s="59" t="s">
        <v>15</v>
      </c>
      <c r="D100" s="54"/>
      <c r="E100" s="6"/>
      <c r="F100" s="19"/>
      <c r="G100" s="24"/>
      <c r="H100" s="24"/>
      <c r="I100" s="31"/>
      <c r="J100" s="31"/>
      <c r="K100" s="35"/>
    </row>
    <row r="101" spans="2:11" x14ac:dyDescent="0.25">
      <c r="B101" s="8" t="s">
        <v>1350</v>
      </c>
      <c r="C101" s="57" t="s">
        <v>1351</v>
      </c>
      <c r="D101" s="54" t="s">
        <v>1352</v>
      </c>
      <c r="E101" s="6" t="s">
        <v>655</v>
      </c>
      <c r="F101" s="19">
        <v>68000000</v>
      </c>
      <c r="G101" s="24">
        <v>67740.850000000006</v>
      </c>
      <c r="H101" s="24">
        <v>3.5</v>
      </c>
      <c r="I101" s="31">
        <v>6.6492000000000004</v>
      </c>
      <c r="J101" s="31"/>
      <c r="K101" s="35"/>
    </row>
    <row r="102" spans="2:11" x14ac:dyDescent="0.25">
      <c r="B102" s="8" t="s">
        <v>1520</v>
      </c>
      <c r="C102" s="57" t="s">
        <v>1521</v>
      </c>
      <c r="D102" s="54" t="s">
        <v>1522</v>
      </c>
      <c r="E102" s="6" t="s">
        <v>655</v>
      </c>
      <c r="F102" s="19">
        <v>20000000</v>
      </c>
      <c r="G102" s="24">
        <v>19899.54</v>
      </c>
      <c r="H102" s="24">
        <v>1.03</v>
      </c>
      <c r="I102" s="31">
        <v>6.5808999999999997</v>
      </c>
      <c r="J102" s="31"/>
      <c r="K102" s="35"/>
    </row>
    <row r="103" spans="2:11" x14ac:dyDescent="0.25">
      <c r="B103" s="8" t="s">
        <v>1353</v>
      </c>
      <c r="C103" s="57" t="s">
        <v>1354</v>
      </c>
      <c r="D103" s="54" t="s">
        <v>1355</v>
      </c>
      <c r="E103" s="6" t="s">
        <v>655</v>
      </c>
      <c r="F103" s="19">
        <v>17500000</v>
      </c>
      <c r="G103" s="24">
        <v>17366.37</v>
      </c>
      <c r="H103" s="24">
        <v>0.9</v>
      </c>
      <c r="I103" s="31">
        <v>6.8502000000000001</v>
      </c>
      <c r="J103" s="31"/>
      <c r="K103" s="35"/>
    </row>
    <row r="104" spans="2:11" x14ac:dyDescent="0.25">
      <c r="C104" s="58" t="s">
        <v>40</v>
      </c>
      <c r="D104" s="54"/>
      <c r="E104" s="6"/>
      <c r="F104" s="19"/>
      <c r="G104" s="25">
        <v>105006.76</v>
      </c>
      <c r="H104" s="25">
        <v>5.43</v>
      </c>
      <c r="I104" s="31"/>
      <c r="J104" s="31"/>
      <c r="K104" s="35"/>
    </row>
    <row r="105" spans="2:11" x14ac:dyDescent="0.25">
      <c r="C105" s="57"/>
      <c r="D105" s="54"/>
      <c r="E105" s="6"/>
      <c r="F105" s="19"/>
      <c r="G105" s="24"/>
      <c r="H105" s="24"/>
      <c r="I105" s="31"/>
      <c r="J105" s="31"/>
      <c r="K105" s="35"/>
    </row>
    <row r="106" spans="2:11" x14ac:dyDescent="0.25">
      <c r="C106" s="58" t="s">
        <v>16</v>
      </c>
      <c r="D106" s="54"/>
      <c r="E106" s="6"/>
      <c r="F106" s="19"/>
      <c r="G106" s="24" t="s">
        <v>2</v>
      </c>
      <c r="H106" s="24" t="s">
        <v>2</v>
      </c>
      <c r="I106" s="31"/>
      <c r="J106" s="31"/>
      <c r="K106" s="35"/>
    </row>
    <row r="107" spans="2:11" x14ac:dyDescent="0.25">
      <c r="C107" s="57"/>
      <c r="D107" s="54"/>
      <c r="E107" s="6"/>
      <c r="F107" s="19"/>
      <c r="G107" s="24"/>
      <c r="H107" s="24"/>
      <c r="I107" s="31"/>
      <c r="J107" s="31"/>
      <c r="K107" s="35"/>
    </row>
    <row r="108" spans="2:11" x14ac:dyDescent="0.25">
      <c r="C108" s="59" t="s">
        <v>17</v>
      </c>
      <c r="D108" s="54"/>
      <c r="E108" s="6"/>
      <c r="F108" s="19"/>
      <c r="G108" s="24"/>
      <c r="H108" s="24"/>
      <c r="I108" s="31"/>
      <c r="J108" s="31"/>
      <c r="K108" s="35"/>
    </row>
    <row r="109" spans="2:11" x14ac:dyDescent="0.25">
      <c r="B109" s="8" t="s">
        <v>1523</v>
      </c>
      <c r="C109" s="57" t="s">
        <v>1524</v>
      </c>
      <c r="D109" s="54" t="s">
        <v>1525</v>
      </c>
      <c r="E109" s="6" t="s">
        <v>655</v>
      </c>
      <c r="F109" s="19">
        <v>9448400</v>
      </c>
      <c r="G109" s="24">
        <v>9259.2099999999991</v>
      </c>
      <c r="H109" s="24">
        <v>0.48</v>
      </c>
      <c r="I109" s="31">
        <v>7.0358499999999999</v>
      </c>
      <c r="J109" s="31"/>
      <c r="K109" s="35"/>
    </row>
    <row r="110" spans="2:11" x14ac:dyDescent="0.25">
      <c r="B110" s="8" t="s">
        <v>1526</v>
      </c>
      <c r="C110" s="57" t="s">
        <v>1527</v>
      </c>
      <c r="D110" s="54" t="s">
        <v>1528</v>
      </c>
      <c r="E110" s="6" t="s">
        <v>655</v>
      </c>
      <c r="F110" s="19">
        <v>4091600</v>
      </c>
      <c r="G110" s="24">
        <v>4048.22</v>
      </c>
      <c r="H110" s="24">
        <v>0.21</v>
      </c>
      <c r="I110" s="31">
        <v>6.9835000000000003</v>
      </c>
      <c r="J110" s="31"/>
      <c r="K110" s="35"/>
    </row>
    <row r="111" spans="2:11" x14ac:dyDescent="0.25">
      <c r="B111" s="8" t="s">
        <v>1529</v>
      </c>
      <c r="C111" s="57" t="s">
        <v>1530</v>
      </c>
      <c r="D111" s="54" t="s">
        <v>1531</v>
      </c>
      <c r="E111" s="6" t="s">
        <v>655</v>
      </c>
      <c r="F111" s="19">
        <v>2182800</v>
      </c>
      <c r="G111" s="24">
        <v>2140.35</v>
      </c>
      <c r="H111" s="24">
        <v>0.11</v>
      </c>
      <c r="I111" s="31">
        <v>7.02895</v>
      </c>
      <c r="J111" s="31"/>
      <c r="K111" s="35"/>
    </row>
    <row r="112" spans="2:11" x14ac:dyDescent="0.25">
      <c r="C112" s="58" t="s">
        <v>40</v>
      </c>
      <c r="D112" s="54"/>
      <c r="E112" s="6"/>
      <c r="F112" s="19"/>
      <c r="G112" s="25">
        <v>15447.78</v>
      </c>
      <c r="H112" s="25">
        <v>0.8</v>
      </c>
      <c r="I112" s="31"/>
      <c r="J112" s="31"/>
      <c r="K112" s="35"/>
    </row>
    <row r="113" spans="1:11" x14ac:dyDescent="0.25">
      <c r="C113" s="57"/>
      <c r="D113" s="54"/>
      <c r="E113" s="6"/>
      <c r="F113" s="19"/>
      <c r="G113" s="24"/>
      <c r="H113" s="24"/>
      <c r="I113" s="31"/>
      <c r="J113" s="31"/>
      <c r="K113" s="35"/>
    </row>
    <row r="114" spans="1:11" x14ac:dyDescent="0.25">
      <c r="A114" s="10"/>
      <c r="B114" s="28"/>
      <c r="C114" s="58" t="s">
        <v>18</v>
      </c>
      <c r="D114" s="54"/>
      <c r="E114" s="6"/>
      <c r="F114" s="19"/>
      <c r="G114" s="24"/>
      <c r="H114" s="24"/>
      <c r="I114" s="31"/>
      <c r="J114" s="31"/>
      <c r="K114" s="35"/>
    </row>
    <row r="115" spans="1:11" x14ac:dyDescent="0.25">
      <c r="A115" s="28"/>
      <c r="B115" s="28"/>
      <c r="C115" s="58" t="s">
        <v>19</v>
      </c>
      <c r="D115" s="54"/>
      <c r="E115" s="6"/>
      <c r="F115" s="19"/>
      <c r="G115" s="24" t="s">
        <v>2</v>
      </c>
      <c r="H115" s="24" t="s">
        <v>2</v>
      </c>
      <c r="I115" s="31"/>
      <c r="J115" s="31"/>
      <c r="K115" s="35"/>
    </row>
    <row r="116" spans="1:11" x14ac:dyDescent="0.25">
      <c r="A116" s="28"/>
      <c r="B116" s="28"/>
      <c r="C116" s="58"/>
      <c r="D116" s="54"/>
      <c r="E116" s="6"/>
      <c r="F116" s="19"/>
      <c r="G116" s="24"/>
      <c r="H116" s="24"/>
      <c r="I116" s="31"/>
      <c r="J116" s="31"/>
      <c r="K116" s="35"/>
    </row>
    <row r="117" spans="1:11" x14ac:dyDescent="0.25">
      <c r="C117" s="59" t="s">
        <v>20</v>
      </c>
      <c r="D117" s="54"/>
      <c r="E117" s="6"/>
      <c r="F117" s="19"/>
      <c r="G117" s="24"/>
      <c r="H117" s="24"/>
      <c r="I117" s="31"/>
      <c r="J117" s="31"/>
      <c r="K117" s="35"/>
    </row>
    <row r="118" spans="1:11" x14ac:dyDescent="0.25">
      <c r="B118" s="8" t="s">
        <v>754</v>
      </c>
      <c r="C118" s="57" t="s">
        <v>4681</v>
      </c>
      <c r="D118" s="54" t="s">
        <v>755</v>
      </c>
      <c r="E118" s="6" t="s">
        <v>756</v>
      </c>
      <c r="F118" s="19">
        <v>46327.184000000001</v>
      </c>
      <c r="G118" s="24">
        <v>4703.78</v>
      </c>
      <c r="H118" s="24">
        <v>0.24</v>
      </c>
      <c r="I118" s="31">
        <v>7.03</v>
      </c>
      <c r="J118" s="31"/>
      <c r="K118" s="35"/>
    </row>
    <row r="119" spans="1:11" x14ac:dyDescent="0.25">
      <c r="C119" s="58" t="s">
        <v>40</v>
      </c>
      <c r="D119" s="54"/>
      <c r="E119" s="6"/>
      <c r="F119" s="19"/>
      <c r="G119" s="25">
        <v>4703.78</v>
      </c>
      <c r="H119" s="25">
        <v>0.24</v>
      </c>
      <c r="I119" s="31"/>
      <c r="J119" s="31"/>
      <c r="K119" s="35"/>
    </row>
    <row r="120" spans="1:11" x14ac:dyDescent="0.25">
      <c r="C120" s="57"/>
      <c r="D120" s="54"/>
      <c r="E120" s="6"/>
      <c r="F120" s="19"/>
      <c r="G120" s="24"/>
      <c r="H120" s="24"/>
      <c r="I120" s="31"/>
      <c r="J120" s="31"/>
      <c r="K120" s="35"/>
    </row>
    <row r="121" spans="1:11" x14ac:dyDescent="0.25">
      <c r="C121" s="58" t="s">
        <v>21</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22</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23</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9" t="s">
        <v>24</v>
      </c>
      <c r="D127" s="54"/>
      <c r="E127" s="6"/>
      <c r="F127" s="19"/>
      <c r="G127" s="24"/>
      <c r="H127" s="24"/>
      <c r="I127" s="31"/>
      <c r="J127" s="31"/>
      <c r="K127" s="35"/>
    </row>
    <row r="128" spans="1:11" x14ac:dyDescent="0.25">
      <c r="B128" s="8" t="s">
        <v>38</v>
      </c>
      <c r="C128" s="57" t="s">
        <v>39</v>
      </c>
      <c r="D128" s="54"/>
      <c r="E128" s="6"/>
      <c r="F128" s="19"/>
      <c r="G128" s="24">
        <v>24895.52</v>
      </c>
      <c r="H128" s="24">
        <v>1.29</v>
      </c>
      <c r="I128" s="31"/>
      <c r="J128" s="31"/>
      <c r="K128" s="35"/>
    </row>
    <row r="129" spans="1:54" x14ac:dyDescent="0.25">
      <c r="C129" s="58" t="s">
        <v>40</v>
      </c>
      <c r="D129" s="54"/>
      <c r="E129" s="6"/>
      <c r="F129" s="19"/>
      <c r="G129" s="25">
        <v>24895.52</v>
      </c>
      <c r="H129" s="25">
        <v>1.29</v>
      </c>
      <c r="I129" s="31"/>
      <c r="J129" s="31"/>
      <c r="K129" s="35"/>
    </row>
    <row r="130" spans="1:54" x14ac:dyDescent="0.25">
      <c r="C130" s="57"/>
      <c r="D130" s="54"/>
      <c r="E130" s="6"/>
      <c r="F130" s="19"/>
      <c r="G130" s="24"/>
      <c r="H130" s="24"/>
      <c r="I130" s="31"/>
      <c r="J130" s="31"/>
      <c r="K130" s="35"/>
    </row>
    <row r="131" spans="1:54" x14ac:dyDescent="0.25">
      <c r="A131" s="10"/>
      <c r="B131" s="28"/>
      <c r="C131" s="58" t="s">
        <v>25</v>
      </c>
      <c r="D131" s="54"/>
      <c r="E131" s="6"/>
      <c r="F131" s="19"/>
      <c r="G131" s="24"/>
      <c r="H131" s="24"/>
      <c r="I131" s="31"/>
      <c r="J131" s="31"/>
      <c r="K131" s="35"/>
    </row>
    <row r="132" spans="1:54" s="2" customFormat="1" ht="13.5" x14ac:dyDescent="0.25">
      <c r="A132" s="28"/>
      <c r="B132" s="28"/>
      <c r="C132" s="57" t="s">
        <v>4674</v>
      </c>
      <c r="D132" s="54"/>
      <c r="E132" s="6"/>
      <c r="F132" s="19"/>
      <c r="G132" s="24" t="s">
        <v>2</v>
      </c>
      <c r="H132" s="24" t="s">
        <v>2</v>
      </c>
      <c r="I132" s="31"/>
      <c r="J132" s="31"/>
      <c r="K132" s="35"/>
      <c r="L132" s="3"/>
      <c r="AI132" s="3"/>
      <c r="AV132" s="3"/>
      <c r="AX132" s="3"/>
      <c r="BB132" s="3"/>
    </row>
    <row r="133" spans="1:54" x14ac:dyDescent="0.25">
      <c r="B133" s="8"/>
      <c r="C133" s="57" t="s">
        <v>41</v>
      </c>
      <c r="D133" s="54"/>
      <c r="E133" s="6"/>
      <c r="F133" s="19"/>
      <c r="G133" s="24">
        <v>-23091.06</v>
      </c>
      <c r="H133" s="24">
        <v>-1.22</v>
      </c>
      <c r="I133" s="31"/>
      <c r="J133" s="31"/>
      <c r="K133" s="35"/>
    </row>
    <row r="134" spans="1:54" x14ac:dyDescent="0.25">
      <c r="C134" s="58" t="s">
        <v>40</v>
      </c>
      <c r="D134" s="54"/>
      <c r="E134" s="6"/>
      <c r="F134" s="19"/>
      <c r="G134" s="25">
        <v>-23091.06</v>
      </c>
      <c r="H134" s="25">
        <v>-1.22</v>
      </c>
      <c r="I134" s="31"/>
      <c r="J134" s="31"/>
      <c r="K134" s="35"/>
    </row>
    <row r="135" spans="1:54" x14ac:dyDescent="0.25">
      <c r="C135" s="57"/>
      <c r="D135" s="54"/>
      <c r="E135" s="6"/>
      <c r="F135" s="19"/>
      <c r="G135" s="24"/>
      <c r="H135" s="24"/>
      <c r="I135" s="31"/>
      <c r="J135" s="31"/>
      <c r="K135" s="35"/>
    </row>
    <row r="136" spans="1:54" x14ac:dyDescent="0.25">
      <c r="C136" s="60" t="s">
        <v>42</v>
      </c>
      <c r="D136" s="55"/>
      <c r="E136" s="5"/>
      <c r="F136" s="20"/>
      <c r="G136" s="26">
        <v>1935737.57</v>
      </c>
      <c r="H136" s="26">
        <v>100.00000000000001</v>
      </c>
      <c r="I136" s="32"/>
      <c r="J136" s="32"/>
      <c r="K136" s="36"/>
    </row>
    <row r="139" spans="1:54" x14ac:dyDescent="0.25">
      <c r="C139" s="1" t="s">
        <v>43</v>
      </c>
    </row>
    <row r="140" spans="1:54" x14ac:dyDescent="0.25">
      <c r="C140" s="37" t="s">
        <v>44</v>
      </c>
      <c r="D140" s="37"/>
      <c r="E140" s="37"/>
      <c r="F140" s="37"/>
      <c r="G140" s="37"/>
      <c r="H140" s="37"/>
      <c r="I140" s="37"/>
      <c r="J140" s="37"/>
      <c r="K140" s="37"/>
    </row>
    <row r="141" spans="1:54" x14ac:dyDescent="0.25">
      <c r="C141" s="2" t="s">
        <v>45</v>
      </c>
    </row>
    <row r="142" spans="1:54" x14ac:dyDescent="0.25">
      <c r="C142" s="2" t="s">
        <v>46</v>
      </c>
    </row>
    <row r="143" spans="1:54" x14ac:dyDescent="0.25">
      <c r="C143" s="2" t="s">
        <v>47</v>
      </c>
    </row>
    <row r="144" spans="1:54" x14ac:dyDescent="0.25">
      <c r="C144" s="2" t="s">
        <v>48</v>
      </c>
    </row>
    <row r="145" spans="3:6" x14ac:dyDescent="0.25">
      <c r="C145" s="2" t="s">
        <v>4679</v>
      </c>
    </row>
    <row r="147" spans="3:6" x14ac:dyDescent="0.25">
      <c r="C147" s="65" t="s">
        <v>4705</v>
      </c>
      <c r="E147" s="65" t="s">
        <v>4706</v>
      </c>
      <c r="F147" s="66"/>
    </row>
    <row r="148" spans="3:6" x14ac:dyDescent="0.25">
      <c r="E148" s="2" t="s">
        <v>4722</v>
      </c>
    </row>
  </sheetData>
  <hyperlinks>
    <hyperlink ref="J2" location="'Index'!A1" display="'Index'!A1" xr:uid="{00000000-0004-0000-2600-000000000000}"/>
  </hyperlinks>
  <pageMargins left="0.7" right="0.7" top="0.75" bottom="0.75" header="0.3" footer="0.3"/>
  <pageSetup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
  <dimension ref="A1:IV122"/>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1532</v>
      </c>
      <c r="J2" s="38" t="s">
        <v>4484</v>
      </c>
    </row>
    <row r="3" spans="1:54" ht="16.5" x14ac:dyDescent="0.3">
      <c r="C3" s="1" t="s">
        <v>27</v>
      </c>
      <c r="D3" s="21" t="s">
        <v>1533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8" t="s">
        <v>1</v>
      </c>
      <c r="D9" s="54"/>
      <c r="E9" s="6"/>
      <c r="F9" s="19"/>
      <c r="G9" s="24" t="s">
        <v>2</v>
      </c>
      <c r="H9" s="24" t="s">
        <v>2</v>
      </c>
      <c r="I9" s="31"/>
      <c r="J9" s="31"/>
      <c r="K9" s="35"/>
    </row>
    <row r="10" spans="1:54" x14ac:dyDescent="0.25">
      <c r="C10" s="57"/>
      <c r="D10" s="54"/>
      <c r="E10" s="6"/>
      <c r="F10" s="19"/>
      <c r="G10" s="24"/>
      <c r="H10" s="24"/>
      <c r="I10" s="31"/>
      <c r="J10" s="31"/>
      <c r="K10" s="35"/>
    </row>
    <row r="11" spans="1:54" x14ac:dyDescent="0.25">
      <c r="C11" s="58" t="s">
        <v>3</v>
      </c>
      <c r="D11" s="54"/>
      <c r="E11" s="6"/>
      <c r="F11" s="19"/>
      <c r="G11" s="24" t="s">
        <v>2</v>
      </c>
      <c r="H11" s="24" t="s">
        <v>2</v>
      </c>
      <c r="I11" s="31"/>
      <c r="J11" s="31"/>
      <c r="K11" s="35"/>
    </row>
    <row r="12" spans="1:54" x14ac:dyDescent="0.25">
      <c r="C12" s="57"/>
      <c r="D12" s="54"/>
      <c r="E12" s="6"/>
      <c r="F12" s="19"/>
      <c r="G12" s="24"/>
      <c r="H12" s="24"/>
      <c r="I12" s="31"/>
      <c r="J12" s="31"/>
      <c r="K12" s="35"/>
    </row>
    <row r="13" spans="1:54" x14ac:dyDescent="0.25">
      <c r="C13" s="58" t="s">
        <v>4</v>
      </c>
      <c r="D13" s="54"/>
      <c r="E13" s="6"/>
      <c r="F13" s="19"/>
      <c r="G13" s="24" t="s">
        <v>2</v>
      </c>
      <c r="H13" s="24" t="s">
        <v>2</v>
      </c>
      <c r="I13" s="31"/>
      <c r="J13" s="31"/>
      <c r="K13" s="35"/>
    </row>
    <row r="14" spans="1:54" x14ac:dyDescent="0.25">
      <c r="C14" s="57"/>
      <c r="D14" s="54"/>
      <c r="E14" s="6"/>
      <c r="F14" s="19"/>
      <c r="G14" s="24"/>
      <c r="H14" s="24"/>
      <c r="I14" s="31"/>
      <c r="J14" s="31"/>
      <c r="K14" s="35"/>
    </row>
    <row r="15" spans="1:54" x14ac:dyDescent="0.25">
      <c r="C15" s="59" t="s">
        <v>561</v>
      </c>
      <c r="D15" s="54"/>
      <c r="E15" s="6"/>
      <c r="F15" s="19"/>
      <c r="G15" s="24"/>
      <c r="H15" s="24"/>
      <c r="I15" s="31"/>
      <c r="J15" s="31"/>
      <c r="K15" s="35"/>
    </row>
    <row r="16" spans="1:54" x14ac:dyDescent="0.25">
      <c r="B16" s="8" t="s">
        <v>562</v>
      </c>
      <c r="C16" s="57" t="s">
        <v>563</v>
      </c>
      <c r="D16" s="54" t="s">
        <v>564</v>
      </c>
      <c r="E16" s="6" t="s">
        <v>565</v>
      </c>
      <c r="F16" s="19">
        <v>5000000</v>
      </c>
      <c r="G16" s="24">
        <v>5490</v>
      </c>
      <c r="H16" s="24">
        <v>2.15</v>
      </c>
      <c r="I16" s="31"/>
      <c r="J16" s="31"/>
      <c r="K16" s="35" t="s">
        <v>4694</v>
      </c>
    </row>
    <row r="17" spans="1:11" x14ac:dyDescent="0.25">
      <c r="C17" s="58" t="s">
        <v>40</v>
      </c>
      <c r="D17" s="54"/>
      <c r="E17" s="6"/>
      <c r="F17" s="19"/>
      <c r="G17" s="25">
        <v>5490</v>
      </c>
      <c r="H17" s="25">
        <v>2.15</v>
      </c>
      <c r="I17" s="31"/>
      <c r="J17" s="31"/>
      <c r="K17" s="35"/>
    </row>
    <row r="18" spans="1:11" x14ac:dyDescent="0.25">
      <c r="C18" s="57"/>
      <c r="D18" s="54"/>
      <c r="E18" s="6"/>
      <c r="F18" s="19"/>
      <c r="G18" s="24"/>
      <c r="H18" s="24"/>
      <c r="I18" s="31"/>
      <c r="J18" s="31"/>
      <c r="K18" s="35"/>
    </row>
    <row r="19" spans="1:11" x14ac:dyDescent="0.25">
      <c r="A19" s="10"/>
      <c r="B19" s="28"/>
      <c r="C19" s="58" t="s">
        <v>5</v>
      </c>
      <c r="D19" s="54"/>
      <c r="E19" s="6"/>
      <c r="F19" s="19"/>
      <c r="G19" s="24"/>
      <c r="H19" s="24"/>
      <c r="I19" s="31"/>
      <c r="J19" s="31"/>
      <c r="K19" s="35"/>
    </row>
    <row r="20" spans="1:11" x14ac:dyDescent="0.25">
      <c r="C20" s="59" t="s">
        <v>6</v>
      </c>
      <c r="D20" s="54"/>
      <c r="E20" s="6"/>
      <c r="F20" s="19"/>
      <c r="G20" s="24"/>
      <c r="H20" s="24"/>
      <c r="I20" s="31"/>
      <c r="J20" s="31"/>
      <c r="K20" s="35"/>
    </row>
    <row r="21" spans="1:11" x14ac:dyDescent="0.25">
      <c r="B21" s="8" t="s">
        <v>1534</v>
      </c>
      <c r="C21" s="57" t="s">
        <v>752</v>
      </c>
      <c r="D21" s="54" t="s">
        <v>1535</v>
      </c>
      <c r="E21" s="6" t="s">
        <v>613</v>
      </c>
      <c r="F21" s="19">
        <v>12200</v>
      </c>
      <c r="G21" s="24">
        <v>12152.08</v>
      </c>
      <c r="H21" s="24">
        <v>4.75</v>
      </c>
      <c r="I21" s="31">
        <v>8.6676000000000002</v>
      </c>
      <c r="J21" s="31"/>
      <c r="K21" s="35" t="s">
        <v>570</v>
      </c>
    </row>
    <row r="22" spans="1:11" x14ac:dyDescent="0.25">
      <c r="B22" s="8" t="s">
        <v>1104</v>
      </c>
      <c r="C22" s="57" t="s">
        <v>687</v>
      </c>
      <c r="D22" s="54" t="s">
        <v>1105</v>
      </c>
      <c r="E22" s="6" t="s">
        <v>601</v>
      </c>
      <c r="F22" s="19">
        <v>11500</v>
      </c>
      <c r="G22" s="24">
        <v>11496.06</v>
      </c>
      <c r="H22" s="24">
        <v>4.5</v>
      </c>
      <c r="I22" s="31">
        <v>8.5106999999999999</v>
      </c>
      <c r="J22" s="31"/>
      <c r="K22" s="35" t="s">
        <v>570</v>
      </c>
    </row>
    <row r="23" spans="1:11" x14ac:dyDescent="0.25">
      <c r="B23" s="8" t="s">
        <v>743</v>
      </c>
      <c r="C23" s="57" t="s">
        <v>744</v>
      </c>
      <c r="D23" s="54" t="s">
        <v>745</v>
      </c>
      <c r="E23" s="6" t="s">
        <v>601</v>
      </c>
      <c r="F23" s="19">
        <v>900</v>
      </c>
      <c r="G23" s="24">
        <v>8771.7199999999993</v>
      </c>
      <c r="H23" s="24">
        <v>3.43</v>
      </c>
      <c r="I23" s="31">
        <v>9.5474999999999994</v>
      </c>
      <c r="J23" s="31"/>
      <c r="K23" s="35" t="s">
        <v>570</v>
      </c>
    </row>
    <row r="24" spans="1:11" x14ac:dyDescent="0.25">
      <c r="B24" s="8" t="s">
        <v>644</v>
      </c>
      <c r="C24" s="57" t="s">
        <v>645</v>
      </c>
      <c r="D24" s="54" t="s">
        <v>646</v>
      </c>
      <c r="E24" s="6" t="s">
        <v>647</v>
      </c>
      <c r="F24" s="19">
        <v>8000</v>
      </c>
      <c r="G24" s="24">
        <v>7998.86</v>
      </c>
      <c r="H24" s="24">
        <v>3.13</v>
      </c>
      <c r="I24" s="31">
        <v>9.7645999999999997</v>
      </c>
      <c r="J24" s="31"/>
      <c r="K24" s="35" t="s">
        <v>570</v>
      </c>
    </row>
    <row r="25" spans="1:11" x14ac:dyDescent="0.25">
      <c r="B25" s="8" t="s">
        <v>1536</v>
      </c>
      <c r="C25" s="57" t="s">
        <v>1415</v>
      </c>
      <c r="D25" s="54" t="s">
        <v>1537</v>
      </c>
      <c r="E25" s="6" t="s">
        <v>601</v>
      </c>
      <c r="F25" s="19">
        <v>7500</v>
      </c>
      <c r="G25" s="24">
        <v>7504.88</v>
      </c>
      <c r="H25" s="24">
        <v>2.94</v>
      </c>
      <c r="I25" s="31">
        <v>8.0500000000000007</v>
      </c>
      <c r="J25" s="31"/>
      <c r="K25" s="35" t="s">
        <v>570</v>
      </c>
    </row>
    <row r="26" spans="1:11" x14ac:dyDescent="0.25">
      <c r="B26" s="8" t="s">
        <v>1538</v>
      </c>
      <c r="C26" s="57" t="s">
        <v>307</v>
      </c>
      <c r="D26" s="54" t="s">
        <v>1539</v>
      </c>
      <c r="E26" s="6" t="s">
        <v>601</v>
      </c>
      <c r="F26" s="19">
        <v>750</v>
      </c>
      <c r="G26" s="24">
        <v>7444.56</v>
      </c>
      <c r="H26" s="24">
        <v>2.91</v>
      </c>
      <c r="I26" s="31">
        <v>8.24</v>
      </c>
      <c r="J26" s="31"/>
      <c r="K26" s="35" t="s">
        <v>570</v>
      </c>
    </row>
    <row r="27" spans="1:11" x14ac:dyDescent="0.25">
      <c r="B27" s="8" t="s">
        <v>1540</v>
      </c>
      <c r="C27" s="57" t="s">
        <v>1000</v>
      </c>
      <c r="D27" s="54" t="s">
        <v>1541</v>
      </c>
      <c r="E27" s="6" t="s">
        <v>742</v>
      </c>
      <c r="F27" s="19">
        <v>750</v>
      </c>
      <c r="G27" s="24">
        <v>7423.62</v>
      </c>
      <c r="H27" s="24">
        <v>2.9</v>
      </c>
      <c r="I27" s="31">
        <v>8.85</v>
      </c>
      <c r="J27" s="31"/>
      <c r="K27" s="35" t="s">
        <v>570</v>
      </c>
    </row>
    <row r="28" spans="1:11" x14ac:dyDescent="0.25">
      <c r="B28" s="8" t="s">
        <v>1542</v>
      </c>
      <c r="C28" s="57" t="s">
        <v>1102</v>
      </c>
      <c r="D28" s="54" t="s">
        <v>1543</v>
      </c>
      <c r="E28" s="6" t="s">
        <v>601</v>
      </c>
      <c r="F28" s="19">
        <v>750</v>
      </c>
      <c r="G28" s="24">
        <v>7398.21</v>
      </c>
      <c r="H28" s="24">
        <v>2.89</v>
      </c>
      <c r="I28" s="31">
        <v>8.3663000000000007</v>
      </c>
      <c r="J28" s="31"/>
      <c r="K28" s="35" t="s">
        <v>570</v>
      </c>
    </row>
    <row r="29" spans="1:11" x14ac:dyDescent="0.25">
      <c r="B29" s="8" t="s">
        <v>723</v>
      </c>
      <c r="C29" s="57" t="s">
        <v>724</v>
      </c>
      <c r="D29" s="54" t="s">
        <v>725</v>
      </c>
      <c r="E29" s="6" t="s">
        <v>726</v>
      </c>
      <c r="F29" s="19">
        <v>7000</v>
      </c>
      <c r="G29" s="24">
        <v>6934.53</v>
      </c>
      <c r="H29" s="24">
        <v>2.71</v>
      </c>
      <c r="I29" s="31">
        <v>11.035</v>
      </c>
      <c r="J29" s="31"/>
      <c r="K29" s="35" t="s">
        <v>570</v>
      </c>
    </row>
    <row r="30" spans="1:11" x14ac:dyDescent="0.25">
      <c r="B30" s="8" t="s">
        <v>1544</v>
      </c>
      <c r="C30" s="57" t="s">
        <v>1545</v>
      </c>
      <c r="D30" s="54" t="s">
        <v>1546</v>
      </c>
      <c r="E30" s="6" t="s">
        <v>1547</v>
      </c>
      <c r="F30" s="19">
        <v>6855</v>
      </c>
      <c r="G30" s="24">
        <v>6834.51</v>
      </c>
      <c r="H30" s="24">
        <v>2.67</v>
      </c>
      <c r="I30" s="31">
        <v>10.8146</v>
      </c>
      <c r="J30" s="31"/>
      <c r="K30" s="35" t="s">
        <v>570</v>
      </c>
    </row>
    <row r="31" spans="1:11" x14ac:dyDescent="0.25">
      <c r="B31" s="8" t="s">
        <v>1548</v>
      </c>
      <c r="C31" s="57" t="s">
        <v>1549</v>
      </c>
      <c r="D31" s="54" t="s">
        <v>1550</v>
      </c>
      <c r="E31" s="6" t="s">
        <v>1071</v>
      </c>
      <c r="F31" s="19">
        <v>650</v>
      </c>
      <c r="G31" s="24">
        <v>6114.44</v>
      </c>
      <c r="H31" s="24">
        <v>2.39</v>
      </c>
      <c r="I31" s="31">
        <v>12.3809</v>
      </c>
      <c r="J31" s="31"/>
      <c r="K31" s="35" t="s">
        <v>570</v>
      </c>
    </row>
    <row r="32" spans="1:11" x14ac:dyDescent="0.25">
      <c r="B32" s="8" t="s">
        <v>589</v>
      </c>
      <c r="C32" s="57" t="s">
        <v>590</v>
      </c>
      <c r="D32" s="54" t="s">
        <v>591</v>
      </c>
      <c r="E32" s="6" t="s">
        <v>592</v>
      </c>
      <c r="F32" s="19">
        <v>6000</v>
      </c>
      <c r="G32" s="24">
        <v>6001.78</v>
      </c>
      <c r="H32" s="24">
        <v>2.35</v>
      </c>
      <c r="I32" s="31">
        <v>8.2524999999999995</v>
      </c>
      <c r="J32" s="31"/>
      <c r="K32" s="35" t="s">
        <v>570</v>
      </c>
    </row>
    <row r="33" spans="2:11" x14ac:dyDescent="0.25">
      <c r="B33" s="8" t="s">
        <v>1552</v>
      </c>
      <c r="C33" s="57" t="s">
        <v>1553</v>
      </c>
      <c r="D33" s="54" t="s">
        <v>1554</v>
      </c>
      <c r="E33" s="6" t="s">
        <v>601</v>
      </c>
      <c r="F33" s="19">
        <v>6000</v>
      </c>
      <c r="G33" s="24">
        <v>5968.99</v>
      </c>
      <c r="H33" s="24">
        <v>2.33</v>
      </c>
      <c r="I33" s="31">
        <v>9.6697000000000006</v>
      </c>
      <c r="J33" s="31"/>
      <c r="K33" s="35" t="s">
        <v>570</v>
      </c>
    </row>
    <row r="34" spans="2:11" x14ac:dyDescent="0.25">
      <c r="B34" s="8" t="s">
        <v>1555</v>
      </c>
      <c r="C34" s="57" t="s">
        <v>292</v>
      </c>
      <c r="D34" s="54" t="s">
        <v>1556</v>
      </c>
      <c r="E34" s="6" t="s">
        <v>742</v>
      </c>
      <c r="F34" s="19">
        <v>500</v>
      </c>
      <c r="G34" s="24">
        <v>5034.0200000000004</v>
      </c>
      <c r="H34" s="24">
        <v>1.97</v>
      </c>
      <c r="I34" s="31">
        <v>8.07</v>
      </c>
      <c r="J34" s="31"/>
      <c r="K34" s="35" t="s">
        <v>570</v>
      </c>
    </row>
    <row r="35" spans="2:11" x14ac:dyDescent="0.25">
      <c r="B35" s="8" t="s">
        <v>1098</v>
      </c>
      <c r="C35" s="57" t="s">
        <v>572</v>
      </c>
      <c r="D35" s="54" t="s">
        <v>1099</v>
      </c>
      <c r="E35" s="6" t="s">
        <v>1100</v>
      </c>
      <c r="F35" s="19">
        <v>5000</v>
      </c>
      <c r="G35" s="24">
        <v>5009.68</v>
      </c>
      <c r="H35" s="24">
        <v>1.96</v>
      </c>
      <c r="I35" s="31">
        <v>7.7287999999999997</v>
      </c>
      <c r="J35" s="31"/>
      <c r="K35" s="35"/>
    </row>
    <row r="36" spans="2:11" x14ac:dyDescent="0.25">
      <c r="B36" s="8" t="s">
        <v>610</v>
      </c>
      <c r="C36" s="57" t="s">
        <v>611</v>
      </c>
      <c r="D36" s="54" t="s">
        <v>612</v>
      </c>
      <c r="E36" s="6" t="s">
        <v>613</v>
      </c>
      <c r="F36" s="19">
        <v>5000</v>
      </c>
      <c r="G36" s="24">
        <v>5001.75</v>
      </c>
      <c r="H36" s="24">
        <v>1.96</v>
      </c>
      <c r="I36" s="31">
        <v>8.3350000000000009</v>
      </c>
      <c r="J36" s="31"/>
      <c r="K36" s="35" t="s">
        <v>570</v>
      </c>
    </row>
    <row r="37" spans="2:11" x14ac:dyDescent="0.25">
      <c r="B37" s="8" t="s">
        <v>1557</v>
      </c>
      <c r="C37" s="57" t="s">
        <v>622</v>
      </c>
      <c r="D37" s="54" t="s">
        <v>1558</v>
      </c>
      <c r="E37" s="6" t="s">
        <v>569</v>
      </c>
      <c r="F37" s="19">
        <v>500</v>
      </c>
      <c r="G37" s="24">
        <v>4988.75</v>
      </c>
      <c r="H37" s="24">
        <v>1.95</v>
      </c>
      <c r="I37" s="31">
        <v>7.61</v>
      </c>
      <c r="J37" s="31"/>
      <c r="K37" s="35"/>
    </row>
    <row r="38" spans="2:11" x14ac:dyDescent="0.25">
      <c r="B38" s="8" t="s">
        <v>1559</v>
      </c>
      <c r="C38" s="57" t="s">
        <v>1415</v>
      </c>
      <c r="D38" s="54" t="s">
        <v>1560</v>
      </c>
      <c r="E38" s="6" t="s">
        <v>742</v>
      </c>
      <c r="F38" s="19">
        <v>500</v>
      </c>
      <c r="G38" s="24">
        <v>4969.55</v>
      </c>
      <c r="H38" s="24">
        <v>1.94</v>
      </c>
      <c r="I38" s="31">
        <v>8.0498999999999992</v>
      </c>
      <c r="J38" s="31"/>
      <c r="K38" s="35" t="s">
        <v>570</v>
      </c>
    </row>
    <row r="39" spans="2:11" x14ac:dyDescent="0.25">
      <c r="B39" s="8" t="s">
        <v>1561</v>
      </c>
      <c r="C39" s="57" t="s">
        <v>1562</v>
      </c>
      <c r="D39" s="54" t="s">
        <v>1563</v>
      </c>
      <c r="E39" s="6" t="s">
        <v>601</v>
      </c>
      <c r="F39" s="19">
        <v>490</v>
      </c>
      <c r="G39" s="24">
        <v>4882.82</v>
      </c>
      <c r="H39" s="24">
        <v>1.91</v>
      </c>
      <c r="I39" s="31">
        <v>8.1150000000000002</v>
      </c>
      <c r="J39" s="31"/>
      <c r="K39" s="35" t="s">
        <v>570</v>
      </c>
    </row>
    <row r="40" spans="2:11" x14ac:dyDescent="0.25">
      <c r="B40" s="8" t="s">
        <v>1564</v>
      </c>
      <c r="C40" s="57" t="s">
        <v>1415</v>
      </c>
      <c r="D40" s="54" t="s">
        <v>1565</v>
      </c>
      <c r="E40" s="6" t="s">
        <v>601</v>
      </c>
      <c r="F40" s="19">
        <v>4000</v>
      </c>
      <c r="G40" s="24">
        <v>4013.18</v>
      </c>
      <c r="H40" s="24">
        <v>1.57</v>
      </c>
      <c r="I40" s="31">
        <v>8.0498999999999992</v>
      </c>
      <c r="J40" s="31"/>
      <c r="K40" s="35" t="s">
        <v>570</v>
      </c>
    </row>
    <row r="41" spans="2:11" x14ac:dyDescent="0.25">
      <c r="B41" s="8" t="s">
        <v>1566</v>
      </c>
      <c r="C41" s="57" t="s">
        <v>611</v>
      </c>
      <c r="D41" s="54" t="s">
        <v>1567</v>
      </c>
      <c r="E41" s="6" t="s">
        <v>613</v>
      </c>
      <c r="F41" s="19">
        <v>350</v>
      </c>
      <c r="G41" s="24">
        <v>3492.3</v>
      </c>
      <c r="H41" s="24">
        <v>1.37</v>
      </c>
      <c r="I41" s="31">
        <v>9.1074999999999999</v>
      </c>
      <c r="J41" s="31"/>
      <c r="K41" s="35" t="s">
        <v>570</v>
      </c>
    </row>
    <row r="42" spans="2:11" x14ac:dyDescent="0.25">
      <c r="B42" s="8" t="s">
        <v>1093</v>
      </c>
      <c r="C42" s="57" t="s">
        <v>1094</v>
      </c>
      <c r="D42" s="54" t="s">
        <v>1095</v>
      </c>
      <c r="E42" s="6" t="s">
        <v>601</v>
      </c>
      <c r="F42" s="19">
        <v>3500</v>
      </c>
      <c r="G42" s="24">
        <v>3491.62</v>
      </c>
      <c r="H42" s="24">
        <v>1.37</v>
      </c>
      <c r="I42" s="31">
        <v>9.6</v>
      </c>
      <c r="J42" s="31"/>
      <c r="K42" s="35" t="s">
        <v>570</v>
      </c>
    </row>
    <row r="43" spans="2:11" x14ac:dyDescent="0.25">
      <c r="B43" s="8" t="s">
        <v>746</v>
      </c>
      <c r="C43" s="57" t="s">
        <v>747</v>
      </c>
      <c r="D43" s="54" t="s">
        <v>748</v>
      </c>
      <c r="E43" s="6" t="s">
        <v>647</v>
      </c>
      <c r="F43" s="19">
        <v>3500</v>
      </c>
      <c r="G43" s="24">
        <v>3490.1</v>
      </c>
      <c r="H43" s="24">
        <v>1.36</v>
      </c>
      <c r="I43" s="31">
        <v>9.3399000000000001</v>
      </c>
      <c r="J43" s="31"/>
      <c r="K43" s="35" t="s">
        <v>570</v>
      </c>
    </row>
    <row r="44" spans="2:11" x14ac:dyDescent="0.25">
      <c r="B44" s="8" t="s">
        <v>1568</v>
      </c>
      <c r="C44" s="57" t="s">
        <v>1569</v>
      </c>
      <c r="D44" s="54" t="s">
        <v>1570</v>
      </c>
      <c r="E44" s="6" t="s">
        <v>601</v>
      </c>
      <c r="F44" s="19">
        <v>300</v>
      </c>
      <c r="G44" s="24">
        <v>3057.61</v>
      </c>
      <c r="H44" s="24">
        <v>1.2</v>
      </c>
      <c r="I44" s="31">
        <v>9.2128999999999994</v>
      </c>
      <c r="J44" s="31"/>
      <c r="K44" s="35" t="s">
        <v>570</v>
      </c>
    </row>
    <row r="45" spans="2:11" x14ac:dyDescent="0.25">
      <c r="B45" s="8" t="s">
        <v>1571</v>
      </c>
      <c r="C45" s="57" t="s">
        <v>728</v>
      </c>
      <c r="D45" s="54" t="s">
        <v>1572</v>
      </c>
      <c r="E45" s="6" t="s">
        <v>730</v>
      </c>
      <c r="F45" s="19">
        <v>250</v>
      </c>
      <c r="G45" s="24">
        <v>2541.11</v>
      </c>
      <c r="H45" s="24">
        <v>0.99</v>
      </c>
      <c r="I45" s="31">
        <v>7.7510000000000003</v>
      </c>
      <c r="J45" s="31"/>
      <c r="K45" s="35" t="s">
        <v>570</v>
      </c>
    </row>
    <row r="46" spans="2:11" x14ac:dyDescent="0.25">
      <c r="B46" s="8" t="s">
        <v>1573</v>
      </c>
      <c r="C46" s="57" t="s">
        <v>1574</v>
      </c>
      <c r="D46" s="54" t="s">
        <v>1575</v>
      </c>
      <c r="E46" s="6" t="s">
        <v>1100</v>
      </c>
      <c r="F46" s="19">
        <v>2500</v>
      </c>
      <c r="G46" s="24">
        <v>2522.5500000000002</v>
      </c>
      <c r="H46" s="24">
        <v>0.99</v>
      </c>
      <c r="I46" s="31">
        <v>7.43</v>
      </c>
      <c r="J46" s="31"/>
      <c r="K46" s="35" t="s">
        <v>570</v>
      </c>
    </row>
    <row r="47" spans="2:11" x14ac:dyDescent="0.25">
      <c r="B47" s="8" t="s">
        <v>1576</v>
      </c>
      <c r="C47" s="57" t="s">
        <v>1577</v>
      </c>
      <c r="D47" s="54" t="s">
        <v>1578</v>
      </c>
      <c r="E47" s="6" t="s">
        <v>601</v>
      </c>
      <c r="F47" s="19">
        <v>2500</v>
      </c>
      <c r="G47" s="24">
        <v>2503.17</v>
      </c>
      <c r="H47" s="24">
        <v>0.98</v>
      </c>
      <c r="I47" s="31">
        <v>8.4275000000000002</v>
      </c>
      <c r="J47" s="31"/>
      <c r="K47" s="35" t="s">
        <v>570</v>
      </c>
    </row>
    <row r="48" spans="2:11" x14ac:dyDescent="0.25">
      <c r="B48" s="8" t="s">
        <v>1579</v>
      </c>
      <c r="C48" s="57" t="s">
        <v>1577</v>
      </c>
      <c r="D48" s="54" t="s">
        <v>1580</v>
      </c>
      <c r="E48" s="6" t="s">
        <v>742</v>
      </c>
      <c r="F48" s="19">
        <v>2500</v>
      </c>
      <c r="G48" s="24">
        <v>2499.89</v>
      </c>
      <c r="H48" s="24">
        <v>0.98</v>
      </c>
      <c r="I48" s="31">
        <v>8.4350000000000005</v>
      </c>
      <c r="J48" s="31"/>
      <c r="K48" s="35" t="s">
        <v>570</v>
      </c>
    </row>
    <row r="49" spans="2:11" x14ac:dyDescent="0.25">
      <c r="B49" s="8" t="s">
        <v>1036</v>
      </c>
      <c r="C49" s="57" t="s">
        <v>1037</v>
      </c>
      <c r="D49" s="54" t="s">
        <v>1038</v>
      </c>
      <c r="E49" s="6" t="s">
        <v>569</v>
      </c>
      <c r="F49" s="19">
        <v>2500</v>
      </c>
      <c r="G49" s="24">
        <v>2485.5500000000002</v>
      </c>
      <c r="H49" s="24">
        <v>0.97</v>
      </c>
      <c r="I49" s="31">
        <v>8.3895999999999997</v>
      </c>
      <c r="J49" s="31"/>
      <c r="K49" s="35" t="s">
        <v>570</v>
      </c>
    </row>
    <row r="50" spans="2:11" x14ac:dyDescent="0.25">
      <c r="B50" s="8" t="s">
        <v>1581</v>
      </c>
      <c r="C50" s="57" t="s">
        <v>1582</v>
      </c>
      <c r="D50" s="54" t="s">
        <v>1583</v>
      </c>
      <c r="E50" s="6" t="s">
        <v>569</v>
      </c>
      <c r="F50" s="19">
        <v>2500</v>
      </c>
      <c r="G50" s="24">
        <v>2477.83</v>
      </c>
      <c r="H50" s="24">
        <v>0.97</v>
      </c>
      <c r="I50" s="31">
        <v>7.63</v>
      </c>
      <c r="J50" s="31"/>
      <c r="K50" s="35" t="s">
        <v>570</v>
      </c>
    </row>
    <row r="51" spans="2:11" x14ac:dyDescent="0.25">
      <c r="B51" s="8" t="s">
        <v>1584</v>
      </c>
      <c r="C51" s="57" t="s">
        <v>1585</v>
      </c>
      <c r="D51" s="54" t="s">
        <v>1586</v>
      </c>
      <c r="E51" s="6" t="s">
        <v>601</v>
      </c>
      <c r="F51" s="19">
        <v>200</v>
      </c>
      <c r="G51" s="24">
        <v>1985.12</v>
      </c>
      <c r="H51" s="24">
        <v>0.78</v>
      </c>
      <c r="I51" s="31">
        <v>8.81</v>
      </c>
      <c r="J51" s="31"/>
      <c r="K51" s="35" t="s">
        <v>570</v>
      </c>
    </row>
    <row r="52" spans="2:11" x14ac:dyDescent="0.25">
      <c r="B52" s="8" t="s">
        <v>1068</v>
      </c>
      <c r="C52" s="57" t="s">
        <v>1069</v>
      </c>
      <c r="D52" s="54" t="s">
        <v>1070</v>
      </c>
      <c r="E52" s="6" t="s">
        <v>1071</v>
      </c>
      <c r="F52" s="19">
        <v>200</v>
      </c>
      <c r="G52" s="24">
        <v>1926.96</v>
      </c>
      <c r="H52" s="24">
        <v>0.75</v>
      </c>
      <c r="I52" s="31">
        <v>9.6234000000000002</v>
      </c>
      <c r="J52" s="31"/>
      <c r="K52" s="35" t="s">
        <v>570</v>
      </c>
    </row>
    <row r="53" spans="2:11" x14ac:dyDescent="0.25">
      <c r="B53" s="8" t="s">
        <v>1587</v>
      </c>
      <c r="C53" s="57" t="s">
        <v>354</v>
      </c>
      <c r="D53" s="54" t="s">
        <v>1588</v>
      </c>
      <c r="E53" s="6" t="s">
        <v>613</v>
      </c>
      <c r="F53" s="19">
        <v>1875</v>
      </c>
      <c r="G53" s="24">
        <v>1873.07</v>
      </c>
      <c r="H53" s="24">
        <v>0.73</v>
      </c>
      <c r="I53" s="31">
        <v>8.5002999999999993</v>
      </c>
      <c r="J53" s="31"/>
      <c r="K53" s="35" t="s">
        <v>570</v>
      </c>
    </row>
    <row r="54" spans="2:11" x14ac:dyDescent="0.25">
      <c r="B54" s="8" t="s">
        <v>1589</v>
      </c>
      <c r="C54" s="57" t="s">
        <v>354</v>
      </c>
      <c r="D54" s="54" t="s">
        <v>1590</v>
      </c>
      <c r="E54" s="6" t="s">
        <v>613</v>
      </c>
      <c r="F54" s="19">
        <v>1875</v>
      </c>
      <c r="G54" s="24">
        <v>1872.56</v>
      </c>
      <c r="H54" s="24">
        <v>0.73</v>
      </c>
      <c r="I54" s="31">
        <v>8.5760000000000005</v>
      </c>
      <c r="J54" s="31"/>
      <c r="K54" s="35" t="s">
        <v>570</v>
      </c>
    </row>
    <row r="55" spans="2:11" x14ac:dyDescent="0.25">
      <c r="B55" s="8" t="s">
        <v>1591</v>
      </c>
      <c r="C55" s="57" t="s">
        <v>354</v>
      </c>
      <c r="D55" s="54" t="s">
        <v>1592</v>
      </c>
      <c r="E55" s="6" t="s">
        <v>613</v>
      </c>
      <c r="F55" s="19">
        <v>1875</v>
      </c>
      <c r="G55" s="24">
        <v>1871.54</v>
      </c>
      <c r="H55" s="24">
        <v>0.73</v>
      </c>
      <c r="I55" s="31">
        <v>8.5207999999999995</v>
      </c>
      <c r="J55" s="31"/>
      <c r="K55" s="35" t="s">
        <v>570</v>
      </c>
    </row>
    <row r="56" spans="2:11" x14ac:dyDescent="0.25">
      <c r="B56" s="8" t="s">
        <v>1593</v>
      </c>
      <c r="C56" s="57" t="s">
        <v>354</v>
      </c>
      <c r="D56" s="54" t="s">
        <v>1594</v>
      </c>
      <c r="E56" s="6" t="s">
        <v>613</v>
      </c>
      <c r="F56" s="19">
        <v>1875</v>
      </c>
      <c r="G56" s="24">
        <v>1871.54</v>
      </c>
      <c r="H56" s="24">
        <v>0.73</v>
      </c>
      <c r="I56" s="31">
        <v>8.4953000000000003</v>
      </c>
      <c r="J56" s="31"/>
      <c r="K56" s="35" t="s">
        <v>570</v>
      </c>
    </row>
    <row r="57" spans="2:11" x14ac:dyDescent="0.25">
      <c r="B57" s="8" t="s">
        <v>1081</v>
      </c>
      <c r="C57" s="57" t="s">
        <v>1082</v>
      </c>
      <c r="D57" s="54" t="s">
        <v>1083</v>
      </c>
      <c r="E57" s="6" t="s">
        <v>1084</v>
      </c>
      <c r="F57" s="19">
        <v>170</v>
      </c>
      <c r="G57" s="24">
        <v>1674.52</v>
      </c>
      <c r="H57" s="24">
        <v>0.65</v>
      </c>
      <c r="I57" s="31">
        <v>8.7748000000000008</v>
      </c>
      <c r="J57" s="31"/>
      <c r="K57" s="35" t="s">
        <v>570</v>
      </c>
    </row>
    <row r="58" spans="2:11" x14ac:dyDescent="0.25">
      <c r="B58" s="8" t="s">
        <v>1085</v>
      </c>
      <c r="C58" s="57" t="s">
        <v>1082</v>
      </c>
      <c r="D58" s="54" t="s">
        <v>1086</v>
      </c>
      <c r="E58" s="6" t="s">
        <v>1084</v>
      </c>
      <c r="F58" s="19">
        <v>170</v>
      </c>
      <c r="G58" s="24">
        <v>1644.08</v>
      </c>
      <c r="H58" s="24">
        <v>0.64</v>
      </c>
      <c r="I58" s="31">
        <v>8.8475000000000001</v>
      </c>
      <c r="J58" s="31"/>
      <c r="K58" s="35" t="s">
        <v>570</v>
      </c>
    </row>
    <row r="59" spans="2:11" x14ac:dyDescent="0.25">
      <c r="B59" s="8" t="s">
        <v>1595</v>
      </c>
      <c r="C59" s="57" t="s">
        <v>1102</v>
      </c>
      <c r="D59" s="54" t="s">
        <v>1596</v>
      </c>
      <c r="E59" s="6" t="s">
        <v>601</v>
      </c>
      <c r="F59" s="19">
        <v>1500</v>
      </c>
      <c r="G59" s="24">
        <v>1493.93</v>
      </c>
      <c r="H59" s="24">
        <v>0.57999999999999996</v>
      </c>
      <c r="I59" s="31">
        <v>8.4473000000000003</v>
      </c>
      <c r="J59" s="31"/>
      <c r="K59" s="35" t="s">
        <v>570</v>
      </c>
    </row>
    <row r="60" spans="2:11" x14ac:dyDescent="0.25">
      <c r="C60" s="58" t="s">
        <v>40</v>
      </c>
      <c r="D60" s="54"/>
      <c r="E60" s="6"/>
      <c r="F60" s="19"/>
      <c r="G60" s="25">
        <v>180719.04</v>
      </c>
      <c r="H60" s="25">
        <v>70.66</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9</v>
      </c>
      <c r="D66" s="54"/>
      <c r="E66" s="6"/>
      <c r="F66" s="19"/>
      <c r="G66" s="24"/>
      <c r="H66" s="24"/>
      <c r="I66" s="31"/>
      <c r="J66" s="31"/>
      <c r="K66" s="35"/>
    </row>
    <row r="67" spans="1:11" x14ac:dyDescent="0.25">
      <c r="B67" s="8" t="s">
        <v>652</v>
      </c>
      <c r="C67" s="57" t="s">
        <v>653</v>
      </c>
      <c r="D67" s="54" t="s">
        <v>654</v>
      </c>
      <c r="E67" s="6" t="s">
        <v>655</v>
      </c>
      <c r="F67" s="19">
        <v>22000000</v>
      </c>
      <c r="G67" s="24">
        <v>22151.759999999998</v>
      </c>
      <c r="H67" s="24">
        <v>8.66</v>
      </c>
      <c r="I67" s="31">
        <v>7.2031207999999998</v>
      </c>
      <c r="J67" s="31"/>
      <c r="K67" s="35"/>
    </row>
    <row r="68" spans="1:11" x14ac:dyDescent="0.25">
      <c r="B68" s="8" t="s">
        <v>671</v>
      </c>
      <c r="C68" s="57" t="s">
        <v>672</v>
      </c>
      <c r="D68" s="54" t="s">
        <v>673</v>
      </c>
      <c r="E68" s="6" t="s">
        <v>655</v>
      </c>
      <c r="F68" s="19">
        <v>12500000</v>
      </c>
      <c r="G68" s="24">
        <v>12615.56</v>
      </c>
      <c r="H68" s="24">
        <v>4.93</v>
      </c>
      <c r="I68" s="31">
        <v>7.2388827999999998</v>
      </c>
      <c r="J68" s="31"/>
      <c r="K68" s="35"/>
    </row>
    <row r="69" spans="1:11" x14ac:dyDescent="0.25">
      <c r="B69" s="8" t="s">
        <v>1597</v>
      </c>
      <c r="C69" s="57" t="s">
        <v>1598</v>
      </c>
      <c r="D69" s="54" t="s">
        <v>1599</v>
      </c>
      <c r="E69" s="6" t="s">
        <v>655</v>
      </c>
      <c r="F69" s="19">
        <v>2500000</v>
      </c>
      <c r="G69" s="24">
        <v>2487.3200000000002</v>
      </c>
      <c r="H69" s="24">
        <v>0.97</v>
      </c>
      <c r="I69" s="31">
        <v>0</v>
      </c>
      <c r="J69" s="31"/>
      <c r="K69" s="35"/>
    </row>
    <row r="70" spans="1:11" x14ac:dyDescent="0.25">
      <c r="C70" s="58" t="s">
        <v>40</v>
      </c>
      <c r="D70" s="54"/>
      <c r="E70" s="6"/>
      <c r="F70" s="19"/>
      <c r="G70" s="25">
        <v>37254.639999999999</v>
      </c>
      <c r="H70" s="25">
        <v>14.56</v>
      </c>
      <c r="I70" s="31"/>
      <c r="J70" s="31"/>
      <c r="K70" s="35"/>
    </row>
    <row r="71" spans="1:11" x14ac:dyDescent="0.25">
      <c r="C71" s="57"/>
      <c r="D71" s="54"/>
      <c r="E71" s="6"/>
      <c r="F71" s="19"/>
      <c r="G71" s="24"/>
      <c r="H71" s="24"/>
      <c r="I71" s="31"/>
      <c r="J71" s="31"/>
      <c r="K71" s="35"/>
    </row>
    <row r="72" spans="1:11" x14ac:dyDescent="0.25">
      <c r="C72" s="58" t="s">
        <v>10</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A74" s="10"/>
      <c r="B74" s="28"/>
      <c r="C74" s="58" t="s">
        <v>11</v>
      </c>
      <c r="D74" s="54"/>
      <c r="E74" s="6"/>
      <c r="F74" s="19"/>
      <c r="G74" s="24"/>
      <c r="H74" s="24"/>
      <c r="I74" s="31"/>
      <c r="J74" s="31"/>
      <c r="K74" s="35"/>
    </row>
    <row r="75" spans="1:11" x14ac:dyDescent="0.25">
      <c r="C75" s="59" t="s">
        <v>13</v>
      </c>
      <c r="D75" s="54"/>
      <c r="E75" s="6"/>
      <c r="F75" s="19"/>
      <c r="G75" s="24"/>
      <c r="H75" s="24"/>
      <c r="I75" s="31"/>
      <c r="J75" s="31"/>
      <c r="K75" s="35"/>
    </row>
    <row r="76" spans="1:11" x14ac:dyDescent="0.25">
      <c r="B76" s="8" t="s">
        <v>1600</v>
      </c>
      <c r="C76" s="57" t="s">
        <v>1601</v>
      </c>
      <c r="D76" s="54" t="s">
        <v>1602</v>
      </c>
      <c r="E76" s="6" t="s">
        <v>689</v>
      </c>
      <c r="F76" s="19">
        <v>2000</v>
      </c>
      <c r="G76" s="24">
        <v>9833.74</v>
      </c>
      <c r="H76" s="24">
        <v>3.85</v>
      </c>
      <c r="I76" s="31">
        <v>8.1201000000000008</v>
      </c>
      <c r="J76" s="31"/>
      <c r="K76" s="35" t="s">
        <v>570</v>
      </c>
    </row>
    <row r="77" spans="1:11" x14ac:dyDescent="0.25">
      <c r="B77" s="8" t="s">
        <v>1603</v>
      </c>
      <c r="C77" s="57" t="s">
        <v>4685</v>
      </c>
      <c r="D77" s="54" t="s">
        <v>1604</v>
      </c>
      <c r="E77" s="6" t="s">
        <v>689</v>
      </c>
      <c r="F77" s="19">
        <v>1500</v>
      </c>
      <c r="G77" s="24">
        <v>7459.54</v>
      </c>
      <c r="H77" s="24">
        <v>2.92</v>
      </c>
      <c r="I77" s="31">
        <v>7.6147999999999998</v>
      </c>
      <c r="J77" s="31"/>
      <c r="K77" s="35" t="s">
        <v>570</v>
      </c>
    </row>
    <row r="78" spans="1:11" x14ac:dyDescent="0.25">
      <c r="C78" s="58" t="s">
        <v>40</v>
      </c>
      <c r="D78" s="54"/>
      <c r="E78" s="6"/>
      <c r="F78" s="19"/>
      <c r="G78" s="25">
        <v>17293.28</v>
      </c>
      <c r="H78" s="25">
        <v>6.77</v>
      </c>
      <c r="I78" s="31"/>
      <c r="J78" s="31"/>
      <c r="K78" s="35"/>
    </row>
    <row r="79" spans="1:11" x14ac:dyDescent="0.25">
      <c r="C79" s="57"/>
      <c r="D79" s="54"/>
      <c r="E79" s="6"/>
      <c r="F79" s="19"/>
      <c r="G79" s="24"/>
      <c r="H79" s="24"/>
      <c r="I79" s="31"/>
      <c r="J79" s="31"/>
      <c r="K79" s="35"/>
    </row>
    <row r="80" spans="1:11" x14ac:dyDescent="0.25">
      <c r="C80" s="58" t="s">
        <v>14</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15</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16</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17</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A88" s="10"/>
      <c r="B88" s="28"/>
      <c r="C88" s="58" t="s">
        <v>18</v>
      </c>
      <c r="D88" s="54"/>
      <c r="E88" s="6"/>
      <c r="F88" s="19"/>
      <c r="G88" s="24"/>
      <c r="H88" s="24"/>
      <c r="I88" s="31"/>
      <c r="J88" s="31"/>
      <c r="K88" s="35"/>
    </row>
    <row r="89" spans="1:11" x14ac:dyDescent="0.25">
      <c r="A89" s="28"/>
      <c r="B89" s="28"/>
      <c r="C89" s="58" t="s">
        <v>19</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C91" s="59" t="s">
        <v>20</v>
      </c>
      <c r="D91" s="54"/>
      <c r="E91" s="6"/>
      <c r="F91" s="19"/>
      <c r="G91" s="24"/>
      <c r="H91" s="24"/>
      <c r="I91" s="31"/>
      <c r="J91" s="31"/>
      <c r="K91" s="35"/>
    </row>
    <row r="92" spans="1:11" x14ac:dyDescent="0.25">
      <c r="B92" s="8" t="s">
        <v>754</v>
      </c>
      <c r="C92" s="57" t="s">
        <v>4681</v>
      </c>
      <c r="D92" s="54" t="s">
        <v>755</v>
      </c>
      <c r="E92" s="6" t="s">
        <v>756</v>
      </c>
      <c r="F92" s="19">
        <v>7082.6459999999997</v>
      </c>
      <c r="G92" s="24">
        <v>719.13</v>
      </c>
      <c r="H92" s="24">
        <v>0.28000000000000003</v>
      </c>
      <c r="I92" s="31">
        <v>7.03</v>
      </c>
      <c r="J92" s="31"/>
      <c r="K92" s="35"/>
    </row>
    <row r="93" spans="1:11" x14ac:dyDescent="0.25">
      <c r="C93" s="58" t="s">
        <v>40</v>
      </c>
      <c r="D93" s="54"/>
      <c r="E93" s="6"/>
      <c r="F93" s="19"/>
      <c r="G93" s="25">
        <v>719.13</v>
      </c>
      <c r="H93" s="25">
        <v>0.28000000000000003</v>
      </c>
      <c r="I93" s="31"/>
      <c r="J93" s="31"/>
      <c r="K93" s="35"/>
    </row>
    <row r="94" spans="1:11" x14ac:dyDescent="0.25">
      <c r="C94" s="57"/>
      <c r="D94" s="54"/>
      <c r="E94" s="6"/>
      <c r="F94" s="19"/>
      <c r="G94" s="24"/>
      <c r="H94" s="24"/>
      <c r="I94" s="31"/>
      <c r="J94" s="31"/>
      <c r="K94" s="35"/>
    </row>
    <row r="95" spans="1:11" x14ac:dyDescent="0.25">
      <c r="C95" s="58" t="s">
        <v>21</v>
      </c>
      <c r="D95" s="54"/>
      <c r="E95" s="6"/>
      <c r="F95" s="19"/>
      <c r="G95" s="24" t="s">
        <v>2</v>
      </c>
      <c r="H95" s="24" t="s">
        <v>2</v>
      </c>
      <c r="I95" s="31"/>
      <c r="J95" s="31"/>
      <c r="K95" s="35"/>
    </row>
    <row r="96" spans="1:11" x14ac:dyDescent="0.25">
      <c r="C96" s="57"/>
      <c r="D96" s="54"/>
      <c r="E96" s="6"/>
      <c r="F96" s="19"/>
      <c r="G96" s="24"/>
      <c r="H96" s="24"/>
      <c r="I96" s="31"/>
      <c r="J96" s="31"/>
      <c r="K96" s="35"/>
    </row>
    <row r="97" spans="1:54" x14ac:dyDescent="0.25">
      <c r="C97" s="58" t="s">
        <v>22</v>
      </c>
      <c r="D97" s="54"/>
      <c r="E97" s="6"/>
      <c r="F97" s="19"/>
      <c r="G97" s="24" t="s">
        <v>2</v>
      </c>
      <c r="H97" s="24" t="s">
        <v>2</v>
      </c>
      <c r="I97" s="31"/>
      <c r="J97" s="31"/>
      <c r="K97" s="35"/>
    </row>
    <row r="98" spans="1:54" x14ac:dyDescent="0.25">
      <c r="C98" s="57"/>
      <c r="D98" s="54"/>
      <c r="E98" s="6"/>
      <c r="F98" s="19"/>
      <c r="G98" s="24"/>
      <c r="H98" s="24"/>
      <c r="I98" s="31"/>
      <c r="J98" s="31"/>
      <c r="K98" s="35"/>
    </row>
    <row r="99" spans="1:54" x14ac:dyDescent="0.25">
      <c r="C99" s="58" t="s">
        <v>23</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7607.56</v>
      </c>
      <c r="H102" s="24">
        <v>2.98</v>
      </c>
      <c r="I102" s="31"/>
      <c r="J102" s="31"/>
      <c r="K102" s="35"/>
    </row>
    <row r="103" spans="1:54" x14ac:dyDescent="0.25">
      <c r="C103" s="58" t="s">
        <v>40</v>
      </c>
      <c r="D103" s="54"/>
      <c r="E103" s="6"/>
      <c r="F103" s="19"/>
      <c r="G103" s="25">
        <v>7607.56</v>
      </c>
      <c r="H103" s="25">
        <v>2.98</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6605.73</v>
      </c>
      <c r="H107" s="24">
        <v>2.6</v>
      </c>
      <c r="I107" s="31"/>
      <c r="J107" s="31"/>
      <c r="K107" s="35"/>
    </row>
    <row r="108" spans="1:54" x14ac:dyDescent="0.25">
      <c r="C108" s="58" t="s">
        <v>40</v>
      </c>
      <c r="D108" s="54"/>
      <c r="E108" s="6"/>
      <c r="F108" s="19"/>
      <c r="G108" s="25">
        <v>6605.73</v>
      </c>
      <c r="H108" s="25">
        <v>2.6</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255689.38</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19" spans="3:11" ht="43.5" customHeight="1" x14ac:dyDescent="0.25">
      <c r="C119" s="71" t="s">
        <v>4692</v>
      </c>
      <c r="D119" s="71"/>
      <c r="E119" s="71"/>
      <c r="F119" s="71"/>
      <c r="G119" s="71"/>
      <c r="H119" s="71"/>
      <c r="I119" s="71"/>
      <c r="J119" s="71"/>
      <c r="K119" s="71"/>
    </row>
    <row r="121" spans="3:11" x14ac:dyDescent="0.25">
      <c r="C121" s="65" t="s">
        <v>4705</v>
      </c>
      <c r="E121" s="65" t="s">
        <v>4706</v>
      </c>
      <c r="F121" s="66"/>
    </row>
    <row r="122" spans="3:11" x14ac:dyDescent="0.25">
      <c r="E122" s="2" t="s">
        <v>4723</v>
      </c>
    </row>
  </sheetData>
  <mergeCells count="1">
    <mergeCell ref="C119:K119"/>
  </mergeCells>
  <hyperlinks>
    <hyperlink ref="J2" location="'Index'!A1" display="'Index'!A1" xr:uid="{00000000-0004-0000-2700-000000000000}"/>
  </hyperlinks>
  <pageMargins left="0.7" right="0.7" top="0.75" bottom="0.75" header="0.3" footer="0.3"/>
  <pageSetup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IX112"/>
  <sheetViews>
    <sheetView showGridLines="0" zoomScale="90" zoomScaleNormal="90" workbookViewId="0">
      <pane ySplit="6" topLeftCell="A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2" width="19.5703125" style="13" customWidth="1"/>
    <col min="13" max="13" width="19.5703125" style="3" customWidth="1"/>
    <col min="14" max="14" width="9.140625" style="3" bestFit="1" customWidth="1"/>
    <col min="15" max="15" width="7.42578125" style="2" bestFit="1" customWidth="1"/>
    <col min="16" max="16" width="6.7109375" style="2" bestFit="1" customWidth="1"/>
    <col min="17" max="17" width="9.85546875" style="2" bestFit="1" customWidth="1"/>
    <col min="18" max="18" width="21.140625" style="2" bestFit="1" customWidth="1"/>
    <col min="19" max="19" width="16.42578125" style="2" bestFit="1" customWidth="1"/>
    <col min="20" max="20" width="7.28515625" style="2" bestFit="1" customWidth="1"/>
    <col min="21" max="21" width="9.28515625" style="2" bestFit="1" customWidth="1"/>
    <col min="22" max="22" width="17.85546875" style="2" bestFit="1" customWidth="1"/>
    <col min="23" max="23" width="6.7109375" style="2" bestFit="1" customWidth="1"/>
    <col min="24" max="24" width="19.140625" style="2" bestFit="1" customWidth="1"/>
    <col min="25" max="25" width="25.140625" style="2" bestFit="1" customWidth="1"/>
    <col min="26" max="26" width="21.42578125" style="2" bestFit="1" customWidth="1"/>
    <col min="27" max="27" width="19.7109375" style="2" bestFit="1" customWidth="1"/>
    <col min="28" max="28" width="14" style="2" bestFit="1" customWidth="1"/>
    <col min="29" max="29" width="13.140625" style="2" bestFit="1" customWidth="1"/>
    <col min="30" max="30" width="9.28515625" style="2" bestFit="1" customWidth="1"/>
    <col min="31" max="31" width="13.140625" style="2" bestFit="1" customWidth="1"/>
    <col min="32" max="32" width="7.42578125" style="2" bestFit="1" customWidth="1"/>
    <col min="33" max="33" width="19.42578125" style="2" bestFit="1" customWidth="1"/>
    <col min="34" max="34" width="20.85546875" style="2" bestFit="1" customWidth="1"/>
    <col min="35" max="35" width="19" style="2" bestFit="1" customWidth="1"/>
    <col min="36" max="36" width="25.85546875" style="2" bestFit="1" customWidth="1"/>
    <col min="37" max="37" width="14.5703125" style="3" bestFit="1" customWidth="1"/>
    <col min="38" max="38" width="14.42578125" style="2" bestFit="1" customWidth="1"/>
    <col min="39" max="39" width="27.28515625" style="2" bestFit="1" customWidth="1"/>
    <col min="40" max="40" width="11.5703125" style="2" bestFit="1" customWidth="1"/>
    <col min="41" max="41" width="6.28515625" style="2" bestFit="1" customWidth="1"/>
    <col min="42" max="42" width="7" style="2" bestFit="1" customWidth="1"/>
    <col min="43" max="43" width="23.85546875" style="2" bestFit="1" customWidth="1"/>
    <col min="44" max="44" width="12.85546875" style="2" bestFit="1" customWidth="1"/>
    <col min="45" max="45" width="11.28515625" style="2" bestFit="1" customWidth="1"/>
    <col min="46" max="46" width="15.28515625" style="2" bestFit="1" customWidth="1"/>
    <col min="47" max="47" width="21.140625" style="2" bestFit="1" customWidth="1"/>
    <col min="48" max="48" width="23.85546875" style="2" bestFit="1" customWidth="1"/>
    <col min="49" max="49" width="14.42578125" style="2" bestFit="1" customWidth="1"/>
    <col min="50" max="50" width="11.140625" style="3" bestFit="1" customWidth="1"/>
    <col min="51" max="51" width="15" style="2" bestFit="1" customWidth="1"/>
    <col min="52" max="52" width="11.7109375" style="3" bestFit="1" customWidth="1"/>
    <col min="53" max="53" width="23.5703125" style="2" bestFit="1" customWidth="1"/>
    <col min="54" max="54" width="22.140625" style="2" bestFit="1" customWidth="1"/>
    <col min="55" max="55" width="21" style="2" bestFit="1" customWidth="1"/>
    <col min="56" max="56" width="15.7109375" style="3" bestFit="1" customWidth="1"/>
    <col min="57" max="57" width="10.42578125" style="2" bestFit="1" customWidth="1"/>
    <col min="58" max="58" width="13.7109375" style="2" bestFit="1" customWidth="1"/>
    <col min="59" max="59" width="18" style="2" bestFit="1" customWidth="1"/>
    <col min="60" max="60" width="19.7109375" style="2" bestFit="1" customWidth="1"/>
    <col min="61" max="61" width="13.85546875" style="2" bestFit="1" customWidth="1"/>
    <col min="62" max="62" width="15.7109375" style="2" bestFit="1" customWidth="1"/>
    <col min="63" max="63" width="28.5703125" style="2" bestFit="1" customWidth="1"/>
    <col min="64" max="64" width="20.28515625" style="2" bestFit="1" customWidth="1"/>
    <col min="65" max="65" width="16" style="2" bestFit="1" customWidth="1"/>
    <col min="66" max="66" width="13.7109375" style="2" bestFit="1" customWidth="1"/>
    <col min="67" max="67" width="28.140625" style="2" bestFit="1" customWidth="1"/>
    <col min="68" max="68" width="15.85546875" style="2" bestFit="1" customWidth="1"/>
    <col min="69" max="69" width="26.28515625" style="2" bestFit="1" customWidth="1"/>
    <col min="70" max="70" width="13.140625" style="2" bestFit="1" customWidth="1"/>
    <col min="71" max="71" width="15" style="2" bestFit="1" customWidth="1"/>
    <col min="72" max="72" width="9" style="2" bestFit="1" customWidth="1"/>
    <col min="73" max="73" width="18" style="2" bestFit="1" customWidth="1"/>
    <col min="74" max="74" width="14.28515625" style="2" bestFit="1" customWidth="1"/>
    <col min="75" max="75" width="15.7109375" style="2" bestFit="1" customWidth="1"/>
    <col min="76" max="76" width="18.7109375" style="2" bestFit="1" customWidth="1"/>
    <col min="77" max="77" width="16.140625" style="2" bestFit="1" customWidth="1"/>
    <col min="78" max="78" width="23.5703125" style="2" bestFit="1" customWidth="1"/>
    <col min="79" max="79" width="23.85546875" style="2" bestFit="1" customWidth="1"/>
    <col min="80" max="80" width="22.85546875" style="2" bestFit="1" customWidth="1"/>
    <col min="81" max="81" width="11.7109375" style="2" bestFit="1" customWidth="1"/>
    <col min="82" max="82" width="11.85546875" style="2" bestFit="1" customWidth="1"/>
    <col min="83" max="83" width="15.140625" style="2" bestFit="1" customWidth="1"/>
    <col min="84" max="84" width="15.28515625" style="2" bestFit="1" customWidth="1"/>
    <col min="85" max="85" width="19.5703125" style="2" bestFit="1" customWidth="1"/>
    <col min="86" max="86" width="21.5703125" style="2" bestFit="1" customWidth="1"/>
    <col min="87" max="87" width="18.85546875" style="2" bestFit="1" customWidth="1"/>
    <col min="88" max="88" width="8.7109375" style="2" bestFit="1" customWidth="1"/>
    <col min="89" max="89" width="8.85546875" style="2" bestFit="1" customWidth="1"/>
    <col min="90" max="90" width="13.140625" style="2" bestFit="1" customWidth="1"/>
    <col min="91" max="91" width="9.5703125" style="2" bestFit="1" customWidth="1"/>
    <col min="92" max="92" width="9.7109375" style="2" bestFit="1" customWidth="1"/>
    <col min="93" max="93" width="14" style="2" bestFit="1" customWidth="1"/>
    <col min="94" max="94" width="17" style="2" bestFit="1" customWidth="1"/>
    <col min="95" max="95" width="17.28515625" style="2" bestFit="1" customWidth="1"/>
    <col min="96" max="96" width="21.5703125" style="2" bestFit="1" customWidth="1"/>
    <col min="97" max="97" width="17.7109375" style="2" bestFit="1" customWidth="1"/>
    <col min="98" max="98" width="14.5703125" style="2" bestFit="1" customWidth="1"/>
    <col min="99" max="99" width="15.7109375" style="2" bestFit="1" customWidth="1"/>
    <col min="100" max="100" width="19.140625" style="2" bestFit="1" customWidth="1"/>
    <col min="101" max="101" width="12.42578125" style="2" bestFit="1" customWidth="1"/>
    <col min="102" max="103" width="14.85546875" style="2" bestFit="1" customWidth="1"/>
    <col min="104" max="104" width="14.42578125" style="2" bestFit="1" customWidth="1"/>
    <col min="105" max="105" width="23.140625" style="2" bestFit="1" customWidth="1"/>
    <col min="106" max="106" width="26" style="2" bestFit="1" customWidth="1"/>
    <col min="107" max="107" width="19.42578125" style="2" bestFit="1" customWidth="1"/>
    <col min="108" max="108" width="21.5703125" style="2" bestFit="1" customWidth="1"/>
    <col min="109" max="109" width="25.85546875" style="2" bestFit="1" customWidth="1"/>
    <col min="110" max="110" width="18.5703125" style="2" bestFit="1" customWidth="1"/>
    <col min="111" max="111" width="16.28515625" style="2" bestFit="1" customWidth="1"/>
    <col min="112" max="112" width="15.42578125" style="2" bestFit="1" customWidth="1"/>
    <col min="113" max="113" width="17.28515625" style="2" bestFit="1" customWidth="1"/>
    <col min="114" max="114" width="17.42578125" style="2" bestFit="1" customWidth="1"/>
    <col min="115" max="115" width="21.7109375" style="2" bestFit="1" customWidth="1"/>
    <col min="116" max="116" width="17.28515625" style="2" bestFit="1" customWidth="1"/>
    <col min="117" max="117" width="17.42578125" style="2" bestFit="1" customWidth="1"/>
    <col min="118" max="118" width="21.7109375" style="2" bestFit="1" customWidth="1"/>
    <col min="119" max="119" width="13.42578125" style="2" bestFit="1" customWidth="1"/>
    <col min="120" max="217" width="12" style="2" customWidth="1"/>
    <col min="218" max="218" width="17.140625" style="2" customWidth="1"/>
    <col min="219" max="258" width="13.85546875" style="2"/>
  </cols>
  <sheetData>
    <row r="1" spans="1:56" x14ac:dyDescent="0.25">
      <c r="A1" s="8"/>
      <c r="C1" s="8"/>
      <c r="D1" s="8"/>
      <c r="E1" s="8"/>
      <c r="F1" s="15"/>
      <c r="G1" s="12"/>
      <c r="H1" s="12"/>
      <c r="I1" s="12"/>
      <c r="J1" s="12"/>
      <c r="K1" s="12"/>
      <c r="L1" s="12"/>
      <c r="M1" s="11"/>
      <c r="N1" s="11"/>
      <c r="AK1" s="11"/>
      <c r="AX1" s="11"/>
      <c r="AZ1" s="11"/>
      <c r="BD1" s="11"/>
    </row>
    <row r="2" spans="1:56" ht="19.5" x14ac:dyDescent="0.35">
      <c r="C2" s="7" t="s">
        <v>26</v>
      </c>
      <c r="D2" s="8" t="s">
        <v>49</v>
      </c>
      <c r="J2" s="38" t="s">
        <v>4484</v>
      </c>
      <c r="K2" s="38"/>
      <c r="L2" s="38"/>
    </row>
    <row r="3" spans="1:56" ht="16.5" x14ac:dyDescent="0.3">
      <c r="C3" s="1" t="s">
        <v>27</v>
      </c>
      <c r="D3" s="21" t="s">
        <v>50</v>
      </c>
    </row>
    <row r="4" spans="1:56" ht="15.75" x14ac:dyDescent="0.3">
      <c r="C4" s="1" t="s">
        <v>28</v>
      </c>
      <c r="D4" s="22">
        <v>45351</v>
      </c>
    </row>
    <row r="5" spans="1:56" x14ac:dyDescent="0.25">
      <c r="C5" s="1"/>
    </row>
    <row r="6" spans="1:56" ht="67.5" x14ac:dyDescent="0.25">
      <c r="C6" s="56" t="s">
        <v>29</v>
      </c>
      <c r="D6" s="52" t="s">
        <v>30</v>
      </c>
      <c r="E6" s="9" t="s">
        <v>31</v>
      </c>
      <c r="F6" s="17" t="s">
        <v>32</v>
      </c>
      <c r="G6" s="14" t="s">
        <v>33</v>
      </c>
      <c r="H6" s="14" t="s">
        <v>34</v>
      </c>
      <c r="I6" s="29" t="s">
        <v>35</v>
      </c>
      <c r="J6" s="29" t="s">
        <v>36</v>
      </c>
      <c r="K6" s="29" t="s">
        <v>4688</v>
      </c>
      <c r="L6" s="64" t="s">
        <v>4689</v>
      </c>
      <c r="M6" s="33" t="s">
        <v>37</v>
      </c>
    </row>
    <row r="7" spans="1:56" x14ac:dyDescent="0.25">
      <c r="C7" s="57"/>
      <c r="D7" s="53"/>
      <c r="E7" s="4"/>
      <c r="F7" s="18"/>
      <c r="G7" s="23"/>
      <c r="H7" s="23"/>
      <c r="I7" s="30"/>
      <c r="J7" s="30"/>
      <c r="K7" s="30"/>
      <c r="L7" s="30"/>
      <c r="M7" s="34"/>
    </row>
    <row r="8" spans="1:56" x14ac:dyDescent="0.25">
      <c r="A8" s="10"/>
      <c r="B8" s="28"/>
      <c r="C8" s="58" t="s">
        <v>0</v>
      </c>
      <c r="D8" s="54"/>
      <c r="E8" s="6"/>
      <c r="F8" s="19"/>
      <c r="G8" s="24"/>
      <c r="H8" s="24"/>
      <c r="I8" s="31"/>
      <c r="J8" s="31"/>
      <c r="K8" s="31"/>
      <c r="L8" s="31"/>
      <c r="M8" s="35"/>
    </row>
    <row r="9" spans="1:56" x14ac:dyDescent="0.25">
      <c r="C9" s="59" t="s">
        <v>1</v>
      </c>
      <c r="D9" s="54"/>
      <c r="E9" s="6"/>
      <c r="F9" s="19"/>
      <c r="G9" s="24"/>
      <c r="H9" s="24"/>
      <c r="I9" s="31"/>
      <c r="J9" s="31"/>
      <c r="K9" s="31"/>
      <c r="L9" s="31"/>
      <c r="M9" s="35"/>
    </row>
    <row r="10" spans="1:56" x14ac:dyDescent="0.25">
      <c r="B10" s="8" t="s">
        <v>51</v>
      </c>
      <c r="C10" s="57" t="s">
        <v>52</v>
      </c>
      <c r="D10" s="54" t="s">
        <v>53</v>
      </c>
      <c r="E10" s="6" t="s">
        <v>54</v>
      </c>
      <c r="F10" s="19">
        <v>2701000</v>
      </c>
      <c r="G10" s="24">
        <v>45212.04</v>
      </c>
      <c r="H10" s="24">
        <v>8.25</v>
      </c>
      <c r="I10" s="31"/>
      <c r="J10" s="31"/>
      <c r="K10" s="31">
        <v>76</v>
      </c>
      <c r="L10" s="67" t="s">
        <v>4771</v>
      </c>
      <c r="M10" s="35"/>
    </row>
    <row r="11" spans="1:56" x14ac:dyDescent="0.25">
      <c r="B11" s="8" t="s">
        <v>55</v>
      </c>
      <c r="C11" s="57" t="s">
        <v>56</v>
      </c>
      <c r="D11" s="54" t="s">
        <v>57</v>
      </c>
      <c r="E11" s="6" t="s">
        <v>58</v>
      </c>
      <c r="F11" s="19">
        <v>3735000</v>
      </c>
      <c r="G11" s="24">
        <v>39299.67</v>
      </c>
      <c r="H11" s="24">
        <v>7.17</v>
      </c>
      <c r="I11" s="31"/>
      <c r="J11" s="31"/>
      <c r="K11" s="31">
        <v>64</v>
      </c>
      <c r="L11" s="67" t="s">
        <v>4772</v>
      </c>
      <c r="M11" s="35"/>
    </row>
    <row r="12" spans="1:56" x14ac:dyDescent="0.25">
      <c r="B12" s="8" t="s">
        <v>59</v>
      </c>
      <c r="C12" s="57" t="s">
        <v>60</v>
      </c>
      <c r="D12" s="54" t="s">
        <v>61</v>
      </c>
      <c r="E12" s="6" t="s">
        <v>58</v>
      </c>
      <c r="F12" s="19">
        <v>2637400</v>
      </c>
      <c r="G12" s="24">
        <v>37013.269999999997</v>
      </c>
      <c r="H12" s="24">
        <v>6.75</v>
      </c>
      <c r="I12" s="31"/>
      <c r="J12" s="31"/>
      <c r="K12" s="31">
        <v>71</v>
      </c>
      <c r="L12" s="67" t="s">
        <v>4773</v>
      </c>
      <c r="M12" s="35"/>
    </row>
    <row r="13" spans="1:56" x14ac:dyDescent="0.25">
      <c r="B13" s="8" t="s">
        <v>62</v>
      </c>
      <c r="C13" s="57" t="s">
        <v>63</v>
      </c>
      <c r="D13" s="54" t="s">
        <v>64</v>
      </c>
      <c r="E13" s="6" t="s">
        <v>58</v>
      </c>
      <c r="F13" s="19">
        <v>3140000</v>
      </c>
      <c r="G13" s="24">
        <v>33758.14</v>
      </c>
      <c r="H13" s="24">
        <v>6.16</v>
      </c>
      <c r="I13" s="31"/>
      <c r="J13" s="31"/>
      <c r="K13" s="31">
        <v>69</v>
      </c>
      <c r="L13" s="67" t="s">
        <v>4774</v>
      </c>
      <c r="M13" s="35"/>
    </row>
    <row r="14" spans="1:56" x14ac:dyDescent="0.25">
      <c r="B14" s="8" t="s">
        <v>65</v>
      </c>
      <c r="C14" s="57" t="s">
        <v>66</v>
      </c>
      <c r="D14" s="54" t="s">
        <v>67</v>
      </c>
      <c r="E14" s="6" t="s">
        <v>68</v>
      </c>
      <c r="F14" s="19">
        <v>801709</v>
      </c>
      <c r="G14" s="24">
        <v>27879.83</v>
      </c>
      <c r="H14" s="24">
        <v>5.09</v>
      </c>
      <c r="I14" s="31"/>
      <c r="J14" s="31"/>
      <c r="K14" s="31">
        <v>63</v>
      </c>
      <c r="L14" s="67" t="s">
        <v>4775</v>
      </c>
      <c r="M14" s="35"/>
    </row>
    <row r="15" spans="1:56" x14ac:dyDescent="0.25">
      <c r="B15" s="8" t="s">
        <v>69</v>
      </c>
      <c r="C15" s="57" t="s">
        <v>70</v>
      </c>
      <c r="D15" s="54" t="s">
        <v>71</v>
      </c>
      <c r="E15" s="6" t="s">
        <v>54</v>
      </c>
      <c r="F15" s="19">
        <v>581034</v>
      </c>
      <c r="G15" s="24">
        <v>23793.919999999998</v>
      </c>
      <c r="H15" s="24">
        <v>4.34</v>
      </c>
      <c r="I15" s="31"/>
      <c r="J15" s="31"/>
      <c r="K15" s="31">
        <v>76</v>
      </c>
      <c r="L15" s="67" t="s">
        <v>4776</v>
      </c>
      <c r="M15" s="35"/>
    </row>
    <row r="16" spans="1:56" x14ac:dyDescent="0.25">
      <c r="B16" s="8" t="s">
        <v>72</v>
      </c>
      <c r="C16" s="57" t="s">
        <v>73</v>
      </c>
      <c r="D16" s="54" t="s">
        <v>74</v>
      </c>
      <c r="E16" s="6" t="s">
        <v>75</v>
      </c>
      <c r="F16" s="19">
        <v>229000</v>
      </c>
      <c r="G16" s="24">
        <v>22653.599999999999</v>
      </c>
      <c r="H16" s="24">
        <v>4.13</v>
      </c>
      <c r="I16" s="31"/>
      <c r="J16" s="31"/>
      <c r="K16" s="31">
        <v>57</v>
      </c>
      <c r="L16" s="67" t="s">
        <v>4777</v>
      </c>
      <c r="M16" s="35"/>
    </row>
    <row r="17" spans="2:13" x14ac:dyDescent="0.25">
      <c r="B17" s="8" t="s">
        <v>76</v>
      </c>
      <c r="C17" s="57" t="s">
        <v>77</v>
      </c>
      <c r="D17" s="54" t="s">
        <v>78</v>
      </c>
      <c r="E17" s="6" t="s">
        <v>79</v>
      </c>
      <c r="F17" s="19">
        <v>1003000</v>
      </c>
      <c r="G17" s="24">
        <v>21456.18</v>
      </c>
      <c r="H17" s="24">
        <v>3.91</v>
      </c>
      <c r="I17" s="31"/>
      <c r="J17" s="31"/>
      <c r="K17" s="31">
        <v>52</v>
      </c>
      <c r="L17" s="67" t="s">
        <v>4778</v>
      </c>
      <c r="M17" s="35"/>
    </row>
    <row r="18" spans="2:13" x14ac:dyDescent="0.25">
      <c r="B18" s="8" t="s">
        <v>80</v>
      </c>
      <c r="C18" s="57" t="s">
        <v>81</v>
      </c>
      <c r="D18" s="54" t="s">
        <v>82</v>
      </c>
      <c r="E18" s="6" t="s">
        <v>58</v>
      </c>
      <c r="F18" s="19">
        <v>2800000</v>
      </c>
      <c r="G18" s="24">
        <v>20946.8</v>
      </c>
      <c r="H18" s="24">
        <v>3.82</v>
      </c>
      <c r="I18" s="31"/>
      <c r="J18" s="31"/>
      <c r="K18" s="31">
        <v>63</v>
      </c>
      <c r="L18" s="67" t="s">
        <v>4779</v>
      </c>
      <c r="M18" s="35"/>
    </row>
    <row r="19" spans="2:13" x14ac:dyDescent="0.25">
      <c r="B19" s="8" t="s">
        <v>83</v>
      </c>
      <c r="C19" s="57" t="s">
        <v>84</v>
      </c>
      <c r="D19" s="54" t="s">
        <v>85</v>
      </c>
      <c r="E19" s="6" t="s">
        <v>86</v>
      </c>
      <c r="F19" s="19">
        <v>363000</v>
      </c>
      <c r="G19" s="24">
        <v>19765.169999999998</v>
      </c>
      <c r="H19" s="24">
        <v>3.61</v>
      </c>
      <c r="I19" s="31"/>
      <c r="J19" s="31"/>
      <c r="K19" s="31">
        <v>57</v>
      </c>
      <c r="L19" s="67" t="s">
        <v>4780</v>
      </c>
      <c r="M19" s="35"/>
    </row>
    <row r="20" spans="2:13" x14ac:dyDescent="0.25">
      <c r="B20" s="8" t="s">
        <v>87</v>
      </c>
      <c r="C20" s="57" t="s">
        <v>88</v>
      </c>
      <c r="D20" s="54" t="s">
        <v>89</v>
      </c>
      <c r="E20" s="6" t="s">
        <v>90</v>
      </c>
      <c r="F20" s="19">
        <v>535000</v>
      </c>
      <c r="G20" s="24">
        <v>14651.78</v>
      </c>
      <c r="H20" s="24">
        <v>2.67</v>
      </c>
      <c r="I20" s="31"/>
      <c r="J20" s="31"/>
      <c r="K20" s="31">
        <v>50</v>
      </c>
      <c r="L20" s="67" t="s">
        <v>4781</v>
      </c>
      <c r="M20" s="35"/>
    </row>
    <row r="21" spans="2:13" x14ac:dyDescent="0.25">
      <c r="B21" s="8" t="s">
        <v>91</v>
      </c>
      <c r="C21" s="57" t="s">
        <v>92</v>
      </c>
      <c r="D21" s="54" t="s">
        <v>93</v>
      </c>
      <c r="E21" s="6" t="s">
        <v>94</v>
      </c>
      <c r="F21" s="19">
        <v>540000</v>
      </c>
      <c r="G21" s="24">
        <v>13026.42</v>
      </c>
      <c r="H21" s="24">
        <v>2.38</v>
      </c>
      <c r="I21" s="31"/>
      <c r="J21" s="31"/>
      <c r="K21" s="31">
        <v>64</v>
      </c>
      <c r="L21" s="67" t="s">
        <v>4782</v>
      </c>
      <c r="M21" s="35"/>
    </row>
    <row r="22" spans="2:13" x14ac:dyDescent="0.25">
      <c r="B22" s="8" t="s">
        <v>95</v>
      </c>
      <c r="C22" s="57" t="s">
        <v>96</v>
      </c>
      <c r="D22" s="54" t="s">
        <v>97</v>
      </c>
      <c r="E22" s="6" t="s">
        <v>98</v>
      </c>
      <c r="F22" s="19">
        <v>1800000</v>
      </c>
      <c r="G22" s="24">
        <v>12408.3</v>
      </c>
      <c r="H22" s="24">
        <v>2.2599999999999998</v>
      </c>
      <c r="I22" s="31"/>
      <c r="J22" s="31"/>
      <c r="K22" s="31">
        <v>55</v>
      </c>
      <c r="L22" s="67" t="s">
        <v>4783</v>
      </c>
      <c r="M22" s="35"/>
    </row>
    <row r="23" spans="2:13" x14ac:dyDescent="0.25">
      <c r="B23" s="8" t="s">
        <v>99</v>
      </c>
      <c r="C23" s="57" t="s">
        <v>100</v>
      </c>
      <c r="D23" s="54" t="s">
        <v>101</v>
      </c>
      <c r="E23" s="6" t="s">
        <v>102</v>
      </c>
      <c r="F23" s="19">
        <v>1100000</v>
      </c>
      <c r="G23" s="24">
        <v>11981.2</v>
      </c>
      <c r="H23" s="24">
        <v>2.19</v>
      </c>
      <c r="I23" s="31"/>
      <c r="J23" s="31"/>
      <c r="K23" s="31">
        <v>60</v>
      </c>
      <c r="L23" s="67" t="s">
        <v>4784</v>
      </c>
      <c r="M23" s="35"/>
    </row>
    <row r="24" spans="2:13" x14ac:dyDescent="0.25">
      <c r="B24" s="8" t="s">
        <v>103</v>
      </c>
      <c r="C24" s="57" t="s">
        <v>104</v>
      </c>
      <c r="D24" s="54" t="s">
        <v>105</v>
      </c>
      <c r="E24" s="6" t="s">
        <v>106</v>
      </c>
      <c r="F24" s="19">
        <v>200000</v>
      </c>
      <c r="G24" s="24">
        <v>10605.1</v>
      </c>
      <c r="H24" s="24">
        <v>1.93</v>
      </c>
      <c r="I24" s="31"/>
      <c r="J24" s="31"/>
      <c r="K24" s="31">
        <v>63</v>
      </c>
      <c r="L24" s="67" t="s">
        <v>4785</v>
      </c>
      <c r="M24" s="35"/>
    </row>
    <row r="25" spans="2:13" x14ac:dyDescent="0.25">
      <c r="B25" s="8" t="s">
        <v>107</v>
      </c>
      <c r="C25" s="57" t="s">
        <v>108</v>
      </c>
      <c r="D25" s="54" t="s">
        <v>109</v>
      </c>
      <c r="E25" s="6" t="s">
        <v>79</v>
      </c>
      <c r="F25" s="19">
        <v>91500</v>
      </c>
      <c r="G25" s="24">
        <v>10328.84</v>
      </c>
      <c r="H25" s="24">
        <v>1.88</v>
      </c>
      <c r="I25" s="31"/>
      <c r="J25" s="31"/>
      <c r="K25" s="31">
        <v>50</v>
      </c>
      <c r="L25" s="67" t="s">
        <v>4786</v>
      </c>
      <c r="M25" s="35"/>
    </row>
    <row r="26" spans="2:13" x14ac:dyDescent="0.25">
      <c r="B26" s="8" t="s">
        <v>110</v>
      </c>
      <c r="C26" s="57" t="s">
        <v>111</v>
      </c>
      <c r="D26" s="54" t="s">
        <v>112</v>
      </c>
      <c r="E26" s="6" t="s">
        <v>113</v>
      </c>
      <c r="F26" s="19">
        <v>275000</v>
      </c>
      <c r="G26" s="24">
        <v>10320.75</v>
      </c>
      <c r="H26" s="24">
        <v>1.88</v>
      </c>
      <c r="I26" s="31"/>
      <c r="J26" s="31"/>
      <c r="K26" s="31">
        <v>63</v>
      </c>
      <c r="L26" s="67" t="s">
        <v>4787</v>
      </c>
      <c r="M26" s="35"/>
    </row>
    <row r="27" spans="2:13" x14ac:dyDescent="0.25">
      <c r="B27" s="8" t="s">
        <v>114</v>
      </c>
      <c r="C27" s="57" t="s">
        <v>115</v>
      </c>
      <c r="D27" s="54" t="s">
        <v>116</v>
      </c>
      <c r="E27" s="6" t="s">
        <v>117</v>
      </c>
      <c r="F27" s="19">
        <v>350000</v>
      </c>
      <c r="G27" s="24">
        <v>10225.6</v>
      </c>
      <c r="H27" s="24">
        <v>1.87</v>
      </c>
      <c r="I27" s="31"/>
      <c r="J27" s="31"/>
      <c r="K27" s="31">
        <v>53</v>
      </c>
      <c r="L27" s="67" t="s">
        <v>4788</v>
      </c>
      <c r="M27" s="35"/>
    </row>
    <row r="28" spans="2:13" x14ac:dyDescent="0.25">
      <c r="B28" s="8" t="s">
        <v>118</v>
      </c>
      <c r="C28" s="57" t="s">
        <v>119</v>
      </c>
      <c r="D28" s="54" t="s">
        <v>120</v>
      </c>
      <c r="E28" s="6" t="s">
        <v>121</v>
      </c>
      <c r="F28" s="19">
        <v>29600</v>
      </c>
      <c r="G28" s="24">
        <v>10155.629999999999</v>
      </c>
      <c r="H28" s="24">
        <v>1.85</v>
      </c>
      <c r="I28" s="31"/>
      <c r="J28" s="31"/>
      <c r="K28" s="31">
        <v>59</v>
      </c>
      <c r="L28" s="67" t="s">
        <v>4789</v>
      </c>
      <c r="M28" s="35"/>
    </row>
    <row r="29" spans="2:13" x14ac:dyDescent="0.25">
      <c r="B29" s="8" t="s">
        <v>122</v>
      </c>
      <c r="C29" s="57" t="s">
        <v>123</v>
      </c>
      <c r="D29" s="54" t="s">
        <v>124</v>
      </c>
      <c r="E29" s="6" t="s">
        <v>79</v>
      </c>
      <c r="F29" s="19">
        <v>263800</v>
      </c>
      <c r="G29" s="24">
        <v>10004.35</v>
      </c>
      <c r="H29" s="24">
        <v>1.82</v>
      </c>
      <c r="I29" s="31"/>
      <c r="J29" s="31"/>
      <c r="K29" s="31">
        <v>55</v>
      </c>
      <c r="L29" s="67" t="s">
        <v>4790</v>
      </c>
      <c r="M29" s="35"/>
    </row>
    <row r="30" spans="2:13" x14ac:dyDescent="0.25">
      <c r="B30" s="8" t="s">
        <v>125</v>
      </c>
      <c r="C30" s="57" t="s">
        <v>126</v>
      </c>
      <c r="D30" s="54" t="s">
        <v>127</v>
      </c>
      <c r="E30" s="6" t="s">
        <v>128</v>
      </c>
      <c r="F30" s="19">
        <v>195000</v>
      </c>
      <c r="G30" s="24">
        <v>9682.14</v>
      </c>
      <c r="H30" s="24">
        <v>1.77</v>
      </c>
      <c r="I30" s="31"/>
      <c r="J30" s="31"/>
      <c r="K30" s="31">
        <v>60</v>
      </c>
      <c r="L30" s="67" t="s">
        <v>4791</v>
      </c>
      <c r="M30" s="35"/>
    </row>
    <row r="31" spans="2:13" x14ac:dyDescent="0.25">
      <c r="B31" s="8" t="s">
        <v>129</v>
      </c>
      <c r="C31" s="57" t="s">
        <v>130</v>
      </c>
      <c r="D31" s="54" t="s">
        <v>131</v>
      </c>
      <c r="E31" s="6" t="s">
        <v>132</v>
      </c>
      <c r="F31" s="19">
        <v>1902000</v>
      </c>
      <c r="G31" s="24">
        <v>9583.23</v>
      </c>
      <c r="H31" s="24">
        <v>1.75</v>
      </c>
      <c r="I31" s="31"/>
      <c r="J31" s="31"/>
      <c r="K31" s="31">
        <v>54</v>
      </c>
      <c r="L31" s="67" t="s">
        <v>4792</v>
      </c>
      <c r="M31" s="35"/>
    </row>
    <row r="32" spans="2:13" x14ac:dyDescent="0.25">
      <c r="B32" s="8" t="s">
        <v>133</v>
      </c>
      <c r="C32" s="57" t="s">
        <v>134</v>
      </c>
      <c r="D32" s="54" t="s">
        <v>135</v>
      </c>
      <c r="E32" s="6" t="s">
        <v>136</v>
      </c>
      <c r="F32" s="19">
        <v>250000</v>
      </c>
      <c r="G32" s="24">
        <v>8722</v>
      </c>
      <c r="H32" s="24">
        <v>1.59</v>
      </c>
      <c r="I32" s="31"/>
      <c r="J32" s="31"/>
      <c r="K32" s="31">
        <v>51</v>
      </c>
      <c r="L32" s="67" t="s">
        <v>4793</v>
      </c>
      <c r="M32" s="35"/>
    </row>
    <row r="33" spans="2:13" x14ac:dyDescent="0.25">
      <c r="B33" s="8" t="s">
        <v>137</v>
      </c>
      <c r="C33" s="57" t="s">
        <v>138</v>
      </c>
      <c r="D33" s="54" t="s">
        <v>139</v>
      </c>
      <c r="E33" s="6" t="s">
        <v>58</v>
      </c>
      <c r="F33" s="19">
        <v>515000</v>
      </c>
      <c r="G33" s="24">
        <v>8700.67</v>
      </c>
      <c r="H33" s="24">
        <v>1.59</v>
      </c>
      <c r="I33" s="31"/>
      <c r="J33" s="31"/>
      <c r="K33" s="31">
        <v>71</v>
      </c>
      <c r="L33" s="67" t="s">
        <v>4794</v>
      </c>
      <c r="M33" s="35"/>
    </row>
    <row r="34" spans="2:13" x14ac:dyDescent="0.25">
      <c r="B34" s="8" t="s">
        <v>140</v>
      </c>
      <c r="C34" s="57" t="s">
        <v>141</v>
      </c>
      <c r="D34" s="54" t="s">
        <v>142</v>
      </c>
      <c r="E34" s="6" t="s">
        <v>86</v>
      </c>
      <c r="F34" s="19">
        <v>236435</v>
      </c>
      <c r="G34" s="24">
        <v>8599.73</v>
      </c>
      <c r="H34" s="24">
        <v>1.57</v>
      </c>
      <c r="I34" s="31"/>
      <c r="J34" s="31"/>
      <c r="K34" s="31">
        <v>50</v>
      </c>
      <c r="L34" s="67" t="s">
        <v>4795</v>
      </c>
      <c r="M34" s="35"/>
    </row>
    <row r="35" spans="2:13" x14ac:dyDescent="0.25">
      <c r="B35" s="8" t="s">
        <v>143</v>
      </c>
      <c r="C35" s="57" t="s">
        <v>144</v>
      </c>
      <c r="D35" s="54" t="s">
        <v>145</v>
      </c>
      <c r="E35" s="6" t="s">
        <v>146</v>
      </c>
      <c r="F35" s="19">
        <v>3000000</v>
      </c>
      <c r="G35" s="24">
        <v>8485.5</v>
      </c>
      <c r="H35" s="24">
        <v>1.55</v>
      </c>
      <c r="I35" s="31"/>
      <c r="J35" s="31"/>
      <c r="K35" s="31">
        <v>48</v>
      </c>
      <c r="L35" s="67" t="s">
        <v>4796</v>
      </c>
      <c r="M35" s="35"/>
    </row>
    <row r="36" spans="2:13" x14ac:dyDescent="0.25">
      <c r="B36" s="8" t="s">
        <v>147</v>
      </c>
      <c r="C36" s="57" t="s">
        <v>148</v>
      </c>
      <c r="D36" s="54" t="s">
        <v>149</v>
      </c>
      <c r="E36" s="6" t="s">
        <v>150</v>
      </c>
      <c r="F36" s="19">
        <v>815000</v>
      </c>
      <c r="G36" s="24">
        <v>8157.74</v>
      </c>
      <c r="H36" s="24">
        <v>1.49</v>
      </c>
      <c r="I36" s="31"/>
      <c r="J36" s="31"/>
      <c r="K36" s="31">
        <v>57</v>
      </c>
      <c r="L36" s="67" t="s">
        <v>4797</v>
      </c>
      <c r="M36" s="35"/>
    </row>
    <row r="37" spans="2:13" x14ac:dyDescent="0.25">
      <c r="B37" s="8" t="s">
        <v>151</v>
      </c>
      <c r="C37" s="57" t="s">
        <v>152</v>
      </c>
      <c r="D37" s="54" t="s">
        <v>153</v>
      </c>
      <c r="E37" s="6" t="s">
        <v>90</v>
      </c>
      <c r="F37" s="19">
        <v>290000</v>
      </c>
      <c r="G37" s="24">
        <v>7892.64</v>
      </c>
      <c r="H37" s="24">
        <v>1.44</v>
      </c>
      <c r="I37" s="31"/>
      <c r="J37" s="31"/>
      <c r="K37" s="31">
        <v>55</v>
      </c>
      <c r="L37" s="67" t="s">
        <v>4798</v>
      </c>
      <c r="M37" s="35"/>
    </row>
    <row r="38" spans="2:13" x14ac:dyDescent="0.25">
      <c r="B38" s="8" t="s">
        <v>154</v>
      </c>
      <c r="C38" s="57" t="s">
        <v>155</v>
      </c>
      <c r="D38" s="54" t="s">
        <v>156</v>
      </c>
      <c r="E38" s="6" t="s">
        <v>157</v>
      </c>
      <c r="F38" s="19">
        <v>4507530</v>
      </c>
      <c r="G38" s="24">
        <v>7072.31</v>
      </c>
      <c r="H38" s="24">
        <v>1.29</v>
      </c>
      <c r="I38" s="31"/>
      <c r="J38" s="31"/>
      <c r="K38" s="31">
        <v>52</v>
      </c>
      <c r="L38" s="67" t="s">
        <v>4799</v>
      </c>
      <c r="M38" s="35"/>
    </row>
    <row r="39" spans="2:13" x14ac:dyDescent="0.25">
      <c r="B39" s="8" t="s">
        <v>158</v>
      </c>
      <c r="C39" s="57" t="s">
        <v>159</v>
      </c>
      <c r="D39" s="54" t="s">
        <v>160</v>
      </c>
      <c r="E39" s="6" t="s">
        <v>161</v>
      </c>
      <c r="F39" s="19">
        <v>1356255</v>
      </c>
      <c r="G39" s="24">
        <v>6291.67</v>
      </c>
      <c r="H39" s="24">
        <v>1.1499999999999999</v>
      </c>
      <c r="I39" s="31"/>
      <c r="J39" s="31"/>
      <c r="K39" s="31">
        <v>49</v>
      </c>
      <c r="L39" s="67" t="s">
        <v>4800</v>
      </c>
      <c r="M39" s="35"/>
    </row>
    <row r="40" spans="2:13" x14ac:dyDescent="0.25">
      <c r="B40" s="8" t="s">
        <v>162</v>
      </c>
      <c r="C40" s="57" t="s">
        <v>163</v>
      </c>
      <c r="D40" s="54" t="s">
        <v>164</v>
      </c>
      <c r="E40" s="6" t="s">
        <v>58</v>
      </c>
      <c r="F40" s="19">
        <v>4700000</v>
      </c>
      <c r="G40" s="24">
        <v>6178.15</v>
      </c>
      <c r="H40" s="24">
        <v>1.1299999999999999</v>
      </c>
      <c r="I40" s="31"/>
      <c r="J40" s="31"/>
      <c r="K40" s="31">
        <v>55</v>
      </c>
      <c r="L40" s="67" t="s">
        <v>4801</v>
      </c>
      <c r="M40" s="35"/>
    </row>
    <row r="41" spans="2:13" x14ac:dyDescent="0.25">
      <c r="B41" s="8" t="s">
        <v>165</v>
      </c>
      <c r="C41" s="57" t="s">
        <v>166</v>
      </c>
      <c r="D41" s="54" t="s">
        <v>167</v>
      </c>
      <c r="E41" s="6" t="s">
        <v>54</v>
      </c>
      <c r="F41" s="19">
        <v>85000</v>
      </c>
      <c r="G41" s="24">
        <v>5570.94</v>
      </c>
      <c r="H41" s="24">
        <v>1.02</v>
      </c>
      <c r="I41" s="31"/>
      <c r="J41" s="31"/>
      <c r="K41" s="31">
        <v>55</v>
      </c>
      <c r="L41" s="67" t="s">
        <v>4802</v>
      </c>
      <c r="M41" s="35"/>
    </row>
    <row r="42" spans="2:13" x14ac:dyDescent="0.25">
      <c r="B42" s="8" t="s">
        <v>168</v>
      </c>
      <c r="C42" s="57" t="s">
        <v>169</v>
      </c>
      <c r="D42" s="54" t="s">
        <v>170</v>
      </c>
      <c r="E42" s="6" t="s">
        <v>98</v>
      </c>
      <c r="F42" s="19">
        <v>185000</v>
      </c>
      <c r="G42" s="24">
        <v>5351.68</v>
      </c>
      <c r="H42" s="24">
        <v>0.98</v>
      </c>
      <c r="I42" s="31"/>
      <c r="J42" s="31"/>
      <c r="K42" s="31">
        <v>52</v>
      </c>
      <c r="L42" s="67" t="s">
        <v>4803</v>
      </c>
      <c r="M42" s="35"/>
    </row>
    <row r="43" spans="2:13" x14ac:dyDescent="0.25">
      <c r="B43" s="8" t="s">
        <v>171</v>
      </c>
      <c r="C43" s="57" t="s">
        <v>172</v>
      </c>
      <c r="D43" s="54" t="s">
        <v>173</v>
      </c>
      <c r="E43" s="6" t="s">
        <v>174</v>
      </c>
      <c r="F43" s="19">
        <v>3100000</v>
      </c>
      <c r="G43" s="24">
        <v>5266.9</v>
      </c>
      <c r="H43" s="24">
        <v>0.96</v>
      </c>
      <c r="I43" s="31"/>
      <c r="J43" s="31"/>
      <c r="K43" s="31">
        <v>56</v>
      </c>
      <c r="L43" s="67" t="s">
        <v>4804</v>
      </c>
      <c r="M43" s="35"/>
    </row>
    <row r="44" spans="2:13" x14ac:dyDescent="0.25">
      <c r="B44" s="8" t="s">
        <v>175</v>
      </c>
      <c r="C44" s="57" t="s">
        <v>176</v>
      </c>
      <c r="D44" s="54" t="s">
        <v>177</v>
      </c>
      <c r="E44" s="6" t="s">
        <v>178</v>
      </c>
      <c r="F44" s="19">
        <v>390000</v>
      </c>
      <c r="G44" s="24">
        <v>4902.1099999999997</v>
      </c>
      <c r="H44" s="24">
        <v>0.89</v>
      </c>
      <c r="I44" s="31"/>
      <c r="J44" s="31"/>
      <c r="K44" s="31">
        <v>49</v>
      </c>
      <c r="L44" s="67" t="s">
        <v>4805</v>
      </c>
      <c r="M44" s="35"/>
    </row>
    <row r="45" spans="2:13" x14ac:dyDescent="0.25">
      <c r="C45" s="58" t="s">
        <v>40</v>
      </c>
      <c r="D45" s="54"/>
      <c r="E45" s="6"/>
      <c r="F45" s="19"/>
      <c r="G45" s="25">
        <v>515944</v>
      </c>
      <c r="H45" s="25">
        <v>94.13</v>
      </c>
      <c r="I45" s="31"/>
      <c r="J45" s="31"/>
      <c r="K45" s="31"/>
      <c r="L45" s="31"/>
      <c r="M45" s="35"/>
    </row>
    <row r="46" spans="2:13" x14ac:dyDescent="0.25">
      <c r="C46" s="57"/>
      <c r="D46" s="54"/>
      <c r="E46" s="6"/>
      <c r="F46" s="19"/>
      <c r="G46" s="24"/>
      <c r="H46" s="24"/>
      <c r="I46" s="31"/>
      <c r="J46" s="31"/>
      <c r="K46" s="31"/>
      <c r="L46" s="31"/>
      <c r="M46" s="35"/>
    </row>
    <row r="47" spans="2:13" x14ac:dyDescent="0.25">
      <c r="C47" s="59" t="s">
        <v>3</v>
      </c>
      <c r="D47" s="54"/>
      <c r="E47" s="6"/>
      <c r="F47" s="19"/>
      <c r="G47" s="24"/>
      <c r="H47" s="24"/>
      <c r="I47" s="31"/>
      <c r="J47" s="31"/>
      <c r="K47" s="31"/>
      <c r="L47" s="31"/>
      <c r="M47" s="35"/>
    </row>
    <row r="48" spans="2:13" x14ac:dyDescent="0.25">
      <c r="B48" s="8" t="s">
        <v>179</v>
      </c>
      <c r="C48" s="57" t="s">
        <v>180</v>
      </c>
      <c r="D48" s="54" t="s">
        <v>181</v>
      </c>
      <c r="E48" s="6" t="s">
        <v>182</v>
      </c>
      <c r="F48" s="19">
        <v>27000</v>
      </c>
      <c r="G48" s="61">
        <v>0</v>
      </c>
      <c r="H48" s="24" t="s">
        <v>4675</v>
      </c>
      <c r="I48" s="31"/>
      <c r="J48" s="31"/>
      <c r="K48" s="31">
        <v>0</v>
      </c>
      <c r="L48" s="31" t="s">
        <v>4806</v>
      </c>
      <c r="M48" s="35" t="s">
        <v>4694</v>
      </c>
    </row>
    <row r="49" spans="2:13" x14ac:dyDescent="0.25">
      <c r="B49" s="8" t="s">
        <v>183</v>
      </c>
      <c r="C49" s="57" t="s">
        <v>184</v>
      </c>
      <c r="D49" s="54" t="s">
        <v>185</v>
      </c>
      <c r="E49" s="6" t="s">
        <v>106</v>
      </c>
      <c r="F49" s="19">
        <v>80000</v>
      </c>
      <c r="G49" s="61">
        <v>0</v>
      </c>
      <c r="H49" s="24" t="s">
        <v>4675</v>
      </c>
      <c r="I49" s="31"/>
      <c r="J49" s="31"/>
      <c r="K49" s="31">
        <v>0</v>
      </c>
      <c r="L49" s="31" t="s">
        <v>4806</v>
      </c>
      <c r="M49" s="35" t="s">
        <v>4694</v>
      </c>
    </row>
    <row r="50" spans="2:13" x14ac:dyDescent="0.25">
      <c r="C50" s="58" t="s">
        <v>40</v>
      </c>
      <c r="D50" s="54"/>
      <c r="E50" s="6"/>
      <c r="F50" s="19"/>
      <c r="G50" s="62">
        <v>0</v>
      </c>
      <c r="H50" s="25" t="s">
        <v>4675</v>
      </c>
      <c r="I50" s="31"/>
      <c r="J50" s="31"/>
      <c r="K50" s="31"/>
      <c r="L50" s="31"/>
      <c r="M50" s="35"/>
    </row>
    <row r="51" spans="2:13" x14ac:dyDescent="0.25">
      <c r="C51" s="57"/>
      <c r="D51" s="54"/>
      <c r="E51" s="6"/>
      <c r="F51" s="19"/>
      <c r="G51" s="24"/>
      <c r="H51" s="24"/>
      <c r="I51" s="31"/>
      <c r="J51" s="31"/>
      <c r="K51" s="31"/>
      <c r="L51" s="31"/>
      <c r="M51" s="35"/>
    </row>
    <row r="52" spans="2:13" x14ac:dyDescent="0.25">
      <c r="C52" s="59" t="s">
        <v>4</v>
      </c>
      <c r="D52" s="54"/>
      <c r="E52" s="6"/>
      <c r="F52" s="19"/>
      <c r="G52" s="24"/>
      <c r="H52" s="24"/>
      <c r="I52" s="31"/>
      <c r="J52" s="31"/>
      <c r="K52" s="31"/>
      <c r="L52" s="31"/>
      <c r="M52" s="35"/>
    </row>
    <row r="53" spans="2:13" x14ac:dyDescent="0.25">
      <c r="B53" s="8" t="s">
        <v>186</v>
      </c>
      <c r="C53" s="57" t="s">
        <v>187</v>
      </c>
      <c r="D53" s="54" t="s">
        <v>188</v>
      </c>
      <c r="E53" s="6" t="s">
        <v>54</v>
      </c>
      <c r="F53" s="19">
        <v>34000</v>
      </c>
      <c r="G53" s="24">
        <v>11662.32</v>
      </c>
      <c r="H53" s="24">
        <v>2.13</v>
      </c>
      <c r="I53" s="31"/>
      <c r="J53" s="31"/>
      <c r="K53" s="31">
        <v>0</v>
      </c>
      <c r="L53" s="67" t="s">
        <v>4807</v>
      </c>
      <c r="M53" s="35"/>
    </row>
    <row r="54" spans="2:13" x14ac:dyDescent="0.25">
      <c r="C54" s="58" t="s">
        <v>40</v>
      </c>
      <c r="D54" s="54"/>
      <c r="E54" s="6"/>
      <c r="F54" s="19"/>
      <c r="G54" s="25">
        <v>11662.32</v>
      </c>
      <c r="H54" s="25">
        <v>2.13</v>
      </c>
      <c r="I54" s="31"/>
      <c r="J54" s="31"/>
      <c r="K54" s="31"/>
      <c r="L54" s="31"/>
      <c r="M54" s="35"/>
    </row>
    <row r="55" spans="2:13" x14ac:dyDescent="0.25">
      <c r="C55" s="57"/>
      <c r="D55" s="54"/>
      <c r="E55" s="6"/>
      <c r="F55" s="19"/>
      <c r="G55" s="24"/>
      <c r="H55" s="24"/>
      <c r="I55" s="31"/>
      <c r="J55" s="31"/>
      <c r="K55" s="31"/>
      <c r="L55" s="31"/>
      <c r="M55" s="35"/>
    </row>
    <row r="56" spans="2:13" x14ac:dyDescent="0.25">
      <c r="C56" s="58" t="s">
        <v>5</v>
      </c>
      <c r="D56" s="54"/>
      <c r="E56" s="6"/>
      <c r="F56" s="19"/>
      <c r="G56" s="24"/>
      <c r="H56" s="24"/>
      <c r="I56" s="31"/>
      <c r="J56" s="31"/>
      <c r="K56" s="31"/>
      <c r="L56" s="31"/>
      <c r="M56" s="35"/>
    </row>
    <row r="57" spans="2:13" x14ac:dyDescent="0.25">
      <c r="C57" s="57"/>
      <c r="D57" s="54"/>
      <c r="E57" s="6"/>
      <c r="F57" s="19"/>
      <c r="G57" s="24"/>
      <c r="H57" s="24"/>
      <c r="I57" s="31"/>
      <c r="J57" s="31"/>
      <c r="K57" s="31"/>
      <c r="L57" s="31"/>
      <c r="M57" s="35"/>
    </row>
    <row r="58" spans="2:13" x14ac:dyDescent="0.25">
      <c r="C58" s="58" t="s">
        <v>6</v>
      </c>
      <c r="D58" s="54"/>
      <c r="E58" s="6"/>
      <c r="F58" s="19"/>
      <c r="G58" s="24" t="s">
        <v>2</v>
      </c>
      <c r="H58" s="24" t="s">
        <v>2</v>
      </c>
      <c r="I58" s="31"/>
      <c r="J58" s="31"/>
      <c r="K58" s="31"/>
      <c r="L58" s="31"/>
      <c r="M58" s="35"/>
    </row>
    <row r="59" spans="2:13" x14ac:dyDescent="0.25">
      <c r="C59" s="57"/>
      <c r="D59" s="54"/>
      <c r="E59" s="6"/>
      <c r="F59" s="19"/>
      <c r="G59" s="24"/>
      <c r="H59" s="24"/>
      <c r="I59" s="31"/>
      <c r="J59" s="31"/>
      <c r="K59" s="31"/>
      <c r="L59" s="31"/>
      <c r="M59" s="35"/>
    </row>
    <row r="60" spans="2:13" x14ac:dyDescent="0.25">
      <c r="C60" s="58" t="s">
        <v>7</v>
      </c>
      <c r="D60" s="54"/>
      <c r="E60" s="6"/>
      <c r="F60" s="19"/>
      <c r="G60" s="24" t="s">
        <v>2</v>
      </c>
      <c r="H60" s="24" t="s">
        <v>2</v>
      </c>
      <c r="I60" s="31"/>
      <c r="J60" s="31"/>
      <c r="K60" s="31"/>
      <c r="L60" s="31"/>
      <c r="M60" s="35"/>
    </row>
    <row r="61" spans="2:13" x14ac:dyDescent="0.25">
      <c r="C61" s="57"/>
      <c r="D61" s="54"/>
      <c r="E61" s="6"/>
      <c r="F61" s="19"/>
      <c r="G61" s="24"/>
      <c r="H61" s="24"/>
      <c r="I61" s="31"/>
      <c r="J61" s="31"/>
      <c r="K61" s="31"/>
      <c r="L61" s="31"/>
      <c r="M61" s="35"/>
    </row>
    <row r="62" spans="2:13" x14ac:dyDescent="0.25">
      <c r="C62" s="58" t="s">
        <v>8</v>
      </c>
      <c r="D62" s="54"/>
      <c r="E62" s="6"/>
      <c r="F62" s="19"/>
      <c r="G62" s="24" t="s">
        <v>2</v>
      </c>
      <c r="H62" s="24" t="s">
        <v>2</v>
      </c>
      <c r="I62" s="31"/>
      <c r="J62" s="31"/>
      <c r="K62" s="31"/>
      <c r="L62" s="31"/>
      <c r="M62" s="35"/>
    </row>
    <row r="63" spans="2:13" x14ac:dyDescent="0.25">
      <c r="C63" s="57"/>
      <c r="D63" s="54"/>
      <c r="E63" s="6"/>
      <c r="F63" s="19"/>
      <c r="G63" s="24"/>
      <c r="H63" s="24"/>
      <c r="I63" s="31"/>
      <c r="J63" s="31"/>
      <c r="K63" s="31"/>
      <c r="L63" s="31"/>
      <c r="M63" s="35"/>
    </row>
    <row r="64" spans="2:13" x14ac:dyDescent="0.25">
      <c r="C64" s="58" t="s">
        <v>9</v>
      </c>
      <c r="D64" s="54"/>
      <c r="E64" s="6"/>
      <c r="F64" s="19"/>
      <c r="G64" s="24" t="s">
        <v>2</v>
      </c>
      <c r="H64" s="24" t="s">
        <v>2</v>
      </c>
      <c r="I64" s="31"/>
      <c r="J64" s="31"/>
      <c r="K64" s="31"/>
      <c r="L64" s="31"/>
      <c r="M64" s="35"/>
    </row>
    <row r="65" spans="1:13" x14ac:dyDescent="0.25">
      <c r="C65" s="57"/>
      <c r="D65" s="54"/>
      <c r="E65" s="6"/>
      <c r="F65" s="19"/>
      <c r="G65" s="24"/>
      <c r="H65" s="24"/>
      <c r="I65" s="31"/>
      <c r="J65" s="31"/>
      <c r="K65" s="31"/>
      <c r="L65" s="31"/>
      <c r="M65" s="35"/>
    </row>
    <row r="66" spans="1:13" x14ac:dyDescent="0.25">
      <c r="C66" s="58" t="s">
        <v>10</v>
      </c>
      <c r="D66" s="54"/>
      <c r="E66" s="6"/>
      <c r="F66" s="19"/>
      <c r="G66" s="24" t="s">
        <v>2</v>
      </c>
      <c r="H66" s="24" t="s">
        <v>2</v>
      </c>
      <c r="I66" s="31"/>
      <c r="J66" s="31"/>
      <c r="K66" s="31"/>
      <c r="L66" s="31"/>
      <c r="M66" s="35"/>
    </row>
    <row r="67" spans="1:13" x14ac:dyDescent="0.25">
      <c r="C67" s="57"/>
      <c r="D67" s="54"/>
      <c r="E67" s="6"/>
      <c r="F67" s="19"/>
      <c r="G67" s="24"/>
      <c r="H67" s="24"/>
      <c r="I67" s="31"/>
      <c r="J67" s="31"/>
      <c r="K67" s="31"/>
      <c r="L67" s="31"/>
      <c r="M67" s="35"/>
    </row>
    <row r="68" spans="1:13" x14ac:dyDescent="0.25">
      <c r="C68" s="58" t="s">
        <v>11</v>
      </c>
      <c r="D68" s="54"/>
      <c r="E68" s="6"/>
      <c r="F68" s="19"/>
      <c r="G68" s="24"/>
      <c r="H68" s="24"/>
      <c r="I68" s="31"/>
      <c r="J68" s="31"/>
      <c r="K68" s="31"/>
      <c r="L68" s="31"/>
      <c r="M68" s="35"/>
    </row>
    <row r="69" spans="1:13" x14ac:dyDescent="0.25">
      <c r="C69" s="57"/>
      <c r="D69" s="54"/>
      <c r="E69" s="6"/>
      <c r="F69" s="19"/>
      <c r="G69" s="24"/>
      <c r="H69" s="24"/>
      <c r="I69" s="31"/>
      <c r="J69" s="31"/>
      <c r="K69" s="31"/>
      <c r="L69" s="31"/>
      <c r="M69" s="35"/>
    </row>
    <row r="70" spans="1:13" x14ac:dyDescent="0.25">
      <c r="C70" s="58" t="s">
        <v>13</v>
      </c>
      <c r="D70" s="54"/>
      <c r="E70" s="6"/>
      <c r="F70" s="19"/>
      <c r="G70" s="24" t="s">
        <v>2</v>
      </c>
      <c r="H70" s="24" t="s">
        <v>2</v>
      </c>
      <c r="I70" s="31"/>
      <c r="J70" s="31"/>
      <c r="K70" s="31"/>
      <c r="L70" s="31"/>
      <c r="M70" s="35"/>
    </row>
    <row r="71" spans="1:13" x14ac:dyDescent="0.25">
      <c r="C71" s="57"/>
      <c r="D71" s="54"/>
      <c r="E71" s="6"/>
      <c r="F71" s="19"/>
      <c r="G71" s="24"/>
      <c r="H71" s="24"/>
      <c r="I71" s="31"/>
      <c r="J71" s="31"/>
      <c r="K71" s="31"/>
      <c r="L71" s="31"/>
      <c r="M71" s="35"/>
    </row>
    <row r="72" spans="1:13" x14ac:dyDescent="0.25">
      <c r="C72" s="58" t="s">
        <v>14</v>
      </c>
      <c r="D72" s="54"/>
      <c r="E72" s="6"/>
      <c r="F72" s="19"/>
      <c r="G72" s="24" t="s">
        <v>2</v>
      </c>
      <c r="H72" s="24" t="s">
        <v>2</v>
      </c>
      <c r="I72" s="31"/>
      <c r="J72" s="31"/>
      <c r="K72" s="31"/>
      <c r="L72" s="31"/>
      <c r="M72" s="35"/>
    </row>
    <row r="73" spans="1:13" x14ac:dyDescent="0.25">
      <c r="C73" s="57"/>
      <c r="D73" s="54"/>
      <c r="E73" s="6"/>
      <c r="F73" s="19"/>
      <c r="G73" s="24"/>
      <c r="H73" s="24"/>
      <c r="I73" s="31"/>
      <c r="J73" s="31"/>
      <c r="K73" s="31"/>
      <c r="L73" s="31"/>
      <c r="M73" s="35"/>
    </row>
    <row r="74" spans="1:13" x14ac:dyDescent="0.25">
      <c r="C74" s="58" t="s">
        <v>15</v>
      </c>
      <c r="D74" s="54"/>
      <c r="E74" s="6"/>
      <c r="F74" s="19"/>
      <c r="G74" s="24" t="s">
        <v>2</v>
      </c>
      <c r="H74" s="24" t="s">
        <v>2</v>
      </c>
      <c r="I74" s="31"/>
      <c r="J74" s="31"/>
      <c r="K74" s="31"/>
      <c r="L74" s="31"/>
      <c r="M74" s="35"/>
    </row>
    <row r="75" spans="1:13" x14ac:dyDescent="0.25">
      <c r="C75" s="57"/>
      <c r="D75" s="54"/>
      <c r="E75" s="6"/>
      <c r="F75" s="19"/>
      <c r="G75" s="24"/>
      <c r="H75" s="24"/>
      <c r="I75" s="31"/>
      <c r="J75" s="31"/>
      <c r="K75" s="31"/>
      <c r="L75" s="31"/>
      <c r="M75" s="35"/>
    </row>
    <row r="76" spans="1:13" x14ac:dyDescent="0.25">
      <c r="C76" s="58" t="s">
        <v>16</v>
      </c>
      <c r="D76" s="54"/>
      <c r="E76" s="6"/>
      <c r="F76" s="19"/>
      <c r="G76" s="24" t="s">
        <v>2</v>
      </c>
      <c r="H76" s="24" t="s">
        <v>2</v>
      </c>
      <c r="I76" s="31"/>
      <c r="J76" s="31"/>
      <c r="K76" s="31"/>
      <c r="L76" s="31"/>
      <c r="M76" s="35"/>
    </row>
    <row r="77" spans="1:13" x14ac:dyDescent="0.25">
      <c r="C77" s="57"/>
      <c r="D77" s="54"/>
      <c r="E77" s="6"/>
      <c r="F77" s="19"/>
      <c r="G77" s="24"/>
      <c r="H77" s="24"/>
      <c r="I77" s="31"/>
      <c r="J77" s="31"/>
      <c r="K77" s="31"/>
      <c r="L77" s="31"/>
      <c r="M77" s="35"/>
    </row>
    <row r="78" spans="1:13" x14ac:dyDescent="0.25">
      <c r="C78" s="58" t="s">
        <v>17</v>
      </c>
      <c r="D78" s="54"/>
      <c r="E78" s="6"/>
      <c r="F78" s="19"/>
      <c r="G78" s="24" t="s">
        <v>2</v>
      </c>
      <c r="H78" s="24" t="s">
        <v>2</v>
      </c>
      <c r="I78" s="31"/>
      <c r="J78" s="31"/>
      <c r="K78" s="31"/>
      <c r="L78" s="31"/>
      <c r="M78" s="35"/>
    </row>
    <row r="79" spans="1:13" x14ac:dyDescent="0.25">
      <c r="C79" s="57"/>
      <c r="D79" s="54"/>
      <c r="E79" s="6"/>
      <c r="F79" s="19"/>
      <c r="G79" s="24"/>
      <c r="H79" s="24"/>
      <c r="I79" s="31"/>
      <c r="J79" s="31"/>
      <c r="K79" s="31"/>
      <c r="L79" s="31"/>
      <c r="M79" s="35"/>
    </row>
    <row r="80" spans="1:13" x14ac:dyDescent="0.25">
      <c r="A80" s="10"/>
      <c r="B80" s="28"/>
      <c r="C80" s="58" t="s">
        <v>18</v>
      </c>
      <c r="D80" s="54"/>
      <c r="E80" s="6"/>
      <c r="F80" s="19"/>
      <c r="G80" s="24"/>
      <c r="H80" s="24"/>
      <c r="I80" s="31"/>
      <c r="J80" s="31"/>
      <c r="K80" s="31"/>
      <c r="L80" s="31"/>
      <c r="M80" s="35"/>
    </row>
    <row r="81" spans="1:56" x14ac:dyDescent="0.25">
      <c r="A81" s="28"/>
      <c r="B81" s="28"/>
      <c r="C81" s="58" t="s">
        <v>19</v>
      </c>
      <c r="D81" s="54"/>
      <c r="E81" s="6"/>
      <c r="F81" s="19"/>
      <c r="G81" s="24" t="s">
        <v>2</v>
      </c>
      <c r="H81" s="24" t="s">
        <v>2</v>
      </c>
      <c r="I81" s="31"/>
      <c r="J81" s="31"/>
      <c r="K81" s="31"/>
      <c r="L81" s="31"/>
      <c r="M81" s="35"/>
    </row>
    <row r="82" spans="1:56" x14ac:dyDescent="0.25">
      <c r="A82" s="28"/>
      <c r="B82" s="28"/>
      <c r="C82" s="58"/>
      <c r="D82" s="54"/>
      <c r="E82" s="6"/>
      <c r="F82" s="19"/>
      <c r="G82" s="24"/>
      <c r="H82" s="24"/>
      <c r="I82" s="31"/>
      <c r="J82" s="31"/>
      <c r="K82" s="31"/>
      <c r="L82" s="31"/>
      <c r="M82" s="35"/>
    </row>
    <row r="83" spans="1:56" x14ac:dyDescent="0.25">
      <c r="A83" s="28"/>
      <c r="B83" s="28"/>
      <c r="C83" s="58" t="s">
        <v>20</v>
      </c>
      <c r="D83" s="54"/>
      <c r="E83" s="6"/>
      <c r="F83" s="19"/>
      <c r="G83" s="24" t="s">
        <v>2</v>
      </c>
      <c r="H83" s="24" t="s">
        <v>2</v>
      </c>
      <c r="I83" s="31"/>
      <c r="J83" s="31"/>
      <c r="K83" s="31"/>
      <c r="L83" s="31"/>
      <c r="M83" s="35"/>
    </row>
    <row r="84" spans="1:56" x14ac:dyDescent="0.25">
      <c r="A84" s="28"/>
      <c r="B84" s="28"/>
      <c r="C84" s="58"/>
      <c r="D84" s="54"/>
      <c r="E84" s="6"/>
      <c r="F84" s="19"/>
      <c r="G84" s="24"/>
      <c r="H84" s="24"/>
      <c r="I84" s="31"/>
      <c r="J84" s="31"/>
      <c r="K84" s="31"/>
      <c r="L84" s="31"/>
      <c r="M84" s="35"/>
    </row>
    <row r="85" spans="1:56" x14ac:dyDescent="0.25">
      <c r="A85" s="28"/>
      <c r="B85" s="28"/>
      <c r="C85" s="58" t="s">
        <v>21</v>
      </c>
      <c r="D85" s="54"/>
      <c r="E85" s="6"/>
      <c r="F85" s="19"/>
      <c r="G85" s="24" t="s">
        <v>2</v>
      </c>
      <c r="H85" s="24" t="s">
        <v>2</v>
      </c>
      <c r="I85" s="31"/>
      <c r="J85" s="31"/>
      <c r="K85" s="31"/>
      <c r="L85" s="31"/>
      <c r="M85" s="35"/>
    </row>
    <row r="86" spans="1:56" x14ac:dyDescent="0.25">
      <c r="A86" s="28"/>
      <c r="B86" s="28"/>
      <c r="C86" s="58"/>
      <c r="D86" s="54"/>
      <c r="E86" s="6"/>
      <c r="F86" s="19"/>
      <c r="G86" s="24"/>
      <c r="H86" s="24"/>
      <c r="I86" s="31"/>
      <c r="J86" s="31"/>
      <c r="K86" s="31"/>
      <c r="L86" s="31"/>
      <c r="M86" s="35"/>
    </row>
    <row r="87" spans="1:56" x14ac:dyDescent="0.25">
      <c r="A87" s="28"/>
      <c r="B87" s="28"/>
      <c r="C87" s="58" t="s">
        <v>22</v>
      </c>
      <c r="D87" s="54"/>
      <c r="E87" s="6"/>
      <c r="F87" s="19"/>
      <c r="G87" s="24" t="s">
        <v>2</v>
      </c>
      <c r="H87" s="24" t="s">
        <v>2</v>
      </c>
      <c r="I87" s="31"/>
      <c r="J87" s="31"/>
      <c r="K87" s="31"/>
      <c r="L87" s="31"/>
      <c r="M87" s="35"/>
    </row>
    <row r="88" spans="1:56" x14ac:dyDescent="0.25">
      <c r="A88" s="28"/>
      <c r="B88" s="28"/>
      <c r="C88" s="58"/>
      <c r="D88" s="54"/>
      <c r="E88" s="6"/>
      <c r="F88" s="19"/>
      <c r="G88" s="24"/>
      <c r="H88" s="24"/>
      <c r="I88" s="31"/>
      <c r="J88" s="31"/>
      <c r="K88" s="31"/>
      <c r="L88" s="31"/>
      <c r="M88" s="35"/>
    </row>
    <row r="89" spans="1:56" x14ac:dyDescent="0.25">
      <c r="A89" s="28"/>
      <c r="B89" s="28"/>
      <c r="C89" s="58" t="s">
        <v>23</v>
      </c>
      <c r="D89" s="54"/>
      <c r="E89" s="6"/>
      <c r="F89" s="19"/>
      <c r="G89" s="24" t="s">
        <v>2</v>
      </c>
      <c r="H89" s="24" t="s">
        <v>2</v>
      </c>
      <c r="I89" s="31"/>
      <c r="J89" s="31"/>
      <c r="K89" s="31"/>
      <c r="L89" s="31"/>
      <c r="M89" s="35"/>
    </row>
    <row r="90" spans="1:56" x14ac:dyDescent="0.25">
      <c r="A90" s="28"/>
      <c r="B90" s="28"/>
      <c r="C90" s="58"/>
      <c r="D90" s="54"/>
      <c r="E90" s="6"/>
      <c r="F90" s="19"/>
      <c r="G90" s="24"/>
      <c r="H90" s="24"/>
      <c r="I90" s="31"/>
      <c r="J90" s="31"/>
      <c r="K90" s="31"/>
      <c r="L90" s="31"/>
      <c r="M90" s="35"/>
    </row>
    <row r="91" spans="1:56" x14ac:dyDescent="0.25">
      <c r="C91" s="59" t="s">
        <v>24</v>
      </c>
      <c r="D91" s="54"/>
      <c r="E91" s="6"/>
      <c r="F91" s="19"/>
      <c r="G91" s="24"/>
      <c r="H91" s="24"/>
      <c r="I91" s="31"/>
      <c r="J91" s="31"/>
      <c r="K91" s="31"/>
      <c r="L91" s="31"/>
      <c r="M91" s="35"/>
    </row>
    <row r="92" spans="1:56" x14ac:dyDescent="0.25">
      <c r="B92" s="8" t="s">
        <v>38</v>
      </c>
      <c r="C92" s="57" t="s">
        <v>39</v>
      </c>
      <c r="D92" s="54"/>
      <c r="E92" s="6"/>
      <c r="F92" s="19"/>
      <c r="G92" s="24">
        <v>17531.45</v>
      </c>
      <c r="H92" s="24">
        <v>3.2</v>
      </c>
      <c r="I92" s="31"/>
      <c r="J92" s="31"/>
      <c r="K92" s="31" t="s">
        <v>4808</v>
      </c>
      <c r="L92" s="31"/>
      <c r="M92" s="35"/>
    </row>
    <row r="93" spans="1:56" x14ac:dyDescent="0.25">
      <c r="C93" s="58" t="s">
        <v>40</v>
      </c>
      <c r="D93" s="54"/>
      <c r="E93" s="6"/>
      <c r="F93" s="19"/>
      <c r="G93" s="25">
        <v>17531.45</v>
      </c>
      <c r="H93" s="25">
        <v>3.2</v>
      </c>
      <c r="I93" s="31"/>
      <c r="J93" s="31"/>
      <c r="K93" s="31"/>
      <c r="L93" s="31"/>
      <c r="M93" s="35"/>
    </row>
    <row r="94" spans="1:56" x14ac:dyDescent="0.25">
      <c r="C94" s="57"/>
      <c r="D94" s="54"/>
      <c r="E94" s="6"/>
      <c r="F94" s="19"/>
      <c r="G94" s="24"/>
      <c r="H94" s="24"/>
      <c r="I94" s="31"/>
      <c r="J94" s="31"/>
      <c r="K94" s="31"/>
      <c r="L94" s="31"/>
      <c r="M94" s="35"/>
    </row>
    <row r="95" spans="1:56" x14ac:dyDescent="0.25">
      <c r="A95" s="10"/>
      <c r="B95" s="28"/>
      <c r="C95" s="58" t="s">
        <v>25</v>
      </c>
      <c r="D95" s="54"/>
      <c r="E95" s="6"/>
      <c r="F95" s="19"/>
      <c r="G95" s="24"/>
      <c r="H95" s="24"/>
      <c r="I95" s="31"/>
      <c r="J95" s="31"/>
      <c r="K95" s="31"/>
      <c r="L95" s="31"/>
      <c r="M95" s="35"/>
    </row>
    <row r="96" spans="1:56" s="2" customFormat="1" ht="13.5" x14ac:dyDescent="0.25">
      <c r="A96" s="28"/>
      <c r="B96" s="28"/>
      <c r="C96" s="57" t="s">
        <v>4674</v>
      </c>
      <c r="D96" s="54"/>
      <c r="E96" s="6"/>
      <c r="F96" s="19"/>
      <c r="G96" s="24">
        <v>4000</v>
      </c>
      <c r="H96" s="24">
        <v>0.73</v>
      </c>
      <c r="I96" s="31"/>
      <c r="J96" s="31"/>
      <c r="K96" s="31" t="s">
        <v>4808</v>
      </c>
      <c r="L96" s="31"/>
      <c r="M96" s="35"/>
      <c r="N96" s="3"/>
      <c r="AK96" s="3"/>
      <c r="AX96" s="3"/>
      <c r="AZ96" s="3"/>
      <c r="BD96" s="3"/>
    </row>
    <row r="97" spans="2:13" x14ac:dyDescent="0.25">
      <c r="B97" s="8"/>
      <c r="C97" s="57" t="s">
        <v>41</v>
      </c>
      <c r="D97" s="54"/>
      <c r="E97" s="6"/>
      <c r="F97" s="19"/>
      <c r="G97" s="24">
        <v>-918.63000000000011</v>
      </c>
      <c r="H97" s="24">
        <v>-0.18999999999999992</v>
      </c>
      <c r="I97" s="31"/>
      <c r="J97" s="31"/>
      <c r="K97" s="31" t="s">
        <v>4808</v>
      </c>
      <c r="L97" s="31"/>
      <c r="M97" s="35"/>
    </row>
    <row r="98" spans="2:13" x14ac:dyDescent="0.25">
      <c r="C98" s="58" t="s">
        <v>40</v>
      </c>
      <c r="D98" s="54"/>
      <c r="E98" s="6"/>
      <c r="F98" s="19"/>
      <c r="G98" s="25">
        <v>3081.37</v>
      </c>
      <c r="H98" s="25">
        <v>0.54</v>
      </c>
      <c r="I98" s="31"/>
      <c r="J98" s="31"/>
      <c r="K98" s="31"/>
      <c r="L98" s="31"/>
      <c r="M98" s="35"/>
    </row>
    <row r="99" spans="2:13" x14ac:dyDescent="0.25">
      <c r="C99" s="57"/>
      <c r="D99" s="54"/>
      <c r="E99" s="6"/>
      <c r="F99" s="19"/>
      <c r="G99" s="24"/>
      <c r="H99" s="24"/>
      <c r="I99" s="31"/>
      <c r="J99" s="31"/>
      <c r="K99" s="31"/>
      <c r="L99" s="31"/>
      <c r="M99" s="35"/>
    </row>
    <row r="100" spans="2:13" x14ac:dyDescent="0.25">
      <c r="C100" s="60" t="s">
        <v>42</v>
      </c>
      <c r="D100" s="55"/>
      <c r="E100" s="5"/>
      <c r="F100" s="20"/>
      <c r="G100" s="26">
        <v>548219.14</v>
      </c>
      <c r="H100" s="26">
        <v>100</v>
      </c>
      <c r="I100" s="32"/>
      <c r="J100" s="32"/>
      <c r="K100" s="68">
        <f>SUMPRODUCT(K9:K99,H9:H99)/100</f>
        <v>58.114699999999999</v>
      </c>
      <c r="L100" s="32"/>
      <c r="M100" s="36" t="s">
        <v>4690</v>
      </c>
    </row>
    <row r="103" spans="2:13" x14ac:dyDescent="0.25">
      <c r="C103" s="1" t="s">
        <v>43</v>
      </c>
    </row>
    <row r="104" spans="2:13" x14ac:dyDescent="0.25">
      <c r="C104" s="37" t="s">
        <v>44</v>
      </c>
      <c r="D104" s="37"/>
      <c r="E104" s="37"/>
      <c r="F104" s="37"/>
      <c r="G104" s="37"/>
      <c r="H104" s="37"/>
      <c r="I104" s="37"/>
      <c r="J104" s="37"/>
      <c r="K104" s="37"/>
      <c r="L104" s="37"/>
      <c r="M104" s="37"/>
    </row>
    <row r="105" spans="2:13" x14ac:dyDescent="0.25">
      <c r="C105" s="2" t="s">
        <v>45</v>
      </c>
    </row>
    <row r="106" spans="2:13" x14ac:dyDescent="0.25">
      <c r="C106" s="2" t="s">
        <v>46</v>
      </c>
    </row>
    <row r="107" spans="2:13" x14ac:dyDescent="0.25">
      <c r="C107" s="2" t="s">
        <v>47</v>
      </c>
    </row>
    <row r="108" spans="2:13" x14ac:dyDescent="0.25">
      <c r="C108" s="2" t="s">
        <v>48</v>
      </c>
    </row>
    <row r="109" spans="2:13" ht="33" customHeight="1" x14ac:dyDescent="0.25">
      <c r="C109" s="70" t="s">
        <v>4691</v>
      </c>
      <c r="D109" s="70"/>
      <c r="E109" s="70"/>
      <c r="F109" s="70"/>
      <c r="G109" s="70"/>
      <c r="H109" s="70"/>
      <c r="I109" s="70"/>
      <c r="J109" s="70"/>
      <c r="K109" s="70"/>
      <c r="L109" s="70"/>
    </row>
    <row r="111" spans="2:13" x14ac:dyDescent="0.25">
      <c r="C111" s="65" t="s">
        <v>4705</v>
      </c>
      <c r="E111" s="65" t="s">
        <v>4706</v>
      </c>
      <c r="F111" s="66"/>
    </row>
    <row r="112" spans="2:13" x14ac:dyDescent="0.25">
      <c r="E112" s="2" t="s">
        <v>4707</v>
      </c>
    </row>
  </sheetData>
  <mergeCells count="1">
    <mergeCell ref="C109:L109"/>
  </mergeCells>
  <hyperlinks>
    <hyperlink ref="J2" location="'Index'!A1" display="'Index'!A1" xr:uid="{00000000-0004-0000-0700-000000000000}"/>
    <hyperlink ref="L10" r:id="rId1" xr:uid="{53C895A3-69E2-4803-9C8D-58E3AEC137A1}"/>
    <hyperlink ref="L11" r:id="rId2" xr:uid="{8C347FB8-6292-4AF9-8CF5-F45E7B2B4D62}"/>
    <hyperlink ref="L12" r:id="rId3" xr:uid="{55E62550-5E01-482F-A488-45444FFD586A}"/>
    <hyperlink ref="L13" r:id="rId4" xr:uid="{771EDB80-3784-4252-A3F3-706559BA3C1A}"/>
    <hyperlink ref="L14" r:id="rId5" xr:uid="{B7DB5F8C-742D-419F-A657-FE9BF796043B}"/>
    <hyperlink ref="L15" r:id="rId6" xr:uid="{6FA81366-4CD6-4A05-A4E1-433AC3190AF6}"/>
    <hyperlink ref="L16" r:id="rId7" xr:uid="{4BC7E0E1-081F-4C51-BC9D-0287B82A4087}"/>
    <hyperlink ref="L17" r:id="rId8" xr:uid="{C2932803-1B34-4F29-AAC7-EF415C484D0F}"/>
    <hyperlink ref="L18" r:id="rId9" xr:uid="{D908A9C9-A7A2-45C4-8287-AB2F0AE97848}"/>
    <hyperlink ref="L19" r:id="rId10" xr:uid="{DFC77609-630D-4E24-AF62-9EC5E3E89C12}"/>
    <hyperlink ref="L20" r:id="rId11" xr:uid="{48974CAB-04E0-4911-BD47-1955789C8D2C}"/>
    <hyperlink ref="L21" r:id="rId12" xr:uid="{292915B7-7FCC-4D02-82DE-214C23B65B0A}"/>
    <hyperlink ref="L22" r:id="rId13" xr:uid="{739C675E-554F-4254-86DB-BA15A7F882B9}"/>
    <hyperlink ref="L23" r:id="rId14" xr:uid="{FC49E7C0-A9AF-4B55-A2A7-A2C2C3994703}"/>
    <hyperlink ref="L24" r:id="rId15" xr:uid="{350D693F-2908-4D4F-9EAB-7AF13645AEF9}"/>
    <hyperlink ref="L25" r:id="rId16" xr:uid="{A8F30A57-A1F9-4846-ABD7-3E73CDAA53A2}"/>
    <hyperlink ref="L26" r:id="rId17" xr:uid="{8730C660-272B-496A-951B-5E0774878E18}"/>
    <hyperlink ref="L27" r:id="rId18" xr:uid="{63752327-30E8-4F67-8F34-E192C55ED148}"/>
    <hyperlink ref="L28" r:id="rId19" xr:uid="{B5398CF3-3381-4627-8EB4-CDDD02878D03}"/>
    <hyperlink ref="L29" r:id="rId20" xr:uid="{E6C0E69E-3720-419C-8275-18C03699E43D}"/>
    <hyperlink ref="L30" r:id="rId21" xr:uid="{034E9D04-D7AF-4943-8431-83AC18F8C918}"/>
    <hyperlink ref="L31" r:id="rId22" xr:uid="{B0C1B9C5-80CD-47FA-9436-E46A54E9F65B}"/>
    <hyperlink ref="L32" r:id="rId23" xr:uid="{A68196E2-3A7D-43A9-917E-7A072C65F6F0}"/>
    <hyperlink ref="L33" r:id="rId24" xr:uid="{ED292010-22D2-482C-BC2C-B43F7C065B54}"/>
    <hyperlink ref="L34" r:id="rId25" xr:uid="{E1DDEBCA-7931-4F52-81BF-FCD231A8D4CE}"/>
    <hyperlink ref="L35" r:id="rId26" xr:uid="{6A0AB916-F6AB-4F7E-BF61-17155001D4B8}"/>
    <hyperlink ref="L36" r:id="rId27" xr:uid="{97B19FD4-3FBB-4926-9FCB-6BA3F0DDC593}"/>
    <hyperlink ref="L37" r:id="rId28" xr:uid="{2559DCF1-53C9-42F0-9091-8F550ED12E7A}"/>
    <hyperlink ref="L38" r:id="rId29" xr:uid="{009B2204-BA15-4796-AE04-26454F76E2C6}"/>
    <hyperlink ref="L39" r:id="rId30" xr:uid="{E764CC9E-B06F-4E18-8FA5-7B6CD37E4C1B}"/>
    <hyperlink ref="L40" r:id="rId31" xr:uid="{858B01AA-F5E2-4CE6-8E4B-D6899196B6E9}"/>
    <hyperlink ref="L41" r:id="rId32" xr:uid="{405BCD60-7358-4386-993F-590E58902305}"/>
    <hyperlink ref="L42" r:id="rId33" xr:uid="{3E02D7BD-1EC6-4A4B-A0EE-072EF6E150C2}"/>
    <hyperlink ref="L43" r:id="rId34" xr:uid="{103F8079-3BAF-4C00-B9B9-9ACF0A069616}"/>
    <hyperlink ref="L44" r:id="rId35" xr:uid="{5F6CD978-9C3B-4FF0-A1D5-6D164FC21851}"/>
    <hyperlink ref="L53" r:id="rId36" xr:uid="{6F57F245-946D-4DD7-9E91-DC46C335B194}"/>
  </hyperlinks>
  <pageMargins left="0.7" right="0.7" top="0.75" bottom="0.75" header="0.3" footer="0.3"/>
  <pageSetup orientation="portrait" horizontalDpi="4294967293" r:id="rId37"/>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
  <dimension ref="A1:IV96"/>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1605</v>
      </c>
      <c r="J2" s="38" t="s">
        <v>4484</v>
      </c>
    </row>
    <row r="3" spans="1:54" ht="16.5" x14ac:dyDescent="0.3">
      <c r="C3" s="1" t="s">
        <v>27</v>
      </c>
      <c r="D3" s="21" t="s">
        <v>1606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24000000</v>
      </c>
      <c r="G10" s="24">
        <v>252528</v>
      </c>
      <c r="H10" s="24">
        <v>8.2200000000000006</v>
      </c>
      <c r="I10" s="31"/>
      <c r="J10" s="31"/>
      <c r="K10" s="35"/>
    </row>
    <row r="11" spans="1:54" x14ac:dyDescent="0.25">
      <c r="B11" s="8" t="s">
        <v>80</v>
      </c>
      <c r="C11" s="57" t="s">
        <v>81</v>
      </c>
      <c r="D11" s="54" t="s">
        <v>82</v>
      </c>
      <c r="E11" s="6" t="s">
        <v>58</v>
      </c>
      <c r="F11" s="19">
        <v>27000000</v>
      </c>
      <c r="G11" s="24">
        <v>201987</v>
      </c>
      <c r="H11" s="24">
        <v>6.57</v>
      </c>
      <c r="I11" s="31"/>
      <c r="J11" s="31"/>
      <c r="K11" s="35"/>
    </row>
    <row r="12" spans="1:54" x14ac:dyDescent="0.25">
      <c r="B12" s="8" t="s">
        <v>208</v>
      </c>
      <c r="C12" s="57" t="s">
        <v>209</v>
      </c>
      <c r="D12" s="54" t="s">
        <v>210</v>
      </c>
      <c r="E12" s="6" t="s">
        <v>102</v>
      </c>
      <c r="F12" s="19">
        <v>15300000</v>
      </c>
      <c r="G12" s="24">
        <v>199473.75</v>
      </c>
      <c r="H12" s="24">
        <v>6.49</v>
      </c>
      <c r="I12" s="31"/>
      <c r="J12" s="31"/>
      <c r="K12" s="35"/>
    </row>
    <row r="13" spans="1:54" x14ac:dyDescent="0.25">
      <c r="B13" s="8" t="s">
        <v>59</v>
      </c>
      <c r="C13" s="57" t="s">
        <v>60</v>
      </c>
      <c r="D13" s="54" t="s">
        <v>61</v>
      </c>
      <c r="E13" s="6" t="s">
        <v>58</v>
      </c>
      <c r="F13" s="19">
        <v>11900000</v>
      </c>
      <c r="G13" s="24">
        <v>167004.6</v>
      </c>
      <c r="H13" s="24">
        <v>5.43</v>
      </c>
      <c r="I13" s="31"/>
      <c r="J13" s="31"/>
      <c r="K13" s="35"/>
    </row>
    <row r="14" spans="1:54" x14ac:dyDescent="0.25">
      <c r="B14" s="8" t="s">
        <v>491</v>
      </c>
      <c r="C14" s="57" t="s">
        <v>492</v>
      </c>
      <c r="D14" s="54" t="s">
        <v>493</v>
      </c>
      <c r="E14" s="6" t="s">
        <v>214</v>
      </c>
      <c r="F14" s="19">
        <v>1006101</v>
      </c>
      <c r="G14" s="24">
        <v>158393.5</v>
      </c>
      <c r="H14" s="24">
        <v>5.15</v>
      </c>
      <c r="I14" s="31"/>
      <c r="J14" s="31"/>
      <c r="K14" s="35"/>
    </row>
    <row r="15" spans="1:54" x14ac:dyDescent="0.25">
      <c r="B15" s="8" t="s">
        <v>133</v>
      </c>
      <c r="C15" s="57" t="s">
        <v>134</v>
      </c>
      <c r="D15" s="54" t="s">
        <v>135</v>
      </c>
      <c r="E15" s="6" t="s">
        <v>136</v>
      </c>
      <c r="F15" s="19">
        <v>4300000</v>
      </c>
      <c r="G15" s="24">
        <v>150018.4</v>
      </c>
      <c r="H15" s="24">
        <v>4.88</v>
      </c>
      <c r="I15" s="31"/>
      <c r="J15" s="31"/>
      <c r="K15" s="35"/>
    </row>
    <row r="16" spans="1:54" x14ac:dyDescent="0.25">
      <c r="B16" s="8" t="s">
        <v>224</v>
      </c>
      <c r="C16" s="57" t="s">
        <v>225</v>
      </c>
      <c r="D16" s="54" t="s">
        <v>226</v>
      </c>
      <c r="E16" s="6" t="s">
        <v>227</v>
      </c>
      <c r="F16" s="19">
        <v>13000000</v>
      </c>
      <c r="G16" s="24">
        <v>146035.5</v>
      </c>
      <c r="H16" s="24">
        <v>4.75</v>
      </c>
      <c r="I16" s="31"/>
      <c r="J16" s="31"/>
      <c r="K16" s="35"/>
    </row>
    <row r="17" spans="2:11" x14ac:dyDescent="0.25">
      <c r="B17" s="8" t="s">
        <v>533</v>
      </c>
      <c r="C17" s="57" t="s">
        <v>534</v>
      </c>
      <c r="D17" s="54" t="s">
        <v>535</v>
      </c>
      <c r="E17" s="6" t="s">
        <v>102</v>
      </c>
      <c r="F17" s="19">
        <v>2100000</v>
      </c>
      <c r="G17" s="24">
        <v>136402.35</v>
      </c>
      <c r="H17" s="24">
        <v>4.4400000000000004</v>
      </c>
      <c r="I17" s="31"/>
      <c r="J17" s="31"/>
      <c r="K17" s="35"/>
    </row>
    <row r="18" spans="2:11" x14ac:dyDescent="0.25">
      <c r="B18" s="8" t="s">
        <v>1607</v>
      </c>
      <c r="C18" s="57" t="s">
        <v>225</v>
      </c>
      <c r="D18" s="54" t="s">
        <v>1608</v>
      </c>
      <c r="E18" s="6" t="s">
        <v>227</v>
      </c>
      <c r="F18" s="19">
        <v>18892784</v>
      </c>
      <c r="G18" s="24">
        <v>136339.78</v>
      </c>
      <c r="H18" s="24">
        <v>4.4400000000000004</v>
      </c>
      <c r="I18" s="31"/>
      <c r="J18" s="31"/>
      <c r="K18" s="35" t="s">
        <v>368</v>
      </c>
    </row>
    <row r="19" spans="2:11" x14ac:dyDescent="0.25">
      <c r="B19" s="8" t="s">
        <v>539</v>
      </c>
      <c r="C19" s="57" t="s">
        <v>540</v>
      </c>
      <c r="D19" s="54" t="s">
        <v>541</v>
      </c>
      <c r="E19" s="6" t="s">
        <v>337</v>
      </c>
      <c r="F19" s="19">
        <v>2000000</v>
      </c>
      <c r="G19" s="24">
        <v>134605</v>
      </c>
      <c r="H19" s="24">
        <v>4.38</v>
      </c>
      <c r="I19" s="31"/>
      <c r="J19" s="31"/>
      <c r="K19" s="35"/>
    </row>
    <row r="20" spans="2:11" x14ac:dyDescent="0.25">
      <c r="B20" s="8" t="s">
        <v>110</v>
      </c>
      <c r="C20" s="57" t="s">
        <v>111</v>
      </c>
      <c r="D20" s="54" t="s">
        <v>112</v>
      </c>
      <c r="E20" s="6" t="s">
        <v>113</v>
      </c>
      <c r="F20" s="19">
        <v>3334825</v>
      </c>
      <c r="G20" s="24">
        <v>125155.98</v>
      </c>
      <c r="H20" s="24">
        <v>4.07</v>
      </c>
      <c r="I20" s="31"/>
      <c r="J20" s="31"/>
      <c r="K20" s="35"/>
    </row>
    <row r="21" spans="2:11" x14ac:dyDescent="0.25">
      <c r="B21" s="8" t="s">
        <v>463</v>
      </c>
      <c r="C21" s="57" t="s">
        <v>464</v>
      </c>
      <c r="D21" s="54" t="s">
        <v>465</v>
      </c>
      <c r="E21" s="6" t="s">
        <v>237</v>
      </c>
      <c r="F21" s="19">
        <v>7000000</v>
      </c>
      <c r="G21" s="24">
        <v>119822.5</v>
      </c>
      <c r="H21" s="24">
        <v>3.9</v>
      </c>
      <c r="I21" s="31"/>
      <c r="J21" s="31"/>
      <c r="K21" s="35"/>
    </row>
    <row r="22" spans="2:11" x14ac:dyDescent="0.25">
      <c r="B22" s="8" t="s">
        <v>266</v>
      </c>
      <c r="C22" s="57" t="s">
        <v>267</v>
      </c>
      <c r="D22" s="54" t="s">
        <v>268</v>
      </c>
      <c r="E22" s="6" t="s">
        <v>98</v>
      </c>
      <c r="F22" s="19">
        <v>700000</v>
      </c>
      <c r="G22" s="24">
        <v>101668.35</v>
      </c>
      <c r="H22" s="24">
        <v>3.31</v>
      </c>
      <c r="I22" s="31"/>
      <c r="J22" s="31"/>
      <c r="K22" s="35"/>
    </row>
    <row r="23" spans="2:11" x14ac:dyDescent="0.25">
      <c r="B23" s="8" t="s">
        <v>300</v>
      </c>
      <c r="C23" s="57" t="s">
        <v>301</v>
      </c>
      <c r="D23" s="54" t="s">
        <v>302</v>
      </c>
      <c r="E23" s="6" t="s">
        <v>128</v>
      </c>
      <c r="F23" s="19">
        <v>8999900</v>
      </c>
      <c r="G23" s="24">
        <v>101604.37</v>
      </c>
      <c r="H23" s="24">
        <v>3.31</v>
      </c>
      <c r="I23" s="31"/>
      <c r="J23" s="31"/>
      <c r="K23" s="35"/>
    </row>
    <row r="24" spans="2:11" x14ac:dyDescent="0.25">
      <c r="B24" s="8" t="s">
        <v>158</v>
      </c>
      <c r="C24" s="57" t="s">
        <v>159</v>
      </c>
      <c r="D24" s="54" t="s">
        <v>160</v>
      </c>
      <c r="E24" s="6" t="s">
        <v>161</v>
      </c>
      <c r="F24" s="19">
        <v>17999900</v>
      </c>
      <c r="G24" s="24">
        <v>83501.539999999994</v>
      </c>
      <c r="H24" s="24">
        <v>2.72</v>
      </c>
      <c r="I24" s="31"/>
      <c r="J24" s="31"/>
      <c r="K24" s="35"/>
    </row>
    <row r="25" spans="2:11" x14ac:dyDescent="0.25">
      <c r="B25" s="8" t="s">
        <v>248</v>
      </c>
      <c r="C25" s="57" t="s">
        <v>249</v>
      </c>
      <c r="D25" s="54" t="s">
        <v>250</v>
      </c>
      <c r="E25" s="6" t="s">
        <v>75</v>
      </c>
      <c r="F25" s="19">
        <v>300000</v>
      </c>
      <c r="G25" s="24">
        <v>76513.2</v>
      </c>
      <c r="H25" s="24">
        <v>2.4900000000000002</v>
      </c>
      <c r="I25" s="31"/>
      <c r="J25" s="31"/>
      <c r="K25" s="35"/>
    </row>
    <row r="26" spans="2:11" x14ac:dyDescent="0.25">
      <c r="B26" s="8" t="s">
        <v>321</v>
      </c>
      <c r="C26" s="57" t="s">
        <v>322</v>
      </c>
      <c r="D26" s="54" t="s">
        <v>323</v>
      </c>
      <c r="E26" s="6" t="s">
        <v>178</v>
      </c>
      <c r="F26" s="19">
        <v>8430721</v>
      </c>
      <c r="G26" s="24">
        <v>70455.539999999994</v>
      </c>
      <c r="H26" s="24">
        <v>2.29</v>
      </c>
      <c r="I26" s="31"/>
      <c r="J26" s="31"/>
      <c r="K26" s="35"/>
    </row>
    <row r="27" spans="2:11" x14ac:dyDescent="0.25">
      <c r="B27" s="8" t="s">
        <v>218</v>
      </c>
      <c r="C27" s="57" t="s">
        <v>219</v>
      </c>
      <c r="D27" s="54" t="s">
        <v>220</v>
      </c>
      <c r="E27" s="6" t="s">
        <v>192</v>
      </c>
      <c r="F27" s="19">
        <v>14345563</v>
      </c>
      <c r="G27" s="24">
        <v>67868.86</v>
      </c>
      <c r="H27" s="24">
        <v>2.21</v>
      </c>
      <c r="I27" s="31"/>
      <c r="J27" s="31"/>
      <c r="K27" s="35"/>
    </row>
    <row r="28" spans="2:11" x14ac:dyDescent="0.25">
      <c r="B28" s="8" t="s">
        <v>118</v>
      </c>
      <c r="C28" s="57" t="s">
        <v>119</v>
      </c>
      <c r="D28" s="54" t="s">
        <v>120</v>
      </c>
      <c r="E28" s="6" t="s">
        <v>121</v>
      </c>
      <c r="F28" s="19">
        <v>190000</v>
      </c>
      <c r="G28" s="24">
        <v>65188.15</v>
      </c>
      <c r="H28" s="24">
        <v>2.12</v>
      </c>
      <c r="I28" s="31"/>
      <c r="J28" s="31"/>
      <c r="K28" s="35"/>
    </row>
    <row r="29" spans="2:11" x14ac:dyDescent="0.25">
      <c r="B29" s="8" t="s">
        <v>904</v>
      </c>
      <c r="C29" s="57" t="s">
        <v>905</v>
      </c>
      <c r="D29" s="54" t="s">
        <v>906</v>
      </c>
      <c r="E29" s="6" t="s">
        <v>565</v>
      </c>
      <c r="F29" s="19">
        <v>17593226</v>
      </c>
      <c r="G29" s="24">
        <v>45126.62</v>
      </c>
      <c r="H29" s="24">
        <v>1.47</v>
      </c>
      <c r="I29" s="31"/>
      <c r="J29" s="31"/>
      <c r="K29" s="35"/>
    </row>
    <row r="30" spans="2:11" x14ac:dyDescent="0.25">
      <c r="B30" s="8" t="s">
        <v>1609</v>
      </c>
      <c r="C30" s="57" t="s">
        <v>1610</v>
      </c>
      <c r="D30" s="54" t="s">
        <v>1611</v>
      </c>
      <c r="E30" s="6" t="s">
        <v>157</v>
      </c>
      <c r="F30" s="19">
        <v>6190798</v>
      </c>
      <c r="G30" s="24">
        <v>43097.24</v>
      </c>
      <c r="H30" s="24">
        <v>1.4</v>
      </c>
      <c r="I30" s="31"/>
      <c r="J30" s="31"/>
      <c r="K30" s="35"/>
    </row>
    <row r="31" spans="2:11" x14ac:dyDescent="0.25">
      <c r="C31" s="58" t="s">
        <v>40</v>
      </c>
      <c r="D31" s="54"/>
      <c r="E31" s="6"/>
      <c r="F31" s="19"/>
      <c r="G31" s="25">
        <v>2582790.23</v>
      </c>
      <c r="H31" s="25">
        <v>84.04</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522</v>
      </c>
      <c r="C36" s="57" t="s">
        <v>523</v>
      </c>
      <c r="D36" s="54" t="s">
        <v>524</v>
      </c>
      <c r="E36" s="6" t="s">
        <v>54</v>
      </c>
      <c r="F36" s="19">
        <v>1900000</v>
      </c>
      <c r="G36" s="24">
        <v>218153.06</v>
      </c>
      <c r="H36" s="24">
        <v>7.1</v>
      </c>
      <c r="I36" s="31"/>
      <c r="J36" s="31"/>
      <c r="K36" s="35"/>
    </row>
    <row r="37" spans="2:11" x14ac:dyDescent="0.25">
      <c r="B37" s="8" t="s">
        <v>525</v>
      </c>
      <c r="C37" s="57" t="s">
        <v>526</v>
      </c>
      <c r="D37" s="54" t="s">
        <v>527</v>
      </c>
      <c r="E37" s="6" t="s">
        <v>136</v>
      </c>
      <c r="F37" s="19">
        <v>2500000</v>
      </c>
      <c r="G37" s="24">
        <v>108403.18</v>
      </c>
      <c r="H37" s="24">
        <v>3.53</v>
      </c>
      <c r="I37" s="31"/>
      <c r="J37" s="31"/>
      <c r="K37" s="35"/>
    </row>
    <row r="38" spans="2:11" x14ac:dyDescent="0.25">
      <c r="C38" s="58" t="s">
        <v>40</v>
      </c>
      <c r="D38" s="54"/>
      <c r="E38" s="6"/>
      <c r="F38" s="19"/>
      <c r="G38" s="25">
        <f>SUM(G36:G37)</f>
        <v>326556.24</v>
      </c>
      <c r="H38" s="25">
        <f>SUM(H36:H37)</f>
        <v>10.629999999999999</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11</v>
      </c>
      <c r="D52" s="54"/>
      <c r="E52" s="6"/>
      <c r="F52" s="19"/>
      <c r="G52" s="24"/>
      <c r="H52" s="24"/>
      <c r="I52" s="31"/>
      <c r="J52" s="31"/>
      <c r="K52" s="35"/>
    </row>
    <row r="53" spans="1:11" x14ac:dyDescent="0.25">
      <c r="A53" s="28"/>
      <c r="B53" s="28"/>
      <c r="C53" s="58" t="s">
        <v>13</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14</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C57" s="59" t="s">
        <v>15</v>
      </c>
      <c r="D57" s="54"/>
      <c r="E57" s="6"/>
      <c r="F57" s="19"/>
      <c r="G57" s="24"/>
      <c r="H57" s="24"/>
      <c r="I57" s="31"/>
      <c r="J57" s="31"/>
      <c r="K57" s="35"/>
    </row>
    <row r="58" spans="1:11" x14ac:dyDescent="0.25">
      <c r="B58" s="8" t="s">
        <v>1362</v>
      </c>
      <c r="C58" s="57" t="s">
        <v>1363</v>
      </c>
      <c r="D58" s="54" t="s">
        <v>1364</v>
      </c>
      <c r="E58" s="6" t="s">
        <v>655</v>
      </c>
      <c r="F58" s="19">
        <v>20000000</v>
      </c>
      <c r="G58" s="24">
        <v>19744.32</v>
      </c>
      <c r="H58" s="24">
        <v>0.64</v>
      </c>
      <c r="I58" s="31">
        <v>6.8501000000000003</v>
      </c>
      <c r="J58" s="31"/>
      <c r="K58" s="35"/>
    </row>
    <row r="59" spans="1:11" x14ac:dyDescent="0.25">
      <c r="C59" s="58" t="s">
        <v>40</v>
      </c>
      <c r="D59" s="54"/>
      <c r="E59" s="6"/>
      <c r="F59" s="19"/>
      <c r="G59" s="25">
        <v>19744.32</v>
      </c>
      <c r="H59" s="25">
        <v>0.64</v>
      </c>
      <c r="I59" s="31"/>
      <c r="J59" s="31"/>
      <c r="K59" s="35"/>
    </row>
    <row r="60" spans="1:11" x14ac:dyDescent="0.25">
      <c r="C60" s="57"/>
      <c r="D60" s="54"/>
      <c r="E60" s="6"/>
      <c r="F60" s="19"/>
      <c r="G60" s="24"/>
      <c r="H60" s="24"/>
      <c r="I60" s="31"/>
      <c r="J60" s="31"/>
      <c r="K60" s="35"/>
    </row>
    <row r="61" spans="1:11" x14ac:dyDescent="0.25">
      <c r="C61" s="58" t="s">
        <v>16</v>
      </c>
      <c r="D61" s="54"/>
      <c r="E61" s="6"/>
      <c r="F61" s="19"/>
      <c r="G61" s="24" t="s">
        <v>2</v>
      </c>
      <c r="H61" s="24" t="s">
        <v>2</v>
      </c>
      <c r="I61" s="31"/>
      <c r="J61" s="31"/>
      <c r="K61" s="35"/>
    </row>
    <row r="62" spans="1:11" x14ac:dyDescent="0.25">
      <c r="C62" s="57"/>
      <c r="D62" s="54"/>
      <c r="E62" s="6"/>
      <c r="F62" s="19"/>
      <c r="G62" s="24"/>
      <c r="H62" s="24"/>
      <c r="I62" s="31"/>
      <c r="J62" s="31"/>
      <c r="K62" s="35"/>
    </row>
    <row r="63" spans="1:11" x14ac:dyDescent="0.25">
      <c r="C63" s="58" t="s">
        <v>17</v>
      </c>
      <c r="D63" s="54"/>
      <c r="E63" s="6"/>
      <c r="F63" s="19"/>
      <c r="G63" s="24" t="s">
        <v>2</v>
      </c>
      <c r="H63" s="24" t="s">
        <v>2</v>
      </c>
      <c r="I63" s="31"/>
      <c r="J63" s="31"/>
      <c r="K63" s="35"/>
    </row>
    <row r="64" spans="1: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148656.45000000001</v>
      </c>
      <c r="H77" s="24">
        <v>4.84</v>
      </c>
      <c r="I77" s="31"/>
      <c r="J77" s="31"/>
      <c r="K77" s="35"/>
    </row>
    <row r="78" spans="1:11" x14ac:dyDescent="0.25">
      <c r="C78" s="58" t="s">
        <v>40</v>
      </c>
      <c r="D78" s="54"/>
      <c r="E78" s="6"/>
      <c r="F78" s="19"/>
      <c r="G78" s="25">
        <v>148656.45000000001</v>
      </c>
      <c r="H78" s="25">
        <v>4.84</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4674</v>
      </c>
      <c r="D81" s="54"/>
      <c r="E81" s="6"/>
      <c r="F81" s="19"/>
      <c r="G81" s="24">
        <v>2020</v>
      </c>
      <c r="H81" s="24">
        <v>7.0000000000000007E-2</v>
      </c>
      <c r="I81" s="31"/>
      <c r="J81" s="31"/>
      <c r="K81" s="35"/>
      <c r="L81" s="3"/>
      <c r="AI81" s="3"/>
      <c r="AV81" s="3"/>
      <c r="AX81" s="3"/>
      <c r="BB81" s="3"/>
    </row>
    <row r="82" spans="1:54" x14ac:dyDescent="0.25">
      <c r="B82" s="8"/>
      <c r="C82" s="57" t="s">
        <v>41</v>
      </c>
      <c r="D82" s="54"/>
      <c r="E82" s="6"/>
      <c r="F82" s="19"/>
      <c r="G82" s="24">
        <v>-6165.23</v>
      </c>
      <c r="H82" s="24">
        <v>-0.22</v>
      </c>
      <c r="I82" s="31"/>
      <c r="J82" s="31"/>
      <c r="K82" s="35"/>
    </row>
    <row r="83" spans="1:54" x14ac:dyDescent="0.25">
      <c r="C83" s="58" t="s">
        <v>40</v>
      </c>
      <c r="D83" s="54"/>
      <c r="E83" s="6"/>
      <c r="F83" s="19"/>
      <c r="G83" s="25">
        <v>-4145.2299999999996</v>
      </c>
      <c r="H83" s="25">
        <v>-0.15</v>
      </c>
      <c r="I83" s="31"/>
      <c r="J83" s="31"/>
      <c r="K83" s="35"/>
    </row>
    <row r="84" spans="1:54" x14ac:dyDescent="0.25">
      <c r="C84" s="57"/>
      <c r="D84" s="54"/>
      <c r="E84" s="6"/>
      <c r="F84" s="19"/>
      <c r="G84" s="24"/>
      <c r="H84" s="24"/>
      <c r="I84" s="31"/>
      <c r="J84" s="31"/>
      <c r="K84" s="35"/>
    </row>
    <row r="85" spans="1:54" x14ac:dyDescent="0.25">
      <c r="C85" s="60" t="s">
        <v>42</v>
      </c>
      <c r="D85" s="55"/>
      <c r="E85" s="5"/>
      <c r="F85" s="20"/>
      <c r="G85" s="26">
        <v>3073602.01</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5" spans="1:54" x14ac:dyDescent="0.25">
      <c r="C95" s="65" t="s">
        <v>4705</v>
      </c>
      <c r="E95" s="65" t="s">
        <v>4706</v>
      </c>
      <c r="F95" s="66"/>
    </row>
    <row r="96" spans="1:54" x14ac:dyDescent="0.25">
      <c r="E96" s="2" t="s">
        <v>4709</v>
      </c>
    </row>
  </sheetData>
  <hyperlinks>
    <hyperlink ref="J2" location="'Index'!A1" display="'Index'!A1" xr:uid="{00000000-0004-0000-2800-000000000000}"/>
  </hyperlinks>
  <pageMargins left="0.7" right="0.7" top="0.75" bottom="0.75" header="0.3" footer="0.3"/>
  <pageSetup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
  <dimension ref="A1:IV183"/>
  <sheetViews>
    <sheetView showGridLines="0" zoomScale="90" zoomScaleNormal="90" workbookViewId="0">
      <pane ySplit="6" topLeftCell="A1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1612</v>
      </c>
      <c r="J2" s="38" t="s">
        <v>4484</v>
      </c>
    </row>
    <row r="3" spans="1:54" ht="16.5" x14ac:dyDescent="0.3">
      <c r="C3" s="1" t="s">
        <v>27</v>
      </c>
      <c r="D3" s="21" t="s">
        <v>1613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1820000</v>
      </c>
      <c r="G10" s="24">
        <v>19150.04</v>
      </c>
      <c r="H10" s="24">
        <v>2.0099999999999998</v>
      </c>
      <c r="I10" s="31"/>
      <c r="J10" s="31"/>
      <c r="K10" s="35"/>
    </row>
    <row r="11" spans="1:54" x14ac:dyDescent="0.25">
      <c r="B11" s="8" t="s">
        <v>51</v>
      </c>
      <c r="C11" s="57" t="s">
        <v>52</v>
      </c>
      <c r="D11" s="54" t="s">
        <v>53</v>
      </c>
      <c r="E11" s="6" t="s">
        <v>54</v>
      </c>
      <c r="F11" s="19">
        <v>740000</v>
      </c>
      <c r="G11" s="24">
        <v>12386.86</v>
      </c>
      <c r="H11" s="24">
        <v>1.3</v>
      </c>
      <c r="I11" s="31"/>
      <c r="J11" s="31"/>
      <c r="K11" s="35"/>
    </row>
    <row r="12" spans="1:54" x14ac:dyDescent="0.25">
      <c r="B12" s="8" t="s">
        <v>110</v>
      </c>
      <c r="C12" s="57" t="s">
        <v>111</v>
      </c>
      <c r="D12" s="54" t="s">
        <v>112</v>
      </c>
      <c r="E12" s="6" t="s">
        <v>113</v>
      </c>
      <c r="F12" s="19">
        <v>290000</v>
      </c>
      <c r="G12" s="24">
        <v>10883.7</v>
      </c>
      <c r="H12" s="24">
        <v>1.1399999999999999</v>
      </c>
      <c r="I12" s="31"/>
      <c r="J12" s="31"/>
      <c r="K12" s="35"/>
    </row>
    <row r="13" spans="1:54" x14ac:dyDescent="0.25">
      <c r="B13" s="8" t="s">
        <v>386</v>
      </c>
      <c r="C13" s="57" t="s">
        <v>387</v>
      </c>
      <c r="D13" s="54" t="s">
        <v>388</v>
      </c>
      <c r="E13" s="6" t="s">
        <v>86</v>
      </c>
      <c r="F13" s="19">
        <v>1100000</v>
      </c>
      <c r="G13" s="24">
        <v>10025.4</v>
      </c>
      <c r="H13" s="24">
        <v>1.05</v>
      </c>
      <c r="I13" s="31"/>
      <c r="J13" s="31"/>
      <c r="K13" s="35"/>
    </row>
    <row r="14" spans="1:54" x14ac:dyDescent="0.25">
      <c r="B14" s="8" t="s">
        <v>463</v>
      </c>
      <c r="C14" s="57" t="s">
        <v>464</v>
      </c>
      <c r="D14" s="54" t="s">
        <v>465</v>
      </c>
      <c r="E14" s="6" t="s">
        <v>237</v>
      </c>
      <c r="F14" s="19">
        <v>560000</v>
      </c>
      <c r="G14" s="24">
        <v>9585.7999999999993</v>
      </c>
      <c r="H14" s="24">
        <v>1</v>
      </c>
      <c r="I14" s="31"/>
      <c r="J14" s="31"/>
      <c r="K14" s="35"/>
    </row>
    <row r="15" spans="1:54" x14ac:dyDescent="0.25">
      <c r="B15" s="8" t="s">
        <v>498</v>
      </c>
      <c r="C15" s="57" t="s">
        <v>499</v>
      </c>
      <c r="D15" s="54" t="s">
        <v>500</v>
      </c>
      <c r="E15" s="6" t="s">
        <v>337</v>
      </c>
      <c r="F15" s="19">
        <v>1030000</v>
      </c>
      <c r="G15" s="24">
        <v>9043.4</v>
      </c>
      <c r="H15" s="24">
        <v>0.95</v>
      </c>
      <c r="I15" s="31"/>
      <c r="J15" s="31"/>
      <c r="K15" s="35"/>
    </row>
    <row r="16" spans="1:54" x14ac:dyDescent="0.25">
      <c r="B16" s="8" t="s">
        <v>287</v>
      </c>
      <c r="C16" s="57" t="s">
        <v>288</v>
      </c>
      <c r="D16" s="54" t="s">
        <v>289</v>
      </c>
      <c r="E16" s="6" t="s">
        <v>290</v>
      </c>
      <c r="F16" s="19">
        <v>640000</v>
      </c>
      <c r="G16" s="24">
        <v>7458.56</v>
      </c>
      <c r="H16" s="24">
        <v>0.78</v>
      </c>
      <c r="I16" s="31"/>
      <c r="J16" s="31"/>
      <c r="K16" s="35"/>
    </row>
    <row r="17" spans="2:11" x14ac:dyDescent="0.25">
      <c r="B17" s="8" t="s">
        <v>1025</v>
      </c>
      <c r="C17" s="57" t="s">
        <v>1026</v>
      </c>
      <c r="D17" s="54" t="s">
        <v>1027</v>
      </c>
      <c r="E17" s="6" t="s">
        <v>178</v>
      </c>
      <c r="F17" s="19">
        <v>500000</v>
      </c>
      <c r="G17" s="24">
        <v>6848</v>
      </c>
      <c r="H17" s="24">
        <v>0.72</v>
      </c>
      <c r="I17" s="31"/>
      <c r="J17" s="31"/>
      <c r="K17" s="35"/>
    </row>
    <row r="18" spans="2:11" x14ac:dyDescent="0.25">
      <c r="B18" s="8" t="s">
        <v>318</v>
      </c>
      <c r="C18" s="57" t="s">
        <v>319</v>
      </c>
      <c r="D18" s="54" t="s">
        <v>320</v>
      </c>
      <c r="E18" s="6" t="s">
        <v>68</v>
      </c>
      <c r="F18" s="19">
        <v>550000</v>
      </c>
      <c r="G18" s="24">
        <v>6670.68</v>
      </c>
      <c r="H18" s="24">
        <v>0.7</v>
      </c>
      <c r="I18" s="31"/>
      <c r="J18" s="31"/>
      <c r="K18" s="35"/>
    </row>
    <row r="19" spans="2:11" x14ac:dyDescent="0.25">
      <c r="B19" s="8" t="s">
        <v>95</v>
      </c>
      <c r="C19" s="57" t="s">
        <v>96</v>
      </c>
      <c r="D19" s="54" t="s">
        <v>97</v>
      </c>
      <c r="E19" s="6" t="s">
        <v>98</v>
      </c>
      <c r="F19" s="19">
        <v>890000</v>
      </c>
      <c r="G19" s="24">
        <v>6135.22</v>
      </c>
      <c r="H19" s="24">
        <v>0.64</v>
      </c>
      <c r="I19" s="31"/>
      <c r="J19" s="31"/>
      <c r="K19" s="35"/>
    </row>
    <row r="20" spans="2:11" x14ac:dyDescent="0.25">
      <c r="B20" s="8" t="s">
        <v>221</v>
      </c>
      <c r="C20" s="57" t="s">
        <v>222</v>
      </c>
      <c r="D20" s="54" t="s">
        <v>223</v>
      </c>
      <c r="E20" s="6" t="s">
        <v>136</v>
      </c>
      <c r="F20" s="19">
        <v>318846</v>
      </c>
      <c r="G20" s="24">
        <v>5630.66</v>
      </c>
      <c r="H20" s="24">
        <v>0.59</v>
      </c>
      <c r="I20" s="31"/>
      <c r="J20" s="31"/>
      <c r="K20" s="35"/>
    </row>
    <row r="21" spans="2:11" x14ac:dyDescent="0.25">
      <c r="B21" s="8" t="s">
        <v>933</v>
      </c>
      <c r="C21" s="57" t="s">
        <v>934</v>
      </c>
      <c r="D21" s="54" t="s">
        <v>935</v>
      </c>
      <c r="E21" s="6" t="s">
        <v>90</v>
      </c>
      <c r="F21" s="19">
        <v>522000</v>
      </c>
      <c r="G21" s="24">
        <v>5581.75</v>
      </c>
      <c r="H21" s="24">
        <v>0.59</v>
      </c>
      <c r="I21" s="31"/>
      <c r="J21" s="31"/>
      <c r="K21" s="35"/>
    </row>
    <row r="22" spans="2:11" x14ac:dyDescent="0.25">
      <c r="B22" s="8" t="s">
        <v>266</v>
      </c>
      <c r="C22" s="57" t="s">
        <v>267</v>
      </c>
      <c r="D22" s="54" t="s">
        <v>268</v>
      </c>
      <c r="E22" s="6" t="s">
        <v>98</v>
      </c>
      <c r="F22" s="19">
        <v>38000</v>
      </c>
      <c r="G22" s="24">
        <v>5519.14</v>
      </c>
      <c r="H22" s="24">
        <v>0.57999999999999996</v>
      </c>
      <c r="I22" s="31"/>
      <c r="J22" s="31"/>
      <c r="K22" s="35"/>
    </row>
    <row r="23" spans="2:11" x14ac:dyDescent="0.25">
      <c r="B23" s="8" t="s">
        <v>451</v>
      </c>
      <c r="C23" s="57" t="s">
        <v>452</v>
      </c>
      <c r="D23" s="54" t="s">
        <v>453</v>
      </c>
      <c r="E23" s="6" t="s">
        <v>113</v>
      </c>
      <c r="F23" s="19">
        <v>146000</v>
      </c>
      <c r="G23" s="24">
        <v>5495.15</v>
      </c>
      <c r="H23" s="24">
        <v>0.57999999999999996</v>
      </c>
      <c r="I23" s="31"/>
      <c r="J23" s="31"/>
      <c r="K23" s="35"/>
    </row>
    <row r="24" spans="2:11" x14ac:dyDescent="0.25">
      <c r="B24" s="8" t="s">
        <v>363</v>
      </c>
      <c r="C24" s="57" t="s">
        <v>364</v>
      </c>
      <c r="D24" s="54" t="s">
        <v>365</v>
      </c>
      <c r="E24" s="6" t="s">
        <v>90</v>
      </c>
      <c r="F24" s="19">
        <v>2476176</v>
      </c>
      <c r="G24" s="24">
        <v>5405.49</v>
      </c>
      <c r="H24" s="24">
        <v>0.56999999999999995</v>
      </c>
      <c r="I24" s="31"/>
      <c r="J24" s="31"/>
      <c r="K24" s="35"/>
    </row>
    <row r="25" spans="2:11" x14ac:dyDescent="0.25">
      <c r="B25" s="8" t="s">
        <v>114</v>
      </c>
      <c r="C25" s="57" t="s">
        <v>115</v>
      </c>
      <c r="D25" s="54" t="s">
        <v>116</v>
      </c>
      <c r="E25" s="6" t="s">
        <v>117</v>
      </c>
      <c r="F25" s="19">
        <v>185000</v>
      </c>
      <c r="G25" s="24">
        <v>5404.96</v>
      </c>
      <c r="H25" s="24">
        <v>0.56999999999999995</v>
      </c>
      <c r="I25" s="31"/>
      <c r="J25" s="31"/>
      <c r="K25" s="35"/>
    </row>
    <row r="26" spans="2:11" x14ac:dyDescent="0.25">
      <c r="B26" s="8" t="s">
        <v>224</v>
      </c>
      <c r="C26" s="57" t="s">
        <v>225</v>
      </c>
      <c r="D26" s="54" t="s">
        <v>226</v>
      </c>
      <c r="E26" s="6" t="s">
        <v>227</v>
      </c>
      <c r="F26" s="19">
        <v>470000</v>
      </c>
      <c r="G26" s="24">
        <v>5279.75</v>
      </c>
      <c r="H26" s="24">
        <v>0.55000000000000004</v>
      </c>
      <c r="I26" s="31"/>
      <c r="J26" s="31"/>
      <c r="K26" s="35"/>
    </row>
    <row r="27" spans="2:11" x14ac:dyDescent="0.25">
      <c r="B27" s="8" t="s">
        <v>211</v>
      </c>
      <c r="C27" s="57" t="s">
        <v>212</v>
      </c>
      <c r="D27" s="54" t="s">
        <v>213</v>
      </c>
      <c r="E27" s="6" t="s">
        <v>214</v>
      </c>
      <c r="F27" s="19">
        <v>398000</v>
      </c>
      <c r="G27" s="24">
        <v>5005.6499999999996</v>
      </c>
      <c r="H27" s="24">
        <v>0.52</v>
      </c>
      <c r="I27" s="31"/>
      <c r="J27" s="31"/>
      <c r="K27" s="35"/>
    </row>
    <row r="28" spans="2:11" x14ac:dyDescent="0.25">
      <c r="B28" s="8" t="s">
        <v>80</v>
      </c>
      <c r="C28" s="57" t="s">
        <v>81</v>
      </c>
      <c r="D28" s="54" t="s">
        <v>82</v>
      </c>
      <c r="E28" s="6" t="s">
        <v>58</v>
      </c>
      <c r="F28" s="19">
        <v>650000</v>
      </c>
      <c r="G28" s="24">
        <v>4862.6499999999996</v>
      </c>
      <c r="H28" s="24">
        <v>0.51</v>
      </c>
      <c r="I28" s="31"/>
      <c r="J28" s="31"/>
      <c r="K28" s="35"/>
    </row>
    <row r="29" spans="2:11" x14ac:dyDescent="0.25">
      <c r="B29" s="8" t="s">
        <v>491</v>
      </c>
      <c r="C29" s="57" t="s">
        <v>492</v>
      </c>
      <c r="D29" s="54" t="s">
        <v>493</v>
      </c>
      <c r="E29" s="6" t="s">
        <v>214</v>
      </c>
      <c r="F29" s="19">
        <v>30723</v>
      </c>
      <c r="G29" s="24">
        <v>4836.8100000000004</v>
      </c>
      <c r="H29" s="24">
        <v>0.51</v>
      </c>
      <c r="I29" s="31"/>
      <c r="J29" s="31"/>
      <c r="K29" s="35"/>
    </row>
    <row r="30" spans="2:11" x14ac:dyDescent="0.25">
      <c r="B30" s="8" t="s">
        <v>1614</v>
      </c>
      <c r="C30" s="57" t="s">
        <v>1615</v>
      </c>
      <c r="D30" s="54" t="s">
        <v>1616</v>
      </c>
      <c r="E30" s="6" t="s">
        <v>102</v>
      </c>
      <c r="F30" s="19">
        <v>1371296</v>
      </c>
      <c r="G30" s="24">
        <v>4829.0200000000004</v>
      </c>
      <c r="H30" s="24">
        <v>0.51</v>
      </c>
      <c r="I30" s="31"/>
      <c r="J30" s="31"/>
      <c r="K30" s="35"/>
    </row>
    <row r="31" spans="2:11" x14ac:dyDescent="0.25">
      <c r="B31" s="8" t="s">
        <v>805</v>
      </c>
      <c r="C31" s="57" t="s">
        <v>806</v>
      </c>
      <c r="D31" s="54" t="s">
        <v>807</v>
      </c>
      <c r="E31" s="6" t="s">
        <v>178</v>
      </c>
      <c r="F31" s="19">
        <v>1400000</v>
      </c>
      <c r="G31" s="24">
        <v>4549.3</v>
      </c>
      <c r="H31" s="24">
        <v>0.48</v>
      </c>
      <c r="I31" s="31"/>
      <c r="J31" s="31"/>
      <c r="K31" s="35"/>
    </row>
    <row r="32" spans="2:11" x14ac:dyDescent="0.25">
      <c r="B32" s="8" t="s">
        <v>300</v>
      </c>
      <c r="C32" s="57" t="s">
        <v>301</v>
      </c>
      <c r="D32" s="54" t="s">
        <v>302</v>
      </c>
      <c r="E32" s="6" t="s">
        <v>128</v>
      </c>
      <c r="F32" s="19">
        <v>397461</v>
      </c>
      <c r="G32" s="24">
        <v>4487.1400000000003</v>
      </c>
      <c r="H32" s="24">
        <v>0.47</v>
      </c>
      <c r="I32" s="31"/>
      <c r="J32" s="31"/>
      <c r="K32" s="35"/>
    </row>
    <row r="33" spans="2:11" x14ac:dyDescent="0.25">
      <c r="B33" s="8" t="s">
        <v>118</v>
      </c>
      <c r="C33" s="57" t="s">
        <v>119</v>
      </c>
      <c r="D33" s="54" t="s">
        <v>120</v>
      </c>
      <c r="E33" s="6" t="s">
        <v>121</v>
      </c>
      <c r="F33" s="19">
        <v>12446</v>
      </c>
      <c r="G33" s="24">
        <v>4270.17</v>
      </c>
      <c r="H33" s="24">
        <v>0.45</v>
      </c>
      <c r="I33" s="31"/>
      <c r="J33" s="31"/>
      <c r="K33" s="35"/>
    </row>
    <row r="34" spans="2:11" x14ac:dyDescent="0.25">
      <c r="B34" s="8" t="s">
        <v>205</v>
      </c>
      <c r="C34" s="57" t="s">
        <v>206</v>
      </c>
      <c r="D34" s="54" t="s">
        <v>207</v>
      </c>
      <c r="E34" s="6" t="s">
        <v>178</v>
      </c>
      <c r="F34" s="19">
        <v>380000</v>
      </c>
      <c r="G34" s="24">
        <v>4214.58</v>
      </c>
      <c r="H34" s="24">
        <v>0.44</v>
      </c>
      <c r="I34" s="31"/>
      <c r="J34" s="31"/>
      <c r="K34" s="35"/>
    </row>
    <row r="35" spans="2:11" x14ac:dyDescent="0.25">
      <c r="B35" s="8" t="s">
        <v>245</v>
      </c>
      <c r="C35" s="57" t="s">
        <v>246</v>
      </c>
      <c r="D35" s="54" t="s">
        <v>247</v>
      </c>
      <c r="E35" s="6" t="s">
        <v>94</v>
      </c>
      <c r="F35" s="19">
        <v>1010000</v>
      </c>
      <c r="G35" s="24">
        <v>4103.63</v>
      </c>
      <c r="H35" s="24">
        <v>0.43</v>
      </c>
      <c r="I35" s="31"/>
      <c r="J35" s="31"/>
      <c r="K35" s="35"/>
    </row>
    <row r="36" spans="2:11" x14ac:dyDescent="0.25">
      <c r="B36" s="8" t="s">
        <v>59</v>
      </c>
      <c r="C36" s="57" t="s">
        <v>60</v>
      </c>
      <c r="D36" s="54" t="s">
        <v>61</v>
      </c>
      <c r="E36" s="6" t="s">
        <v>58</v>
      </c>
      <c r="F36" s="19">
        <v>260000</v>
      </c>
      <c r="G36" s="24">
        <v>3648.84</v>
      </c>
      <c r="H36" s="24">
        <v>0.38</v>
      </c>
      <c r="I36" s="31"/>
      <c r="J36" s="31"/>
      <c r="K36" s="35"/>
    </row>
    <row r="37" spans="2:11" x14ac:dyDescent="0.25">
      <c r="B37" s="8" t="s">
        <v>1617</v>
      </c>
      <c r="C37" s="57" t="s">
        <v>1618</v>
      </c>
      <c r="D37" s="54" t="s">
        <v>1619</v>
      </c>
      <c r="E37" s="6" t="s">
        <v>90</v>
      </c>
      <c r="F37" s="19">
        <v>591103</v>
      </c>
      <c r="G37" s="24">
        <v>3539.82</v>
      </c>
      <c r="H37" s="24">
        <v>0.37</v>
      </c>
      <c r="I37" s="31"/>
      <c r="J37" s="31"/>
      <c r="K37" s="35"/>
    </row>
    <row r="38" spans="2:11" x14ac:dyDescent="0.25">
      <c r="B38" s="8" t="s">
        <v>1620</v>
      </c>
      <c r="C38" s="57" t="s">
        <v>1621</v>
      </c>
      <c r="D38" s="54" t="s">
        <v>1622</v>
      </c>
      <c r="E38" s="6" t="s">
        <v>192</v>
      </c>
      <c r="F38" s="19">
        <v>574804</v>
      </c>
      <c r="G38" s="24">
        <v>3351.68</v>
      </c>
      <c r="H38" s="24">
        <v>0.35</v>
      </c>
      <c r="I38" s="31"/>
      <c r="J38" s="31"/>
      <c r="K38" s="35"/>
    </row>
    <row r="39" spans="2:11" x14ac:dyDescent="0.25">
      <c r="B39" s="8" t="s">
        <v>353</v>
      </c>
      <c r="C39" s="57" t="s">
        <v>354</v>
      </c>
      <c r="D39" s="54" t="s">
        <v>355</v>
      </c>
      <c r="E39" s="6" t="s">
        <v>178</v>
      </c>
      <c r="F39" s="19">
        <v>318337</v>
      </c>
      <c r="G39" s="24">
        <v>3297.97</v>
      </c>
      <c r="H39" s="24">
        <v>0.35</v>
      </c>
      <c r="I39" s="31"/>
      <c r="J39" s="31"/>
      <c r="K39" s="35"/>
    </row>
    <row r="40" spans="2:11" x14ac:dyDescent="0.25">
      <c r="B40" s="8" t="s">
        <v>199</v>
      </c>
      <c r="C40" s="57" t="s">
        <v>200</v>
      </c>
      <c r="D40" s="54" t="s">
        <v>201</v>
      </c>
      <c r="E40" s="6" t="s">
        <v>132</v>
      </c>
      <c r="F40" s="19">
        <v>2000000</v>
      </c>
      <c r="G40" s="24">
        <v>3119</v>
      </c>
      <c r="H40" s="24">
        <v>0.33</v>
      </c>
      <c r="I40" s="31"/>
      <c r="J40" s="31"/>
      <c r="K40" s="35"/>
    </row>
    <row r="41" spans="2:11" x14ac:dyDescent="0.25">
      <c r="B41" s="8" t="s">
        <v>158</v>
      </c>
      <c r="C41" s="57" t="s">
        <v>159</v>
      </c>
      <c r="D41" s="54" t="s">
        <v>160</v>
      </c>
      <c r="E41" s="6" t="s">
        <v>161</v>
      </c>
      <c r="F41" s="19">
        <v>645410</v>
      </c>
      <c r="G41" s="24">
        <v>2994.06</v>
      </c>
      <c r="H41" s="24">
        <v>0.31</v>
      </c>
      <c r="I41" s="31"/>
      <c r="J41" s="31"/>
      <c r="K41" s="35"/>
    </row>
    <row r="42" spans="2:11" x14ac:dyDescent="0.25">
      <c r="B42" s="8" t="s">
        <v>234</v>
      </c>
      <c r="C42" s="57" t="s">
        <v>235</v>
      </c>
      <c r="D42" s="54" t="s">
        <v>236</v>
      </c>
      <c r="E42" s="6" t="s">
        <v>237</v>
      </c>
      <c r="F42" s="19">
        <v>174462</v>
      </c>
      <c r="G42" s="24">
        <v>2708.61</v>
      </c>
      <c r="H42" s="24">
        <v>0.28000000000000003</v>
      </c>
      <c r="I42" s="31"/>
      <c r="J42" s="31"/>
      <c r="K42" s="35"/>
    </row>
    <row r="43" spans="2:11" x14ac:dyDescent="0.25">
      <c r="B43" s="8" t="s">
        <v>814</v>
      </c>
      <c r="C43" s="57" t="s">
        <v>815</v>
      </c>
      <c r="D43" s="54" t="s">
        <v>816</v>
      </c>
      <c r="E43" s="6" t="s">
        <v>128</v>
      </c>
      <c r="F43" s="19">
        <v>511536</v>
      </c>
      <c r="G43" s="24">
        <v>2591.6999999999998</v>
      </c>
      <c r="H43" s="24">
        <v>0.27</v>
      </c>
      <c r="I43" s="31"/>
      <c r="J43" s="31"/>
      <c r="K43" s="35"/>
    </row>
    <row r="44" spans="2:11" x14ac:dyDescent="0.25">
      <c r="B44" s="8" t="s">
        <v>306</v>
      </c>
      <c r="C44" s="57" t="s">
        <v>307</v>
      </c>
      <c r="D44" s="54" t="s">
        <v>308</v>
      </c>
      <c r="E44" s="6" t="s">
        <v>75</v>
      </c>
      <c r="F44" s="19">
        <v>750613</v>
      </c>
      <c r="G44" s="24">
        <v>2487.91</v>
      </c>
      <c r="H44" s="24">
        <v>0.26</v>
      </c>
      <c r="I44" s="31"/>
      <c r="J44" s="31"/>
      <c r="K44" s="35"/>
    </row>
    <row r="45" spans="2:11" x14ac:dyDescent="0.25">
      <c r="B45" s="8" t="s">
        <v>819</v>
      </c>
      <c r="C45" s="57" t="s">
        <v>820</v>
      </c>
      <c r="D45" s="54" t="s">
        <v>821</v>
      </c>
      <c r="E45" s="6" t="s">
        <v>822</v>
      </c>
      <c r="F45" s="19">
        <v>1200000</v>
      </c>
      <c r="G45" s="24">
        <v>2468.4</v>
      </c>
      <c r="H45" s="24">
        <v>0.26</v>
      </c>
      <c r="I45" s="31"/>
      <c r="J45" s="31"/>
      <c r="K45" s="35"/>
    </row>
    <row r="46" spans="2:11" x14ac:dyDescent="0.25">
      <c r="B46" s="8" t="s">
        <v>238</v>
      </c>
      <c r="C46" s="57" t="s">
        <v>239</v>
      </c>
      <c r="D46" s="54" t="s">
        <v>240</v>
      </c>
      <c r="E46" s="6" t="s">
        <v>75</v>
      </c>
      <c r="F46" s="19">
        <v>110000</v>
      </c>
      <c r="G46" s="24">
        <v>2410.54</v>
      </c>
      <c r="H46" s="24">
        <v>0.25</v>
      </c>
      <c r="I46" s="31"/>
      <c r="J46" s="31"/>
      <c r="K46" s="35"/>
    </row>
    <row r="47" spans="2:11" x14ac:dyDescent="0.25">
      <c r="B47" s="8" t="s">
        <v>435</v>
      </c>
      <c r="C47" s="57" t="s">
        <v>436</v>
      </c>
      <c r="D47" s="54" t="s">
        <v>437</v>
      </c>
      <c r="E47" s="6" t="s">
        <v>337</v>
      </c>
      <c r="F47" s="19">
        <v>470000</v>
      </c>
      <c r="G47" s="24">
        <v>2212.7600000000002</v>
      </c>
      <c r="H47" s="24">
        <v>0.23</v>
      </c>
      <c r="I47" s="31"/>
      <c r="J47" s="31"/>
      <c r="K47" s="35"/>
    </row>
    <row r="48" spans="2:11" x14ac:dyDescent="0.25">
      <c r="B48" s="8" t="s">
        <v>344</v>
      </c>
      <c r="C48" s="57" t="s">
        <v>345</v>
      </c>
      <c r="D48" s="54" t="s">
        <v>346</v>
      </c>
      <c r="E48" s="6" t="s">
        <v>98</v>
      </c>
      <c r="F48" s="19">
        <v>200000</v>
      </c>
      <c r="G48" s="24">
        <v>2141</v>
      </c>
      <c r="H48" s="24">
        <v>0.22</v>
      </c>
      <c r="I48" s="31"/>
      <c r="J48" s="31"/>
      <c r="K48" s="35"/>
    </row>
    <row r="49" spans="1:11" x14ac:dyDescent="0.25">
      <c r="B49" s="8" t="s">
        <v>507</v>
      </c>
      <c r="C49" s="57" t="s">
        <v>508</v>
      </c>
      <c r="D49" s="54" t="s">
        <v>509</v>
      </c>
      <c r="E49" s="6" t="s">
        <v>90</v>
      </c>
      <c r="F49" s="19">
        <v>39061</v>
      </c>
      <c r="G49" s="24">
        <v>1977.81</v>
      </c>
      <c r="H49" s="24">
        <v>0.21</v>
      </c>
      <c r="I49" s="31"/>
      <c r="J49" s="31"/>
      <c r="K49" s="35"/>
    </row>
    <row r="50" spans="1:11" x14ac:dyDescent="0.25">
      <c r="B50" s="8" t="s">
        <v>1022</v>
      </c>
      <c r="C50" s="57" t="s">
        <v>1023</v>
      </c>
      <c r="D50" s="54" t="s">
        <v>1024</v>
      </c>
      <c r="E50" s="6" t="s">
        <v>178</v>
      </c>
      <c r="F50" s="19">
        <v>920000</v>
      </c>
      <c r="G50" s="24">
        <v>1422.32</v>
      </c>
      <c r="H50" s="24">
        <v>0.15</v>
      </c>
      <c r="I50" s="31"/>
      <c r="J50" s="31"/>
      <c r="K50" s="35"/>
    </row>
    <row r="51" spans="1:11" x14ac:dyDescent="0.25">
      <c r="B51" s="8" t="s">
        <v>916</v>
      </c>
      <c r="C51" s="57" t="s">
        <v>917</v>
      </c>
      <c r="D51" s="54" t="s">
        <v>918</v>
      </c>
      <c r="E51" s="6" t="s">
        <v>113</v>
      </c>
      <c r="F51" s="19">
        <v>740000</v>
      </c>
      <c r="G51" s="24">
        <v>1051.9100000000001</v>
      </c>
      <c r="H51" s="24">
        <v>0.11</v>
      </c>
      <c r="I51" s="31"/>
      <c r="J51" s="31"/>
      <c r="K51" s="35"/>
    </row>
    <row r="52" spans="1:11" x14ac:dyDescent="0.25">
      <c r="B52" s="8" t="s">
        <v>366</v>
      </c>
      <c r="C52" s="57" t="s">
        <v>239</v>
      </c>
      <c r="D52" s="54" t="s">
        <v>367</v>
      </c>
      <c r="E52" s="6" t="s">
        <v>75</v>
      </c>
      <c r="F52" s="19">
        <v>101021</v>
      </c>
      <c r="G52" s="24">
        <v>960.46</v>
      </c>
      <c r="H52" s="24">
        <v>0.1</v>
      </c>
      <c r="I52" s="31"/>
      <c r="J52" s="31"/>
      <c r="K52" s="35" t="s">
        <v>368</v>
      </c>
    </row>
    <row r="53" spans="1:11" x14ac:dyDescent="0.25">
      <c r="C53" s="58" t="s">
        <v>40</v>
      </c>
      <c r="D53" s="54"/>
      <c r="E53" s="6"/>
      <c r="F53" s="19"/>
      <c r="G53" s="25">
        <v>220048.3</v>
      </c>
      <c r="H53" s="25">
        <v>23.07</v>
      </c>
      <c r="I53" s="31"/>
      <c r="J53" s="31"/>
      <c r="K53" s="35"/>
    </row>
    <row r="54" spans="1:11" x14ac:dyDescent="0.25">
      <c r="C54" s="57"/>
      <c r="D54" s="54"/>
      <c r="E54" s="6"/>
      <c r="F54" s="19"/>
      <c r="G54" s="24"/>
      <c r="H54" s="24"/>
      <c r="I54" s="31"/>
      <c r="J54" s="31"/>
      <c r="K54" s="35"/>
    </row>
    <row r="55" spans="1:11" x14ac:dyDescent="0.25">
      <c r="C55" s="58" t="s">
        <v>3</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4</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9" t="s">
        <v>561</v>
      </c>
      <c r="D59" s="54"/>
      <c r="E59" s="6"/>
      <c r="F59" s="19"/>
      <c r="G59" s="24"/>
      <c r="H59" s="24"/>
      <c r="I59" s="31"/>
      <c r="J59" s="31"/>
      <c r="K59" s="35"/>
    </row>
    <row r="60" spans="1:11" x14ac:dyDescent="0.25">
      <c r="B60" s="8" t="s">
        <v>562</v>
      </c>
      <c r="C60" s="57" t="s">
        <v>563</v>
      </c>
      <c r="D60" s="54" t="s">
        <v>564</v>
      </c>
      <c r="E60" s="6" t="s">
        <v>565</v>
      </c>
      <c r="F60" s="19">
        <v>6000000</v>
      </c>
      <c r="G60" s="24">
        <v>6588</v>
      </c>
      <c r="H60" s="24">
        <v>0.69</v>
      </c>
      <c r="I60" s="31"/>
      <c r="J60" s="31"/>
      <c r="K60" s="35" t="s">
        <v>4694</v>
      </c>
    </row>
    <row r="61" spans="1:11" x14ac:dyDescent="0.25">
      <c r="C61" s="58" t="s">
        <v>40</v>
      </c>
      <c r="D61" s="54"/>
      <c r="E61" s="6"/>
      <c r="F61" s="19"/>
      <c r="G61" s="25">
        <v>6588</v>
      </c>
      <c r="H61" s="25">
        <v>0.69</v>
      </c>
      <c r="I61" s="31"/>
      <c r="J61" s="31"/>
      <c r="K61" s="35"/>
    </row>
    <row r="62" spans="1:11" x14ac:dyDescent="0.25">
      <c r="C62" s="57"/>
      <c r="D62" s="54"/>
      <c r="E62" s="6"/>
      <c r="F62" s="19"/>
      <c r="G62" s="24"/>
      <c r="H62" s="24"/>
      <c r="I62" s="31"/>
      <c r="J62" s="31"/>
      <c r="K62" s="35"/>
    </row>
    <row r="63" spans="1:11" x14ac:dyDescent="0.25">
      <c r="A63" s="10"/>
      <c r="B63" s="28"/>
      <c r="C63" s="58" t="s">
        <v>5</v>
      </c>
      <c r="D63" s="54"/>
      <c r="E63" s="6"/>
      <c r="F63" s="19"/>
      <c r="G63" s="24"/>
      <c r="H63" s="24"/>
      <c r="I63" s="31"/>
      <c r="J63" s="31"/>
      <c r="K63" s="35"/>
    </row>
    <row r="64" spans="1:11" x14ac:dyDescent="0.25">
      <c r="C64" s="59" t="s">
        <v>6</v>
      </c>
      <c r="D64" s="54"/>
      <c r="E64" s="6"/>
      <c r="F64" s="19"/>
      <c r="G64" s="24"/>
      <c r="H64" s="24"/>
      <c r="I64" s="31"/>
      <c r="J64" s="31"/>
      <c r="K64" s="35"/>
    </row>
    <row r="65" spans="2:11" x14ac:dyDescent="0.25">
      <c r="B65" s="8" t="s">
        <v>1623</v>
      </c>
      <c r="C65" s="57" t="s">
        <v>567</v>
      </c>
      <c r="D65" s="54" t="s">
        <v>1624</v>
      </c>
      <c r="E65" s="6" t="s">
        <v>569</v>
      </c>
      <c r="F65" s="19">
        <v>20000</v>
      </c>
      <c r="G65" s="24">
        <v>20017.78</v>
      </c>
      <c r="H65" s="24">
        <v>2.1</v>
      </c>
      <c r="I65" s="31">
        <v>7.7270000000000003</v>
      </c>
      <c r="J65" s="31"/>
      <c r="K65" s="35" t="s">
        <v>570</v>
      </c>
    </row>
    <row r="66" spans="2:11" x14ac:dyDescent="0.25">
      <c r="B66" s="8" t="s">
        <v>581</v>
      </c>
      <c r="C66" s="57" t="s">
        <v>582</v>
      </c>
      <c r="D66" s="54" t="s">
        <v>583</v>
      </c>
      <c r="E66" s="6" t="s">
        <v>584</v>
      </c>
      <c r="F66" s="19">
        <v>20000</v>
      </c>
      <c r="G66" s="24">
        <v>19965.740000000002</v>
      </c>
      <c r="H66" s="24">
        <v>2.09</v>
      </c>
      <c r="I66" s="31">
        <v>7.7949999999999999</v>
      </c>
      <c r="J66" s="31"/>
      <c r="K66" s="35" t="s">
        <v>570</v>
      </c>
    </row>
    <row r="67" spans="2:11" x14ac:dyDescent="0.25">
      <c r="B67" s="8" t="s">
        <v>1625</v>
      </c>
      <c r="C67" s="57" t="s">
        <v>720</v>
      </c>
      <c r="D67" s="54" t="s">
        <v>1626</v>
      </c>
      <c r="E67" s="6" t="s">
        <v>722</v>
      </c>
      <c r="F67" s="19">
        <v>20000</v>
      </c>
      <c r="G67" s="24">
        <v>19868.560000000001</v>
      </c>
      <c r="H67" s="24">
        <v>2.08</v>
      </c>
      <c r="I67" s="31">
        <v>8.4350000000000005</v>
      </c>
      <c r="J67" s="31"/>
      <c r="K67" s="35" t="s">
        <v>570</v>
      </c>
    </row>
    <row r="68" spans="2:11" x14ac:dyDescent="0.25">
      <c r="B68" s="8" t="s">
        <v>1627</v>
      </c>
      <c r="C68" s="57" t="s">
        <v>572</v>
      </c>
      <c r="D68" s="54" t="s">
        <v>1628</v>
      </c>
      <c r="E68" s="6" t="s">
        <v>569</v>
      </c>
      <c r="F68" s="19">
        <v>18000</v>
      </c>
      <c r="G68" s="24">
        <v>17880.66</v>
      </c>
      <c r="H68" s="24">
        <v>1.87</v>
      </c>
      <c r="I68" s="31">
        <v>7.77</v>
      </c>
      <c r="J68" s="31"/>
      <c r="K68" s="35"/>
    </row>
    <row r="69" spans="2:11" x14ac:dyDescent="0.25">
      <c r="B69" s="8" t="s">
        <v>1629</v>
      </c>
      <c r="C69" s="57" t="s">
        <v>611</v>
      </c>
      <c r="D69" s="54" t="s">
        <v>1630</v>
      </c>
      <c r="E69" s="6" t="s">
        <v>613</v>
      </c>
      <c r="F69" s="19">
        <v>17500</v>
      </c>
      <c r="G69" s="24">
        <v>17433.22</v>
      </c>
      <c r="H69" s="24">
        <v>1.83</v>
      </c>
      <c r="I69" s="31">
        <v>8.3800000000000008</v>
      </c>
      <c r="J69" s="31"/>
      <c r="K69" s="35" t="s">
        <v>570</v>
      </c>
    </row>
    <row r="70" spans="2:11" x14ac:dyDescent="0.25">
      <c r="B70" s="8" t="s">
        <v>1571</v>
      </c>
      <c r="C70" s="57" t="s">
        <v>728</v>
      </c>
      <c r="D70" s="54" t="s">
        <v>1572</v>
      </c>
      <c r="E70" s="6" t="s">
        <v>730</v>
      </c>
      <c r="F70" s="19">
        <v>1500</v>
      </c>
      <c r="G70" s="24">
        <v>15246.65</v>
      </c>
      <c r="H70" s="24">
        <v>1.6</v>
      </c>
      <c r="I70" s="31">
        <v>7.7510000000000003</v>
      </c>
      <c r="J70" s="31"/>
      <c r="K70" s="35" t="s">
        <v>570</v>
      </c>
    </row>
    <row r="71" spans="2:11" x14ac:dyDescent="0.25">
      <c r="B71" s="8" t="s">
        <v>1631</v>
      </c>
      <c r="C71" s="57" t="s">
        <v>1632</v>
      </c>
      <c r="D71" s="54" t="s">
        <v>1633</v>
      </c>
      <c r="E71" s="6" t="s">
        <v>569</v>
      </c>
      <c r="F71" s="19">
        <v>15000</v>
      </c>
      <c r="G71" s="24">
        <v>14989.74</v>
      </c>
      <c r="H71" s="24">
        <v>1.57</v>
      </c>
      <c r="I71" s="31">
        <v>8.4651999999999994</v>
      </c>
      <c r="J71" s="31"/>
      <c r="K71" s="35" t="s">
        <v>570</v>
      </c>
    </row>
    <row r="72" spans="2:11" x14ac:dyDescent="0.25">
      <c r="B72" s="8" t="s">
        <v>1634</v>
      </c>
      <c r="C72" s="57" t="s">
        <v>1632</v>
      </c>
      <c r="D72" s="54" t="s">
        <v>1635</v>
      </c>
      <c r="E72" s="6" t="s">
        <v>569</v>
      </c>
      <c r="F72" s="19">
        <v>15000</v>
      </c>
      <c r="G72" s="24">
        <v>14912.57</v>
      </c>
      <c r="H72" s="24">
        <v>1.56</v>
      </c>
      <c r="I72" s="31">
        <v>8.6452000000000009</v>
      </c>
      <c r="J72" s="31"/>
      <c r="K72" s="35" t="s">
        <v>570</v>
      </c>
    </row>
    <row r="73" spans="2:11" x14ac:dyDescent="0.25">
      <c r="B73" s="8" t="s">
        <v>1636</v>
      </c>
      <c r="C73" s="57" t="s">
        <v>1637</v>
      </c>
      <c r="D73" s="54" t="s">
        <v>1638</v>
      </c>
      <c r="E73" s="6" t="s">
        <v>569</v>
      </c>
      <c r="F73" s="19">
        <v>1500</v>
      </c>
      <c r="G73" s="24">
        <v>14886.59</v>
      </c>
      <c r="H73" s="24">
        <v>1.56</v>
      </c>
      <c r="I73" s="31">
        <v>7.94</v>
      </c>
      <c r="J73" s="31"/>
      <c r="K73" s="35" t="s">
        <v>570</v>
      </c>
    </row>
    <row r="74" spans="2:11" x14ac:dyDescent="0.25">
      <c r="B74" s="8" t="s">
        <v>1639</v>
      </c>
      <c r="C74" s="57" t="s">
        <v>1387</v>
      </c>
      <c r="D74" s="54" t="s">
        <v>1640</v>
      </c>
      <c r="E74" s="6" t="s">
        <v>569</v>
      </c>
      <c r="F74" s="19">
        <v>1500</v>
      </c>
      <c r="G74" s="24">
        <v>14559.08</v>
      </c>
      <c r="H74" s="24">
        <v>1.53</v>
      </c>
      <c r="I74" s="31">
        <v>8.2608999999999995</v>
      </c>
      <c r="J74" s="31"/>
      <c r="K74" s="35"/>
    </row>
    <row r="75" spans="2:11" x14ac:dyDescent="0.25">
      <c r="B75" s="8" t="s">
        <v>1641</v>
      </c>
      <c r="C75" s="57" t="s">
        <v>1415</v>
      </c>
      <c r="D75" s="54" t="s">
        <v>1642</v>
      </c>
      <c r="E75" s="6" t="s">
        <v>601</v>
      </c>
      <c r="F75" s="19">
        <v>14000</v>
      </c>
      <c r="G75" s="24">
        <v>13993.03</v>
      </c>
      <c r="H75" s="24">
        <v>1.47</v>
      </c>
      <c r="I75" s="31">
        <v>8.36</v>
      </c>
      <c r="J75" s="31"/>
      <c r="K75" s="35" t="s">
        <v>570</v>
      </c>
    </row>
    <row r="76" spans="2:11" x14ac:dyDescent="0.25">
      <c r="B76" s="8" t="s">
        <v>1643</v>
      </c>
      <c r="C76" s="57" t="s">
        <v>1644</v>
      </c>
      <c r="D76" s="54" t="s">
        <v>1645</v>
      </c>
      <c r="E76" s="6" t="s">
        <v>569</v>
      </c>
      <c r="F76" s="19">
        <v>13500</v>
      </c>
      <c r="G76" s="24">
        <v>13496.38</v>
      </c>
      <c r="H76" s="24">
        <v>1.41</v>
      </c>
      <c r="I76" s="31">
        <v>8.3358000000000008</v>
      </c>
      <c r="J76" s="31"/>
      <c r="K76" s="35" t="s">
        <v>570</v>
      </c>
    </row>
    <row r="77" spans="2:11" x14ac:dyDescent="0.25">
      <c r="B77" s="8" t="s">
        <v>1579</v>
      </c>
      <c r="C77" s="57" t="s">
        <v>1577</v>
      </c>
      <c r="D77" s="54" t="s">
        <v>1580</v>
      </c>
      <c r="E77" s="6" t="s">
        <v>742</v>
      </c>
      <c r="F77" s="19">
        <v>12500</v>
      </c>
      <c r="G77" s="24">
        <v>12499.45</v>
      </c>
      <c r="H77" s="24">
        <v>1.31</v>
      </c>
      <c r="I77" s="31">
        <v>8.4350000000000005</v>
      </c>
      <c r="J77" s="31"/>
      <c r="K77" s="35" t="s">
        <v>570</v>
      </c>
    </row>
    <row r="78" spans="2:11" x14ac:dyDescent="0.25">
      <c r="B78" s="8" t="s">
        <v>1646</v>
      </c>
      <c r="C78" s="57" t="s">
        <v>1415</v>
      </c>
      <c r="D78" s="54" t="s">
        <v>1647</v>
      </c>
      <c r="E78" s="6" t="s">
        <v>601</v>
      </c>
      <c r="F78" s="19">
        <v>12500</v>
      </c>
      <c r="G78" s="24">
        <v>12497.59</v>
      </c>
      <c r="H78" s="24">
        <v>1.31</v>
      </c>
      <c r="I78" s="31">
        <v>8.2860999999999994</v>
      </c>
      <c r="J78" s="31"/>
      <c r="K78" s="35" t="s">
        <v>570</v>
      </c>
    </row>
    <row r="79" spans="2:11" x14ac:dyDescent="0.25">
      <c r="B79" s="8" t="s">
        <v>605</v>
      </c>
      <c r="C79" s="57" t="s">
        <v>606</v>
      </c>
      <c r="D79" s="54" t="s">
        <v>607</v>
      </c>
      <c r="E79" s="6" t="s">
        <v>569</v>
      </c>
      <c r="F79" s="19">
        <v>1250</v>
      </c>
      <c r="G79" s="24">
        <v>11267</v>
      </c>
      <c r="H79" s="24">
        <v>1.18</v>
      </c>
      <c r="I79" s="31">
        <v>8.4</v>
      </c>
      <c r="J79" s="31"/>
      <c r="K79" s="35" t="s">
        <v>570</v>
      </c>
    </row>
    <row r="80" spans="2:11" x14ac:dyDescent="0.25">
      <c r="B80" s="8" t="s">
        <v>1648</v>
      </c>
      <c r="C80" s="57" t="s">
        <v>276</v>
      </c>
      <c r="D80" s="54" t="s">
        <v>1649</v>
      </c>
      <c r="E80" s="6" t="s">
        <v>577</v>
      </c>
      <c r="F80" s="19">
        <v>10000</v>
      </c>
      <c r="G80" s="24">
        <v>10208.790000000001</v>
      </c>
      <c r="H80" s="24">
        <v>1.07</v>
      </c>
      <c r="I80" s="31">
        <v>8.1598000000000006</v>
      </c>
      <c r="J80" s="31"/>
      <c r="K80" s="35" t="s">
        <v>570</v>
      </c>
    </row>
    <row r="81" spans="2:11" x14ac:dyDescent="0.25">
      <c r="B81" s="8" t="s">
        <v>1650</v>
      </c>
      <c r="C81" s="57" t="s">
        <v>276</v>
      </c>
      <c r="D81" s="54" t="s">
        <v>1651</v>
      </c>
      <c r="E81" s="6" t="s">
        <v>577</v>
      </c>
      <c r="F81" s="19">
        <v>10000</v>
      </c>
      <c r="G81" s="24">
        <v>10208.790000000001</v>
      </c>
      <c r="H81" s="24">
        <v>1.07</v>
      </c>
      <c r="I81" s="31">
        <v>8.1598000000000006</v>
      </c>
      <c r="J81" s="31"/>
      <c r="K81" s="35" t="s">
        <v>570</v>
      </c>
    </row>
    <row r="82" spans="2:11" x14ac:dyDescent="0.25">
      <c r="B82" s="8" t="s">
        <v>595</v>
      </c>
      <c r="C82" s="57" t="s">
        <v>596</v>
      </c>
      <c r="D82" s="54" t="s">
        <v>597</v>
      </c>
      <c r="E82" s="6" t="s">
        <v>577</v>
      </c>
      <c r="F82" s="19">
        <v>100</v>
      </c>
      <c r="G82" s="24">
        <v>10164.48</v>
      </c>
      <c r="H82" s="24">
        <v>1.07</v>
      </c>
      <c r="I82" s="31">
        <v>8.2022999999999993</v>
      </c>
      <c r="J82" s="31">
        <v>8.0872902272500014</v>
      </c>
      <c r="K82" s="35"/>
    </row>
    <row r="83" spans="2:11" x14ac:dyDescent="0.25">
      <c r="B83" s="8" t="s">
        <v>1652</v>
      </c>
      <c r="C83" s="57" t="s">
        <v>1653</v>
      </c>
      <c r="D83" s="54" t="s">
        <v>1654</v>
      </c>
      <c r="E83" s="6" t="s">
        <v>618</v>
      </c>
      <c r="F83" s="19">
        <v>100</v>
      </c>
      <c r="G83" s="24">
        <v>10027.14</v>
      </c>
      <c r="H83" s="24">
        <v>1.05</v>
      </c>
      <c r="I83" s="31">
        <v>8.5594000000000001</v>
      </c>
      <c r="J83" s="31">
        <v>8.4926757543000004</v>
      </c>
      <c r="K83" s="35" t="s">
        <v>570</v>
      </c>
    </row>
    <row r="84" spans="2:11" x14ac:dyDescent="0.25">
      <c r="B84" s="8" t="s">
        <v>733</v>
      </c>
      <c r="C84" s="57" t="s">
        <v>734</v>
      </c>
      <c r="D84" s="54" t="s">
        <v>735</v>
      </c>
      <c r="E84" s="6" t="s">
        <v>569</v>
      </c>
      <c r="F84" s="19">
        <v>10000</v>
      </c>
      <c r="G84" s="24">
        <v>10022.200000000001</v>
      </c>
      <c r="H84" s="24">
        <v>1.05</v>
      </c>
      <c r="I84" s="31">
        <v>7.8186999999999998</v>
      </c>
      <c r="J84" s="31"/>
      <c r="K84" s="35" t="s">
        <v>570</v>
      </c>
    </row>
    <row r="85" spans="2:11" x14ac:dyDescent="0.25">
      <c r="B85" s="8" t="s">
        <v>1655</v>
      </c>
      <c r="C85" s="57" t="s">
        <v>1656</v>
      </c>
      <c r="D85" s="54" t="s">
        <v>1657</v>
      </c>
      <c r="E85" s="6" t="s">
        <v>1100</v>
      </c>
      <c r="F85" s="19">
        <v>10000</v>
      </c>
      <c r="G85" s="24">
        <v>10016.75</v>
      </c>
      <c r="H85" s="24">
        <v>1.05</v>
      </c>
      <c r="I85" s="31">
        <v>8.3585999999999991</v>
      </c>
      <c r="J85" s="31"/>
      <c r="K85" s="35" t="s">
        <v>570</v>
      </c>
    </row>
    <row r="86" spans="2:11" x14ac:dyDescent="0.25">
      <c r="B86" s="8" t="s">
        <v>1658</v>
      </c>
      <c r="C86" s="57" t="s">
        <v>1659</v>
      </c>
      <c r="D86" s="54" t="s">
        <v>1660</v>
      </c>
      <c r="E86" s="6" t="s">
        <v>569</v>
      </c>
      <c r="F86" s="19">
        <v>1000</v>
      </c>
      <c r="G86" s="24">
        <v>10000</v>
      </c>
      <c r="H86" s="24">
        <v>1.05</v>
      </c>
      <c r="I86" s="31">
        <v>7.68</v>
      </c>
      <c r="J86" s="31"/>
      <c r="K86" s="35" t="s">
        <v>570</v>
      </c>
    </row>
    <row r="87" spans="2:11" x14ac:dyDescent="0.25">
      <c r="B87" s="8" t="s">
        <v>1661</v>
      </c>
      <c r="C87" s="57" t="s">
        <v>1073</v>
      </c>
      <c r="D87" s="54" t="s">
        <v>1662</v>
      </c>
      <c r="E87" s="6" t="s">
        <v>1100</v>
      </c>
      <c r="F87" s="19">
        <v>1000</v>
      </c>
      <c r="G87" s="24">
        <v>9849.06</v>
      </c>
      <c r="H87" s="24">
        <v>1.03</v>
      </c>
      <c r="I87" s="31">
        <v>8.2200000000000006</v>
      </c>
      <c r="J87" s="31"/>
      <c r="K87" s="35" t="s">
        <v>570</v>
      </c>
    </row>
    <row r="88" spans="2:11" x14ac:dyDescent="0.25">
      <c r="B88" s="8" t="s">
        <v>1077</v>
      </c>
      <c r="C88" s="57" t="s">
        <v>100</v>
      </c>
      <c r="D88" s="54" t="s">
        <v>1078</v>
      </c>
      <c r="E88" s="6" t="s">
        <v>722</v>
      </c>
      <c r="F88" s="19">
        <v>1000</v>
      </c>
      <c r="G88" s="24">
        <v>9817.48</v>
      </c>
      <c r="H88" s="24">
        <v>1.03</v>
      </c>
      <c r="I88" s="31">
        <v>8.5829000000000004</v>
      </c>
      <c r="J88" s="31"/>
      <c r="K88" s="35" t="s">
        <v>570</v>
      </c>
    </row>
    <row r="89" spans="2:11" x14ac:dyDescent="0.25">
      <c r="B89" s="8" t="s">
        <v>1041</v>
      </c>
      <c r="C89" s="57" t="s">
        <v>209</v>
      </c>
      <c r="D89" s="54" t="s">
        <v>1042</v>
      </c>
      <c r="E89" s="6" t="s">
        <v>577</v>
      </c>
      <c r="F89" s="19">
        <v>9700</v>
      </c>
      <c r="G89" s="24">
        <v>9715.85</v>
      </c>
      <c r="H89" s="24">
        <v>1.02</v>
      </c>
      <c r="I89" s="31">
        <v>8.7913999999999994</v>
      </c>
      <c r="J89" s="31"/>
      <c r="K89" s="35" t="s">
        <v>570</v>
      </c>
    </row>
    <row r="90" spans="2:11" x14ac:dyDescent="0.25">
      <c r="B90" s="8" t="s">
        <v>1043</v>
      </c>
      <c r="C90" s="57" t="s">
        <v>642</v>
      </c>
      <c r="D90" s="54" t="s">
        <v>1044</v>
      </c>
      <c r="E90" s="6" t="s">
        <v>569</v>
      </c>
      <c r="F90" s="19">
        <v>970</v>
      </c>
      <c r="G90" s="24">
        <v>9445.61</v>
      </c>
      <c r="H90" s="24">
        <v>0.99</v>
      </c>
      <c r="I90" s="31">
        <v>6.7384000000000004</v>
      </c>
      <c r="J90" s="31">
        <v>8.063561750049999</v>
      </c>
      <c r="K90" s="35" t="s">
        <v>570</v>
      </c>
    </row>
    <row r="91" spans="2:11" x14ac:dyDescent="0.25">
      <c r="B91" s="8" t="s">
        <v>1663</v>
      </c>
      <c r="C91" s="57" t="s">
        <v>611</v>
      </c>
      <c r="D91" s="54" t="s">
        <v>1664</v>
      </c>
      <c r="E91" s="6" t="s">
        <v>613</v>
      </c>
      <c r="F91" s="19">
        <v>9000</v>
      </c>
      <c r="G91" s="24">
        <v>9013.86</v>
      </c>
      <c r="H91" s="24">
        <v>0.95</v>
      </c>
      <c r="I91" s="31">
        <v>8.39</v>
      </c>
      <c r="J91" s="31"/>
      <c r="K91" s="35" t="s">
        <v>570</v>
      </c>
    </row>
    <row r="92" spans="2:11" x14ac:dyDescent="0.25">
      <c r="B92" s="8" t="s">
        <v>1665</v>
      </c>
      <c r="C92" s="57" t="s">
        <v>209</v>
      </c>
      <c r="D92" s="54" t="s">
        <v>1666</v>
      </c>
      <c r="E92" s="6" t="s">
        <v>577</v>
      </c>
      <c r="F92" s="19">
        <v>7500</v>
      </c>
      <c r="G92" s="24">
        <v>7502.25</v>
      </c>
      <c r="H92" s="24">
        <v>0.79</v>
      </c>
      <c r="I92" s="31">
        <v>8.7799999999999994</v>
      </c>
      <c r="J92" s="31"/>
      <c r="K92" s="35" t="s">
        <v>570</v>
      </c>
    </row>
    <row r="93" spans="2:11" x14ac:dyDescent="0.25">
      <c r="B93" s="8" t="s">
        <v>1667</v>
      </c>
      <c r="C93" s="57" t="s">
        <v>1668</v>
      </c>
      <c r="D93" s="54" t="s">
        <v>1669</v>
      </c>
      <c r="E93" s="6" t="s">
        <v>742</v>
      </c>
      <c r="F93" s="19">
        <v>750</v>
      </c>
      <c r="G93" s="24">
        <v>7482.72</v>
      </c>
      <c r="H93" s="24">
        <v>0.78</v>
      </c>
      <c r="I93" s="31">
        <v>9.3348999999999993</v>
      </c>
      <c r="J93" s="31"/>
      <c r="K93" s="35" t="s">
        <v>570</v>
      </c>
    </row>
    <row r="94" spans="2:11" x14ac:dyDescent="0.25">
      <c r="B94" s="8" t="s">
        <v>1670</v>
      </c>
      <c r="C94" s="57" t="s">
        <v>737</v>
      </c>
      <c r="D94" s="54" t="s">
        <v>1671</v>
      </c>
      <c r="E94" s="6" t="s">
        <v>569</v>
      </c>
      <c r="F94" s="19">
        <v>750</v>
      </c>
      <c r="G94" s="24">
        <v>7479.37</v>
      </c>
      <c r="H94" s="24">
        <v>0.78</v>
      </c>
      <c r="I94" s="31">
        <v>7.8699000000000003</v>
      </c>
      <c r="J94" s="31"/>
      <c r="K94" s="35" t="s">
        <v>570</v>
      </c>
    </row>
    <row r="95" spans="2:11" x14ac:dyDescent="0.25">
      <c r="B95" s="8" t="s">
        <v>727</v>
      </c>
      <c r="C95" s="57" t="s">
        <v>728</v>
      </c>
      <c r="D95" s="54" t="s">
        <v>729</v>
      </c>
      <c r="E95" s="6" t="s">
        <v>730</v>
      </c>
      <c r="F95" s="19">
        <v>700</v>
      </c>
      <c r="G95" s="24">
        <v>7171.89</v>
      </c>
      <c r="H95" s="24">
        <v>0.75</v>
      </c>
      <c r="I95" s="31">
        <v>7.7510000000000003</v>
      </c>
      <c r="J95" s="31"/>
      <c r="K95" s="35" t="s">
        <v>570</v>
      </c>
    </row>
    <row r="96" spans="2:11" x14ac:dyDescent="0.25">
      <c r="B96" s="8" t="s">
        <v>751</v>
      </c>
      <c r="C96" s="57" t="s">
        <v>752</v>
      </c>
      <c r="D96" s="54" t="s">
        <v>753</v>
      </c>
      <c r="E96" s="6" t="s">
        <v>742</v>
      </c>
      <c r="F96" s="19">
        <v>7000</v>
      </c>
      <c r="G96" s="24">
        <v>6968.79</v>
      </c>
      <c r="H96" s="24">
        <v>0.73</v>
      </c>
      <c r="I96" s="31">
        <v>8.6676000000000002</v>
      </c>
      <c r="J96" s="31"/>
      <c r="K96" s="35" t="s">
        <v>570</v>
      </c>
    </row>
    <row r="97" spans="2:11" x14ac:dyDescent="0.25">
      <c r="B97" s="8" t="s">
        <v>644</v>
      </c>
      <c r="C97" s="57" t="s">
        <v>645</v>
      </c>
      <c r="D97" s="54" t="s">
        <v>646</v>
      </c>
      <c r="E97" s="6" t="s">
        <v>647</v>
      </c>
      <c r="F97" s="19">
        <v>6500</v>
      </c>
      <c r="G97" s="24">
        <v>6499.07</v>
      </c>
      <c r="H97" s="24">
        <v>0.68</v>
      </c>
      <c r="I97" s="31">
        <v>9.7645999999999997</v>
      </c>
      <c r="J97" s="31"/>
      <c r="K97" s="35" t="s">
        <v>570</v>
      </c>
    </row>
    <row r="98" spans="2:11" x14ac:dyDescent="0.25">
      <c r="B98" s="8" t="s">
        <v>1672</v>
      </c>
      <c r="C98" s="57" t="s">
        <v>1656</v>
      </c>
      <c r="D98" s="54" t="s">
        <v>1673</v>
      </c>
      <c r="E98" s="6" t="s">
        <v>1100</v>
      </c>
      <c r="F98" s="19">
        <v>5000</v>
      </c>
      <c r="G98" s="24">
        <v>5008.6000000000004</v>
      </c>
      <c r="H98" s="24">
        <v>0.53</v>
      </c>
      <c r="I98" s="31">
        <v>8.3436000000000003</v>
      </c>
      <c r="J98" s="31"/>
      <c r="K98" s="35" t="s">
        <v>570</v>
      </c>
    </row>
    <row r="99" spans="2:11" x14ac:dyDescent="0.25">
      <c r="B99" s="8" t="s">
        <v>1674</v>
      </c>
      <c r="C99" s="57" t="s">
        <v>737</v>
      </c>
      <c r="D99" s="54" t="s">
        <v>1675</v>
      </c>
      <c r="E99" s="6" t="s">
        <v>569</v>
      </c>
      <c r="F99" s="19">
        <v>500</v>
      </c>
      <c r="G99" s="24">
        <v>5006.76</v>
      </c>
      <c r="H99" s="24">
        <v>0.52</v>
      </c>
      <c r="I99" s="31">
        <v>7.6821000000000002</v>
      </c>
      <c r="J99" s="31"/>
      <c r="K99" s="35"/>
    </row>
    <row r="100" spans="2:11" x14ac:dyDescent="0.25">
      <c r="B100" s="8" t="s">
        <v>1676</v>
      </c>
      <c r="C100" s="57" t="s">
        <v>737</v>
      </c>
      <c r="D100" s="54" t="s">
        <v>1677</v>
      </c>
      <c r="E100" s="6" t="s">
        <v>569</v>
      </c>
      <c r="F100" s="19">
        <v>5000</v>
      </c>
      <c r="G100" s="24">
        <v>5002.66</v>
      </c>
      <c r="H100" s="24">
        <v>0.52</v>
      </c>
      <c r="I100" s="31">
        <v>7.6795999999999998</v>
      </c>
      <c r="J100" s="31"/>
      <c r="K100" s="35"/>
    </row>
    <row r="101" spans="2:11" x14ac:dyDescent="0.25">
      <c r="B101" s="8" t="s">
        <v>1678</v>
      </c>
      <c r="C101" s="57" t="s">
        <v>1190</v>
      </c>
      <c r="D101" s="54" t="s">
        <v>1679</v>
      </c>
      <c r="E101" s="6" t="s">
        <v>569</v>
      </c>
      <c r="F101" s="19">
        <v>500</v>
      </c>
      <c r="G101" s="24">
        <v>4846.66</v>
      </c>
      <c r="H101" s="24">
        <v>0.51</v>
      </c>
      <c r="I101" s="31">
        <v>7.9927999999999999</v>
      </c>
      <c r="J101" s="31"/>
      <c r="K101" s="35" t="s">
        <v>570</v>
      </c>
    </row>
    <row r="102" spans="2:11" x14ac:dyDescent="0.25">
      <c r="B102" s="8" t="s">
        <v>589</v>
      </c>
      <c r="C102" s="57" t="s">
        <v>590</v>
      </c>
      <c r="D102" s="54" t="s">
        <v>591</v>
      </c>
      <c r="E102" s="6" t="s">
        <v>592</v>
      </c>
      <c r="F102" s="19">
        <v>4500</v>
      </c>
      <c r="G102" s="24">
        <v>4501.33</v>
      </c>
      <c r="H102" s="24">
        <v>0.47</v>
      </c>
      <c r="I102" s="31">
        <v>8.2524999999999995</v>
      </c>
      <c r="J102" s="31"/>
      <c r="K102" s="35" t="s">
        <v>570</v>
      </c>
    </row>
    <row r="103" spans="2:11" x14ac:dyDescent="0.25">
      <c r="B103" s="8" t="s">
        <v>602</v>
      </c>
      <c r="C103" s="57" t="s">
        <v>603</v>
      </c>
      <c r="D103" s="54" t="s">
        <v>604</v>
      </c>
      <c r="E103" s="6" t="s">
        <v>601</v>
      </c>
      <c r="F103" s="19">
        <v>43</v>
      </c>
      <c r="G103" s="24">
        <v>4264.88</v>
      </c>
      <c r="H103" s="24">
        <v>0.45</v>
      </c>
      <c r="I103" s="31">
        <v>8.6381999999999994</v>
      </c>
      <c r="J103" s="31">
        <v>8.8447598095999993</v>
      </c>
      <c r="K103" s="35" t="s">
        <v>570</v>
      </c>
    </row>
    <row r="104" spans="2:11" x14ac:dyDescent="0.25">
      <c r="B104" s="8" t="s">
        <v>1680</v>
      </c>
      <c r="C104" s="57" t="s">
        <v>1681</v>
      </c>
      <c r="D104" s="54" t="s">
        <v>1682</v>
      </c>
      <c r="E104" s="6" t="s">
        <v>613</v>
      </c>
      <c r="F104" s="19">
        <v>30</v>
      </c>
      <c r="G104" s="24">
        <v>2975</v>
      </c>
      <c r="H104" s="24">
        <v>0.31</v>
      </c>
      <c r="I104" s="31">
        <v>8.7553000000000001</v>
      </c>
      <c r="J104" s="31">
        <v>8.954300675499999</v>
      </c>
      <c r="K104" s="35" t="s">
        <v>570</v>
      </c>
    </row>
    <row r="105" spans="2:11" x14ac:dyDescent="0.25">
      <c r="B105" s="8" t="s">
        <v>1683</v>
      </c>
      <c r="C105" s="57" t="s">
        <v>209</v>
      </c>
      <c r="D105" s="54" t="s">
        <v>1684</v>
      </c>
      <c r="E105" s="6" t="s">
        <v>577</v>
      </c>
      <c r="F105" s="19">
        <v>2500</v>
      </c>
      <c r="G105" s="24">
        <v>2484.4899999999998</v>
      </c>
      <c r="H105" s="24">
        <v>0.26</v>
      </c>
      <c r="I105" s="31">
        <v>8.6850000000000005</v>
      </c>
      <c r="J105" s="31"/>
      <c r="K105" s="35" t="s">
        <v>570</v>
      </c>
    </row>
    <row r="106" spans="2:11" x14ac:dyDescent="0.25">
      <c r="B106" s="8" t="s">
        <v>641</v>
      </c>
      <c r="C106" s="57" t="s">
        <v>642</v>
      </c>
      <c r="D106" s="54" t="s">
        <v>643</v>
      </c>
      <c r="E106" s="6" t="s">
        <v>569</v>
      </c>
      <c r="F106" s="19">
        <v>250</v>
      </c>
      <c r="G106" s="24">
        <v>2415.19</v>
      </c>
      <c r="H106" s="24">
        <v>0.25</v>
      </c>
      <c r="I106" s="31">
        <v>6.4659000000000004</v>
      </c>
      <c r="J106" s="31">
        <v>8.0774466988999993</v>
      </c>
      <c r="K106" s="35" t="s">
        <v>570</v>
      </c>
    </row>
    <row r="107" spans="2:11" x14ac:dyDescent="0.25">
      <c r="B107" s="8" t="s">
        <v>1685</v>
      </c>
      <c r="C107" s="57" t="s">
        <v>1681</v>
      </c>
      <c r="D107" s="54" t="s">
        <v>1686</v>
      </c>
      <c r="E107" s="6" t="s">
        <v>613</v>
      </c>
      <c r="F107" s="19">
        <v>19</v>
      </c>
      <c r="G107" s="24">
        <v>1881.22</v>
      </c>
      <c r="H107" s="24">
        <v>0.2</v>
      </c>
      <c r="I107" s="31">
        <v>8.5847999999999995</v>
      </c>
      <c r="J107" s="31">
        <v>8.8889825181000006</v>
      </c>
      <c r="K107" s="35" t="s">
        <v>570</v>
      </c>
    </row>
    <row r="108" spans="2:11" x14ac:dyDescent="0.25">
      <c r="B108" s="8" t="s">
        <v>1687</v>
      </c>
      <c r="C108" s="57" t="s">
        <v>1681</v>
      </c>
      <c r="D108" s="54" t="s">
        <v>1688</v>
      </c>
      <c r="E108" s="6" t="s">
        <v>613</v>
      </c>
      <c r="F108" s="19">
        <v>3</v>
      </c>
      <c r="G108" s="24">
        <v>298.25</v>
      </c>
      <c r="H108" s="24">
        <v>0.03</v>
      </c>
      <c r="I108" s="31">
        <v>8.7447999999999997</v>
      </c>
      <c r="J108" s="31">
        <v>8.9204674150999992</v>
      </c>
      <c r="K108" s="35" t="s">
        <v>570</v>
      </c>
    </row>
    <row r="109" spans="2:11" x14ac:dyDescent="0.25">
      <c r="C109" s="58" t="s">
        <v>40</v>
      </c>
      <c r="D109" s="54"/>
      <c r="E109" s="6"/>
      <c r="F109" s="19"/>
      <c r="G109" s="25">
        <v>433793.18</v>
      </c>
      <c r="H109" s="25">
        <v>45.46</v>
      </c>
      <c r="I109" s="31"/>
      <c r="J109" s="31"/>
      <c r="K109" s="35"/>
    </row>
    <row r="110" spans="2:11" x14ac:dyDescent="0.25">
      <c r="C110" s="57"/>
      <c r="D110" s="54"/>
      <c r="E110" s="6"/>
      <c r="F110" s="19"/>
      <c r="G110" s="24"/>
      <c r="H110" s="24"/>
      <c r="I110" s="31"/>
      <c r="J110" s="31"/>
      <c r="K110" s="35"/>
    </row>
    <row r="111" spans="2:11" x14ac:dyDescent="0.25">
      <c r="C111" s="58" t="s">
        <v>7</v>
      </c>
      <c r="D111" s="54"/>
      <c r="E111" s="6"/>
      <c r="F111" s="19"/>
      <c r="G111" s="24" t="s">
        <v>2</v>
      </c>
      <c r="H111" s="24" t="s">
        <v>2</v>
      </c>
      <c r="I111" s="31"/>
      <c r="J111" s="31"/>
      <c r="K111" s="35"/>
    </row>
    <row r="112" spans="2:11" x14ac:dyDescent="0.25">
      <c r="C112" s="57"/>
      <c r="D112" s="54"/>
      <c r="E112" s="6"/>
      <c r="F112" s="19"/>
      <c r="G112" s="24"/>
      <c r="H112" s="24"/>
      <c r="I112" s="31"/>
      <c r="J112" s="31"/>
      <c r="K112" s="35"/>
    </row>
    <row r="113" spans="2:11" x14ac:dyDescent="0.25">
      <c r="C113" s="58" t="s">
        <v>8</v>
      </c>
      <c r="D113" s="54"/>
      <c r="E113" s="6"/>
      <c r="F113" s="19"/>
      <c r="G113" s="24" t="s">
        <v>2</v>
      </c>
      <c r="H113" s="24" t="s">
        <v>2</v>
      </c>
      <c r="I113" s="31"/>
      <c r="J113" s="31"/>
      <c r="K113" s="35"/>
    </row>
    <row r="114" spans="2:11" x14ac:dyDescent="0.25">
      <c r="C114" s="57"/>
      <c r="D114" s="54"/>
      <c r="E114" s="6"/>
      <c r="F114" s="19"/>
      <c r="G114" s="24"/>
      <c r="H114" s="24"/>
      <c r="I114" s="31"/>
      <c r="J114" s="31"/>
      <c r="K114" s="35"/>
    </row>
    <row r="115" spans="2:11" x14ac:dyDescent="0.25">
      <c r="C115" s="59" t="s">
        <v>9</v>
      </c>
      <c r="D115" s="54"/>
      <c r="E115" s="6"/>
      <c r="F115" s="19"/>
      <c r="G115" s="24"/>
      <c r="H115" s="24"/>
      <c r="I115" s="31"/>
      <c r="J115" s="31"/>
      <c r="K115" s="35"/>
    </row>
    <row r="116" spans="2:11" x14ac:dyDescent="0.25">
      <c r="B116" s="8" t="s">
        <v>652</v>
      </c>
      <c r="C116" s="57" t="s">
        <v>653</v>
      </c>
      <c r="D116" s="54" t="s">
        <v>654</v>
      </c>
      <c r="E116" s="6" t="s">
        <v>655</v>
      </c>
      <c r="F116" s="19">
        <v>65000000</v>
      </c>
      <c r="G116" s="24">
        <v>65448.37</v>
      </c>
      <c r="H116" s="24">
        <v>6.86</v>
      </c>
      <c r="I116" s="31">
        <v>7.2031207999999998</v>
      </c>
      <c r="J116" s="31"/>
      <c r="K116" s="35"/>
    </row>
    <row r="117" spans="2:11" x14ac:dyDescent="0.25">
      <c r="B117" s="8" t="s">
        <v>656</v>
      </c>
      <c r="C117" s="57" t="s">
        <v>657</v>
      </c>
      <c r="D117" s="54" t="s">
        <v>658</v>
      </c>
      <c r="E117" s="6" t="s">
        <v>655</v>
      </c>
      <c r="F117" s="19">
        <v>55000000</v>
      </c>
      <c r="G117" s="24">
        <v>55941.599999999999</v>
      </c>
      <c r="H117" s="24">
        <v>5.87</v>
      </c>
      <c r="I117" s="31">
        <v>7.2864015999999996</v>
      </c>
      <c r="J117" s="31"/>
      <c r="K117" s="35"/>
    </row>
    <row r="118" spans="2:11" x14ac:dyDescent="0.25">
      <c r="B118" s="8" t="s">
        <v>659</v>
      </c>
      <c r="C118" s="57" t="s">
        <v>660</v>
      </c>
      <c r="D118" s="54" t="s">
        <v>661</v>
      </c>
      <c r="E118" s="6" t="s">
        <v>655</v>
      </c>
      <c r="F118" s="19">
        <v>55000000</v>
      </c>
      <c r="G118" s="24">
        <v>55226.38</v>
      </c>
      <c r="H118" s="24">
        <v>5.79</v>
      </c>
      <c r="I118" s="31">
        <v>7.2577068000000002</v>
      </c>
      <c r="J118" s="31"/>
      <c r="K118" s="35"/>
    </row>
    <row r="119" spans="2:11" x14ac:dyDescent="0.25">
      <c r="B119" s="8" t="s">
        <v>665</v>
      </c>
      <c r="C119" s="57" t="s">
        <v>666</v>
      </c>
      <c r="D119" s="54" t="s">
        <v>667</v>
      </c>
      <c r="E119" s="6" t="s">
        <v>655</v>
      </c>
      <c r="F119" s="19">
        <v>10000000</v>
      </c>
      <c r="G119" s="24">
        <v>10119.370000000001</v>
      </c>
      <c r="H119" s="24">
        <v>1.06</v>
      </c>
      <c r="I119" s="31">
        <v>7.2856889999999996</v>
      </c>
      <c r="J119" s="31"/>
      <c r="K119" s="35"/>
    </row>
    <row r="120" spans="2:11" x14ac:dyDescent="0.25">
      <c r="B120" s="8" t="s">
        <v>1689</v>
      </c>
      <c r="C120" s="57" t="s">
        <v>1690</v>
      </c>
      <c r="D120" s="54" t="s">
        <v>1691</v>
      </c>
      <c r="E120" s="6" t="s">
        <v>655</v>
      </c>
      <c r="F120" s="19">
        <v>7500000</v>
      </c>
      <c r="G120" s="24">
        <v>7567.79</v>
      </c>
      <c r="H120" s="24">
        <v>0.79</v>
      </c>
      <c r="I120" s="31">
        <v>7.1878092000000002</v>
      </c>
      <c r="J120" s="31"/>
      <c r="K120" s="35"/>
    </row>
    <row r="121" spans="2:11" x14ac:dyDescent="0.25">
      <c r="C121" s="58" t="s">
        <v>40</v>
      </c>
      <c r="D121" s="54"/>
      <c r="E121" s="6"/>
      <c r="F121" s="19"/>
      <c r="G121" s="25">
        <v>194303.51</v>
      </c>
      <c r="H121" s="25">
        <v>20.37</v>
      </c>
      <c r="I121" s="31"/>
      <c r="J121" s="31"/>
      <c r="K121" s="35"/>
    </row>
    <row r="122" spans="2:11" x14ac:dyDescent="0.25">
      <c r="C122" s="57"/>
      <c r="D122" s="54"/>
      <c r="E122" s="6"/>
      <c r="F122" s="19"/>
      <c r="G122" s="24"/>
      <c r="H122" s="24"/>
      <c r="I122" s="31"/>
      <c r="J122" s="31"/>
      <c r="K122" s="35"/>
    </row>
    <row r="123" spans="2:11" x14ac:dyDescent="0.25">
      <c r="C123" s="59" t="s">
        <v>10</v>
      </c>
      <c r="D123" s="54"/>
      <c r="E123" s="6"/>
      <c r="F123" s="19"/>
      <c r="G123" s="24"/>
      <c r="H123" s="24"/>
      <c r="I123" s="31"/>
      <c r="J123" s="31"/>
      <c r="K123" s="35"/>
    </row>
    <row r="124" spans="2:11" x14ac:dyDescent="0.25">
      <c r="B124" s="8" t="s">
        <v>1692</v>
      </c>
      <c r="C124" s="57" t="s">
        <v>1693</v>
      </c>
      <c r="D124" s="54" t="s">
        <v>1694</v>
      </c>
      <c r="E124" s="6" t="s">
        <v>655</v>
      </c>
      <c r="F124" s="19">
        <v>20000000</v>
      </c>
      <c r="G124" s="24">
        <v>20375.48</v>
      </c>
      <c r="H124" s="24">
        <v>2.14</v>
      </c>
      <c r="I124" s="31">
        <v>7.5296412000000004</v>
      </c>
      <c r="J124" s="31"/>
      <c r="K124" s="35"/>
    </row>
    <row r="125" spans="2:11" x14ac:dyDescent="0.25">
      <c r="B125" s="8" t="s">
        <v>1695</v>
      </c>
      <c r="C125" s="57" t="s">
        <v>1696</v>
      </c>
      <c r="D125" s="54" t="s">
        <v>1697</v>
      </c>
      <c r="E125" s="6" t="s">
        <v>655</v>
      </c>
      <c r="F125" s="19">
        <v>14000000</v>
      </c>
      <c r="G125" s="24">
        <v>14220.28</v>
      </c>
      <c r="H125" s="24">
        <v>1.49</v>
      </c>
      <c r="I125" s="31">
        <v>7.5296412000000004</v>
      </c>
      <c r="J125" s="31"/>
      <c r="K125" s="35"/>
    </row>
    <row r="126" spans="2:11" x14ac:dyDescent="0.25">
      <c r="B126" s="8" t="s">
        <v>1698</v>
      </c>
      <c r="C126" s="57" t="s">
        <v>1699</v>
      </c>
      <c r="D126" s="54" t="s">
        <v>1700</v>
      </c>
      <c r="E126" s="6" t="s">
        <v>655</v>
      </c>
      <c r="F126" s="19">
        <v>10000000</v>
      </c>
      <c r="G126" s="24">
        <v>10159.049999999999</v>
      </c>
      <c r="H126" s="24">
        <v>1.07</v>
      </c>
      <c r="I126" s="31">
        <v>7.5419613999999999</v>
      </c>
      <c r="J126" s="31"/>
      <c r="K126" s="35"/>
    </row>
    <row r="127" spans="2:11" x14ac:dyDescent="0.25">
      <c r="B127" s="8" t="s">
        <v>1701</v>
      </c>
      <c r="C127" s="57" t="s">
        <v>1702</v>
      </c>
      <c r="D127" s="54" t="s">
        <v>1703</v>
      </c>
      <c r="E127" s="6" t="s">
        <v>655</v>
      </c>
      <c r="F127" s="19">
        <v>9000000</v>
      </c>
      <c r="G127" s="24">
        <v>9089.24</v>
      </c>
      <c r="H127" s="24">
        <v>0.95</v>
      </c>
      <c r="I127" s="31">
        <v>7.5834149000000002</v>
      </c>
      <c r="J127" s="31"/>
      <c r="K127" s="35"/>
    </row>
    <row r="128" spans="2:11" x14ac:dyDescent="0.25">
      <c r="B128" s="8" t="s">
        <v>1704</v>
      </c>
      <c r="C128" s="57" t="s">
        <v>1705</v>
      </c>
      <c r="D128" s="54" t="s">
        <v>1706</v>
      </c>
      <c r="E128" s="6" t="s">
        <v>655</v>
      </c>
      <c r="F128" s="19">
        <v>7500000</v>
      </c>
      <c r="G128" s="24">
        <v>7586.75</v>
      </c>
      <c r="H128" s="24">
        <v>0.8</v>
      </c>
      <c r="I128" s="31">
        <v>7.5296412000000004</v>
      </c>
      <c r="J128" s="31"/>
      <c r="K128" s="35"/>
    </row>
    <row r="129" spans="2:11" x14ac:dyDescent="0.25">
      <c r="B129" s="8" t="s">
        <v>1707</v>
      </c>
      <c r="C129" s="57" t="s">
        <v>1708</v>
      </c>
      <c r="D129" s="54" t="s">
        <v>1709</v>
      </c>
      <c r="E129" s="6" t="s">
        <v>655</v>
      </c>
      <c r="F129" s="19">
        <v>5000000</v>
      </c>
      <c r="G129" s="24">
        <v>5120.2700000000004</v>
      </c>
      <c r="H129" s="24">
        <v>0.54</v>
      </c>
      <c r="I129" s="31">
        <v>7.5564425000000002</v>
      </c>
      <c r="J129" s="31"/>
      <c r="K129" s="35"/>
    </row>
    <row r="130" spans="2:11" x14ac:dyDescent="0.25">
      <c r="B130" s="8" t="s">
        <v>1710</v>
      </c>
      <c r="C130" s="57" t="s">
        <v>1711</v>
      </c>
      <c r="D130" s="54" t="s">
        <v>1712</v>
      </c>
      <c r="E130" s="6" t="s">
        <v>655</v>
      </c>
      <c r="F130" s="19">
        <v>3000000</v>
      </c>
      <c r="G130" s="24">
        <v>3043.55</v>
      </c>
      <c r="H130" s="24">
        <v>0.32</v>
      </c>
      <c r="I130" s="31">
        <v>7.5834149000000002</v>
      </c>
      <c r="J130" s="31"/>
      <c r="K130" s="35"/>
    </row>
    <row r="131" spans="2:11" x14ac:dyDescent="0.25">
      <c r="C131" s="58" t="s">
        <v>40</v>
      </c>
      <c r="D131" s="54"/>
      <c r="E131" s="6"/>
      <c r="F131" s="19"/>
      <c r="G131" s="25">
        <v>69594.62</v>
      </c>
      <c r="H131" s="25">
        <v>7.31</v>
      </c>
      <c r="I131" s="31"/>
      <c r="J131" s="31"/>
      <c r="K131" s="35"/>
    </row>
    <row r="132" spans="2:11" x14ac:dyDescent="0.25">
      <c r="C132" s="57"/>
      <c r="D132" s="54"/>
      <c r="E132" s="6"/>
      <c r="F132" s="19"/>
      <c r="G132" s="24"/>
      <c r="H132" s="24"/>
      <c r="I132" s="31"/>
      <c r="J132" s="31"/>
      <c r="K132" s="35"/>
    </row>
    <row r="133" spans="2:11" x14ac:dyDescent="0.25">
      <c r="C133" s="58" t="s">
        <v>11</v>
      </c>
      <c r="D133" s="54"/>
      <c r="E133" s="6"/>
      <c r="F133" s="19"/>
      <c r="G133" s="24"/>
      <c r="H133" s="24"/>
      <c r="I133" s="31"/>
      <c r="J133" s="31"/>
      <c r="K133" s="35"/>
    </row>
    <row r="134" spans="2:11" x14ac:dyDescent="0.25">
      <c r="C134" s="57"/>
      <c r="D134" s="54"/>
      <c r="E134" s="6"/>
      <c r="F134" s="19"/>
      <c r="G134" s="24"/>
      <c r="H134" s="24"/>
      <c r="I134" s="31"/>
      <c r="J134" s="31"/>
      <c r="K134" s="35"/>
    </row>
    <row r="135" spans="2:11" x14ac:dyDescent="0.25">
      <c r="C135" s="58" t="s">
        <v>13</v>
      </c>
      <c r="D135" s="54"/>
      <c r="E135" s="6"/>
      <c r="F135" s="19"/>
      <c r="G135" s="24" t="s">
        <v>2</v>
      </c>
      <c r="H135" s="24" t="s">
        <v>2</v>
      </c>
      <c r="I135" s="31"/>
      <c r="J135" s="31"/>
      <c r="K135" s="35"/>
    </row>
    <row r="136" spans="2:11" x14ac:dyDescent="0.25">
      <c r="C136" s="57"/>
      <c r="D136" s="54"/>
      <c r="E136" s="6"/>
      <c r="F136" s="19"/>
      <c r="G136" s="24"/>
      <c r="H136" s="24"/>
      <c r="I136" s="31"/>
      <c r="J136" s="31"/>
      <c r="K136" s="35"/>
    </row>
    <row r="137" spans="2:11" x14ac:dyDescent="0.25">
      <c r="C137" s="58" t="s">
        <v>14</v>
      </c>
      <c r="D137" s="54"/>
      <c r="E137" s="6"/>
      <c r="F137" s="19"/>
      <c r="G137" s="24" t="s">
        <v>2</v>
      </c>
      <c r="H137" s="24" t="s">
        <v>2</v>
      </c>
      <c r="I137" s="31"/>
      <c r="J137" s="31"/>
      <c r="K137" s="35"/>
    </row>
    <row r="138" spans="2:11" x14ac:dyDescent="0.25">
      <c r="C138" s="57"/>
      <c r="D138" s="54"/>
      <c r="E138" s="6"/>
      <c r="F138" s="19"/>
      <c r="G138" s="24"/>
      <c r="H138" s="24"/>
      <c r="I138" s="31"/>
      <c r="J138" s="31"/>
      <c r="K138" s="35"/>
    </row>
    <row r="139" spans="2:11" x14ac:dyDescent="0.25">
      <c r="C139" s="58" t="s">
        <v>15</v>
      </c>
      <c r="D139" s="54"/>
      <c r="E139" s="6"/>
      <c r="F139" s="19"/>
      <c r="G139" s="24" t="s">
        <v>2</v>
      </c>
      <c r="H139" s="24" t="s">
        <v>2</v>
      </c>
      <c r="I139" s="31"/>
      <c r="J139" s="31"/>
      <c r="K139" s="35"/>
    </row>
    <row r="140" spans="2:11" x14ac:dyDescent="0.25">
      <c r="C140" s="57"/>
      <c r="D140" s="54"/>
      <c r="E140" s="6"/>
      <c r="F140" s="19"/>
      <c r="G140" s="24"/>
      <c r="H140" s="24"/>
      <c r="I140" s="31"/>
      <c r="J140" s="31"/>
      <c r="K140" s="35"/>
    </row>
    <row r="141" spans="2:11" x14ac:dyDescent="0.25">
      <c r="C141" s="58" t="s">
        <v>16</v>
      </c>
      <c r="D141" s="54"/>
      <c r="E141" s="6"/>
      <c r="F141" s="19"/>
      <c r="G141" s="24" t="s">
        <v>2</v>
      </c>
      <c r="H141" s="24" t="s">
        <v>2</v>
      </c>
      <c r="I141" s="31"/>
      <c r="J141" s="31"/>
      <c r="K141" s="35"/>
    </row>
    <row r="142" spans="2:11" x14ac:dyDescent="0.25">
      <c r="C142" s="57"/>
      <c r="D142" s="54"/>
      <c r="E142" s="6"/>
      <c r="F142" s="19"/>
      <c r="G142" s="24"/>
      <c r="H142" s="24"/>
      <c r="I142" s="31"/>
      <c r="J142" s="31"/>
      <c r="K142" s="35"/>
    </row>
    <row r="143" spans="2:11" x14ac:dyDescent="0.25">
      <c r="C143" s="58" t="s">
        <v>17</v>
      </c>
      <c r="D143" s="54"/>
      <c r="E143" s="6"/>
      <c r="F143" s="19"/>
      <c r="G143" s="24" t="s">
        <v>2</v>
      </c>
      <c r="H143" s="24" t="s">
        <v>2</v>
      </c>
      <c r="I143" s="31"/>
      <c r="J143" s="31"/>
      <c r="K143" s="35"/>
    </row>
    <row r="144" spans="2:11" x14ac:dyDescent="0.25">
      <c r="C144" s="57"/>
      <c r="D144" s="54"/>
      <c r="E144" s="6"/>
      <c r="F144" s="19"/>
      <c r="G144" s="24"/>
      <c r="H144" s="24"/>
      <c r="I144" s="31"/>
      <c r="J144" s="31"/>
      <c r="K144" s="35"/>
    </row>
    <row r="145" spans="1:11" x14ac:dyDescent="0.25">
      <c r="A145" s="10"/>
      <c r="B145" s="28"/>
      <c r="C145" s="58" t="s">
        <v>18</v>
      </c>
      <c r="D145" s="54"/>
      <c r="E145" s="6"/>
      <c r="F145" s="19"/>
      <c r="G145" s="24"/>
      <c r="H145" s="24"/>
      <c r="I145" s="31"/>
      <c r="J145" s="31"/>
      <c r="K145" s="35"/>
    </row>
    <row r="146" spans="1:11" x14ac:dyDescent="0.25">
      <c r="A146" s="28"/>
      <c r="B146" s="28"/>
      <c r="C146" s="58" t="s">
        <v>19</v>
      </c>
      <c r="D146" s="54"/>
      <c r="E146" s="6"/>
      <c r="F146" s="19"/>
      <c r="G146" s="24" t="s">
        <v>2</v>
      </c>
      <c r="H146" s="24" t="s">
        <v>2</v>
      </c>
      <c r="I146" s="31"/>
      <c r="J146" s="31"/>
      <c r="K146" s="35"/>
    </row>
    <row r="147" spans="1:11" x14ac:dyDescent="0.25">
      <c r="A147" s="28"/>
      <c r="B147" s="28"/>
      <c r="C147" s="58"/>
      <c r="D147" s="54"/>
      <c r="E147" s="6"/>
      <c r="F147" s="19"/>
      <c r="G147" s="24"/>
      <c r="H147" s="24"/>
      <c r="I147" s="31"/>
      <c r="J147" s="31"/>
      <c r="K147" s="35"/>
    </row>
    <row r="148" spans="1:11" x14ac:dyDescent="0.25">
      <c r="C148" s="59" t="s">
        <v>20</v>
      </c>
      <c r="D148" s="54"/>
      <c r="E148" s="6"/>
      <c r="F148" s="19"/>
      <c r="G148" s="24"/>
      <c r="H148" s="24"/>
      <c r="I148" s="31"/>
      <c r="J148" s="31"/>
      <c r="K148" s="35"/>
    </row>
    <row r="149" spans="1:11" x14ac:dyDescent="0.25">
      <c r="B149" s="8" t="s">
        <v>754</v>
      </c>
      <c r="C149" s="57" t="s">
        <v>4681</v>
      </c>
      <c r="D149" s="54" t="s">
        <v>755</v>
      </c>
      <c r="E149" s="6" t="s">
        <v>756</v>
      </c>
      <c r="F149" s="19">
        <v>23136.09</v>
      </c>
      <c r="G149" s="24">
        <v>2349.1</v>
      </c>
      <c r="H149" s="24">
        <v>0.25</v>
      </c>
      <c r="I149" s="31">
        <v>7.03</v>
      </c>
      <c r="J149" s="31"/>
      <c r="K149" s="35"/>
    </row>
    <row r="150" spans="1:11" x14ac:dyDescent="0.25">
      <c r="C150" s="58" t="s">
        <v>40</v>
      </c>
      <c r="D150" s="54"/>
      <c r="E150" s="6"/>
      <c r="F150" s="19"/>
      <c r="G150" s="25">
        <v>2349.1</v>
      </c>
      <c r="H150" s="25">
        <v>0.25</v>
      </c>
      <c r="I150" s="31"/>
      <c r="J150" s="31"/>
      <c r="K150" s="35"/>
    </row>
    <row r="151" spans="1:11" x14ac:dyDescent="0.25">
      <c r="C151" s="57"/>
      <c r="D151" s="54"/>
      <c r="E151" s="6"/>
      <c r="F151" s="19"/>
      <c r="G151" s="24"/>
      <c r="H151" s="24"/>
      <c r="I151" s="31"/>
      <c r="J151" s="31"/>
      <c r="K151" s="35"/>
    </row>
    <row r="152" spans="1:11" x14ac:dyDescent="0.25">
      <c r="C152" s="58" t="s">
        <v>21</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22</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C156" s="58" t="s">
        <v>23</v>
      </c>
      <c r="D156" s="54"/>
      <c r="E156" s="6"/>
      <c r="F156" s="19"/>
      <c r="G156" s="24" t="s">
        <v>2</v>
      </c>
      <c r="H156" s="24" t="s">
        <v>2</v>
      </c>
      <c r="I156" s="31"/>
      <c r="J156" s="31"/>
      <c r="K156" s="35"/>
    </row>
    <row r="157" spans="1:11" x14ac:dyDescent="0.25">
      <c r="C157" s="57"/>
      <c r="D157" s="54"/>
      <c r="E157" s="6"/>
      <c r="F157" s="19"/>
      <c r="G157" s="24"/>
      <c r="H157" s="24"/>
      <c r="I157" s="31"/>
      <c r="J157" s="31"/>
      <c r="K157" s="35"/>
    </row>
    <row r="158" spans="1:11" x14ac:dyDescent="0.25">
      <c r="C158" s="59" t="s">
        <v>24</v>
      </c>
      <c r="D158" s="54"/>
      <c r="E158" s="6"/>
      <c r="F158" s="19"/>
      <c r="G158" s="24"/>
      <c r="H158" s="24"/>
      <c r="I158" s="31"/>
      <c r="J158" s="31"/>
      <c r="K158" s="35"/>
    </row>
    <row r="159" spans="1:11" x14ac:dyDescent="0.25">
      <c r="B159" s="8" t="s">
        <v>38</v>
      </c>
      <c r="C159" s="57" t="s">
        <v>39</v>
      </c>
      <c r="D159" s="54"/>
      <c r="E159" s="6"/>
      <c r="F159" s="19"/>
      <c r="G159" s="24">
        <v>9363.57</v>
      </c>
      <c r="H159" s="24">
        <v>0.98</v>
      </c>
      <c r="I159" s="31"/>
      <c r="J159" s="31"/>
      <c r="K159" s="35"/>
    </row>
    <row r="160" spans="1:11" x14ac:dyDescent="0.25">
      <c r="C160" s="58" t="s">
        <v>40</v>
      </c>
      <c r="D160" s="54"/>
      <c r="E160" s="6"/>
      <c r="F160" s="19"/>
      <c r="G160" s="25">
        <v>9363.57</v>
      </c>
      <c r="H160" s="25">
        <v>0.98</v>
      </c>
      <c r="I160" s="31"/>
      <c r="J160" s="31"/>
      <c r="K160" s="35"/>
    </row>
    <row r="161" spans="1:54" x14ac:dyDescent="0.25">
      <c r="C161" s="57"/>
      <c r="D161" s="54"/>
      <c r="E161" s="6"/>
      <c r="F161" s="19"/>
      <c r="G161" s="24"/>
      <c r="H161" s="24"/>
      <c r="I161" s="31"/>
      <c r="J161" s="31"/>
      <c r="K161" s="35"/>
    </row>
    <row r="162" spans="1:54" x14ac:dyDescent="0.25">
      <c r="A162" s="10"/>
      <c r="B162" s="28"/>
      <c r="C162" s="58" t="s">
        <v>25</v>
      </c>
      <c r="D162" s="54"/>
      <c r="E162" s="6"/>
      <c r="F162" s="19"/>
      <c r="G162" s="24"/>
      <c r="H162" s="24"/>
      <c r="I162" s="31"/>
      <c r="J162" s="31"/>
      <c r="K162" s="35"/>
    </row>
    <row r="163" spans="1:54" s="2" customFormat="1" ht="13.5" x14ac:dyDescent="0.25">
      <c r="A163" s="28"/>
      <c r="B163" s="28"/>
      <c r="C163" s="57" t="s">
        <v>4674</v>
      </c>
      <c r="D163" s="54"/>
      <c r="E163" s="6"/>
      <c r="F163" s="19"/>
      <c r="G163" s="24" t="s">
        <v>2</v>
      </c>
      <c r="H163" s="24" t="s">
        <v>2</v>
      </c>
      <c r="I163" s="31"/>
      <c r="J163" s="31"/>
      <c r="K163" s="35"/>
      <c r="L163" s="3"/>
      <c r="AI163" s="3"/>
      <c r="AV163" s="3"/>
      <c r="AX163" s="3"/>
      <c r="BB163" s="3"/>
    </row>
    <row r="164" spans="1:54" x14ac:dyDescent="0.25">
      <c r="B164" s="8"/>
      <c r="C164" s="57" t="s">
        <v>41</v>
      </c>
      <c r="D164" s="54"/>
      <c r="E164" s="6"/>
      <c r="F164" s="19"/>
      <c r="G164" s="24">
        <v>17775.52</v>
      </c>
      <c r="H164" s="24">
        <v>1.87</v>
      </c>
      <c r="I164" s="31"/>
      <c r="J164" s="31"/>
      <c r="K164" s="35"/>
    </row>
    <row r="165" spans="1:54" x14ac:dyDescent="0.25">
      <c r="C165" s="58" t="s">
        <v>40</v>
      </c>
      <c r="D165" s="54"/>
      <c r="E165" s="6"/>
      <c r="F165" s="19"/>
      <c r="G165" s="25">
        <v>17775.52</v>
      </c>
      <c r="H165" s="25">
        <v>1.87</v>
      </c>
      <c r="I165" s="31"/>
      <c r="J165" s="31"/>
      <c r="K165" s="35"/>
    </row>
    <row r="166" spans="1:54" x14ac:dyDescent="0.25">
      <c r="C166" s="57"/>
      <c r="D166" s="54"/>
      <c r="E166" s="6"/>
      <c r="F166" s="19"/>
      <c r="G166" s="24"/>
      <c r="H166" s="24"/>
      <c r="I166" s="31"/>
      <c r="J166" s="31"/>
      <c r="K166" s="35"/>
    </row>
    <row r="167" spans="1:54" x14ac:dyDescent="0.25">
      <c r="C167" s="60" t="s">
        <v>42</v>
      </c>
      <c r="D167" s="55"/>
      <c r="E167" s="5"/>
      <c r="F167" s="20"/>
      <c r="G167" s="26">
        <v>953815.8</v>
      </c>
      <c r="H167" s="26">
        <v>100.00000000000001</v>
      </c>
      <c r="I167" s="32"/>
      <c r="J167" s="32"/>
      <c r="K167" s="36"/>
    </row>
    <row r="169" spans="1:54" s="50" customFormat="1" ht="15.75" x14ac:dyDescent="0.3">
      <c r="C169" s="50" t="s">
        <v>4498</v>
      </c>
      <c r="F169" s="51"/>
      <c r="G169" s="51"/>
      <c r="H169" s="51"/>
    </row>
    <row r="170" spans="1:54" s="42" customFormat="1" ht="27" x14ac:dyDescent="0.25">
      <c r="B170" s="43"/>
      <c r="C170" s="43" t="s">
        <v>4493</v>
      </c>
      <c r="D170" s="43" t="s">
        <v>4494</v>
      </c>
      <c r="E170" s="43" t="s">
        <v>4495</v>
      </c>
      <c r="F170" s="44" t="s">
        <v>32</v>
      </c>
      <c r="G170" s="45" t="s">
        <v>4496</v>
      </c>
      <c r="H170" s="44" t="s">
        <v>34</v>
      </c>
      <c r="I170" s="43" t="s">
        <v>37</v>
      </c>
    </row>
    <row r="171" spans="1:54" s="42" customFormat="1" ht="13.5" x14ac:dyDescent="0.25">
      <c r="B171" s="43"/>
      <c r="C171" s="43" t="s">
        <v>4490</v>
      </c>
      <c r="D171" s="43"/>
      <c r="E171" s="43"/>
      <c r="F171" s="44"/>
      <c r="G171" s="45"/>
      <c r="H171" s="44"/>
      <c r="I171" s="43"/>
    </row>
    <row r="172" spans="1:54" s="2" customFormat="1" ht="13.5" x14ac:dyDescent="0.25">
      <c r="B172" s="46">
        <v>2300103</v>
      </c>
      <c r="C172" s="46" t="s">
        <v>4488</v>
      </c>
      <c r="D172" s="46" t="s">
        <v>4489</v>
      </c>
      <c r="E172" s="46" t="s">
        <v>12</v>
      </c>
      <c r="F172" s="47">
        <v>-40000</v>
      </c>
      <c r="G172" s="47">
        <v>-8864.2000000000007</v>
      </c>
      <c r="H172" s="47">
        <v>-0.93</v>
      </c>
      <c r="I172" s="46"/>
    </row>
    <row r="173" spans="1:54" s="1" customFormat="1" ht="13.5" x14ac:dyDescent="0.25">
      <c r="B173" s="48"/>
      <c r="C173" s="48" t="s">
        <v>4497</v>
      </c>
      <c r="D173" s="48"/>
      <c r="E173" s="48"/>
      <c r="F173" s="49"/>
      <c r="G173" s="49">
        <v>-8864.2000000000007</v>
      </c>
      <c r="H173" s="49">
        <v>-0.93</v>
      </c>
      <c r="I173" s="48"/>
    </row>
    <row r="175" spans="1:54" x14ac:dyDescent="0.25">
      <c r="C175" s="1" t="s">
        <v>43</v>
      </c>
    </row>
    <row r="176" spans="1:54" x14ac:dyDescent="0.25">
      <c r="C176" s="37" t="s">
        <v>44</v>
      </c>
      <c r="D176" s="37"/>
      <c r="E176" s="37"/>
      <c r="F176" s="37"/>
      <c r="G176" s="37"/>
      <c r="H176" s="37"/>
      <c r="I176" s="37"/>
      <c r="J176" s="37"/>
      <c r="K176" s="37"/>
    </row>
    <row r="177" spans="3:6" x14ac:dyDescent="0.25">
      <c r="C177" s="2" t="s">
        <v>45</v>
      </c>
    </row>
    <row r="178" spans="3:6" x14ac:dyDescent="0.25">
      <c r="C178" s="2" t="s">
        <v>46</v>
      </c>
    </row>
    <row r="179" spans="3:6" x14ac:dyDescent="0.25">
      <c r="C179" s="2" t="s">
        <v>47</v>
      </c>
    </row>
    <row r="180" spans="3:6" x14ac:dyDescent="0.25">
      <c r="C180" s="2" t="s">
        <v>48</v>
      </c>
    </row>
    <row r="182" spans="3:6" x14ac:dyDescent="0.25">
      <c r="C182" s="65" t="s">
        <v>4705</v>
      </c>
      <c r="E182" s="65" t="s">
        <v>4706</v>
      </c>
      <c r="F182" s="66"/>
    </row>
    <row r="183" spans="3:6" x14ac:dyDescent="0.25">
      <c r="E183" s="2" t="s">
        <v>4717</v>
      </c>
    </row>
  </sheetData>
  <hyperlinks>
    <hyperlink ref="J2" location="'Index'!A1" display="'Index'!A1" xr:uid="{00000000-0004-0000-2900-000000000000}"/>
  </hyperlink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
  <dimension ref="A1:IV145"/>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1713</v>
      </c>
      <c r="J2" s="38" t="s">
        <v>4484</v>
      </c>
    </row>
    <row r="3" spans="1:54" ht="16.5" x14ac:dyDescent="0.3">
      <c r="C3" s="1" t="s">
        <v>27</v>
      </c>
      <c r="D3" s="21" t="s">
        <v>1714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1715</v>
      </c>
      <c r="C18" s="57" t="s">
        <v>737</v>
      </c>
      <c r="D18" s="54" t="s">
        <v>1716</v>
      </c>
      <c r="E18" s="6" t="s">
        <v>569</v>
      </c>
      <c r="F18" s="19">
        <v>2750</v>
      </c>
      <c r="G18" s="24">
        <v>27497.83</v>
      </c>
      <c r="H18" s="24">
        <v>2.98</v>
      </c>
      <c r="I18" s="31">
        <v>7.87</v>
      </c>
      <c r="J18" s="31"/>
      <c r="K18" s="35" t="s">
        <v>570</v>
      </c>
    </row>
    <row r="19" spans="2:11" x14ac:dyDescent="0.25">
      <c r="B19" s="8" t="s">
        <v>1717</v>
      </c>
      <c r="C19" s="57" t="s">
        <v>622</v>
      </c>
      <c r="D19" s="54" t="s">
        <v>1718</v>
      </c>
      <c r="E19" s="6" t="s">
        <v>569</v>
      </c>
      <c r="F19" s="19">
        <v>2600</v>
      </c>
      <c r="G19" s="24">
        <v>25817.3</v>
      </c>
      <c r="H19" s="24">
        <v>2.8</v>
      </c>
      <c r="I19" s="31">
        <v>7.7999000000000001</v>
      </c>
      <c r="J19" s="31"/>
      <c r="K19" s="35"/>
    </row>
    <row r="20" spans="2:11" x14ac:dyDescent="0.25">
      <c r="B20" s="8" t="s">
        <v>1719</v>
      </c>
      <c r="C20" s="57" t="s">
        <v>66</v>
      </c>
      <c r="D20" s="54" t="s">
        <v>1720</v>
      </c>
      <c r="E20" s="6" t="s">
        <v>569</v>
      </c>
      <c r="F20" s="19">
        <v>20000</v>
      </c>
      <c r="G20" s="24">
        <v>19954.34</v>
      </c>
      <c r="H20" s="24">
        <v>2.17</v>
      </c>
      <c r="I20" s="31">
        <v>7.8048999999999999</v>
      </c>
      <c r="J20" s="31"/>
      <c r="K20" s="35" t="s">
        <v>570</v>
      </c>
    </row>
    <row r="21" spans="2:11" x14ac:dyDescent="0.25">
      <c r="B21" s="8" t="s">
        <v>1721</v>
      </c>
      <c r="C21" s="57" t="s">
        <v>572</v>
      </c>
      <c r="D21" s="54" t="s">
        <v>1722</v>
      </c>
      <c r="E21" s="6" t="s">
        <v>569</v>
      </c>
      <c r="F21" s="19">
        <v>1850</v>
      </c>
      <c r="G21" s="24">
        <v>18475.34</v>
      </c>
      <c r="H21" s="24">
        <v>2.0099999999999998</v>
      </c>
      <c r="I21" s="31">
        <v>7.7949000000000002</v>
      </c>
      <c r="J21" s="31"/>
      <c r="K21" s="35" t="s">
        <v>570</v>
      </c>
    </row>
    <row r="22" spans="2:11" x14ac:dyDescent="0.25">
      <c r="B22" s="8" t="s">
        <v>1723</v>
      </c>
      <c r="C22" s="57" t="s">
        <v>572</v>
      </c>
      <c r="D22" s="54" t="s">
        <v>1724</v>
      </c>
      <c r="E22" s="6" t="s">
        <v>1100</v>
      </c>
      <c r="F22" s="19">
        <v>1500</v>
      </c>
      <c r="G22" s="24">
        <v>14931.45</v>
      </c>
      <c r="H22" s="24">
        <v>1.62</v>
      </c>
      <c r="I22" s="31">
        <v>7.7949000000000002</v>
      </c>
      <c r="J22" s="31"/>
      <c r="K22" s="35" t="s">
        <v>570</v>
      </c>
    </row>
    <row r="23" spans="2:11" x14ac:dyDescent="0.25">
      <c r="B23" s="8" t="s">
        <v>1725</v>
      </c>
      <c r="C23" s="57" t="s">
        <v>1637</v>
      </c>
      <c r="D23" s="54" t="s">
        <v>1726</v>
      </c>
      <c r="E23" s="6" t="s">
        <v>569</v>
      </c>
      <c r="F23" s="19">
        <v>1500</v>
      </c>
      <c r="G23" s="24">
        <v>14886.06</v>
      </c>
      <c r="H23" s="24">
        <v>1.62</v>
      </c>
      <c r="I23" s="31">
        <v>8.1774000000000004</v>
      </c>
      <c r="J23" s="31"/>
      <c r="K23" s="35" t="s">
        <v>570</v>
      </c>
    </row>
    <row r="24" spans="2:11" x14ac:dyDescent="0.25">
      <c r="B24" s="8" t="s">
        <v>1727</v>
      </c>
      <c r="C24" s="57" t="s">
        <v>1728</v>
      </c>
      <c r="D24" s="54" t="s">
        <v>1729</v>
      </c>
      <c r="E24" s="6" t="s">
        <v>569</v>
      </c>
      <c r="F24" s="19">
        <v>1250</v>
      </c>
      <c r="G24" s="24">
        <v>12448.64</v>
      </c>
      <c r="H24" s="24">
        <v>1.35</v>
      </c>
      <c r="I24" s="31">
        <v>7.86</v>
      </c>
      <c r="J24" s="31"/>
      <c r="K24" s="35" t="s">
        <v>570</v>
      </c>
    </row>
    <row r="25" spans="2:11" x14ac:dyDescent="0.25">
      <c r="B25" s="8" t="s">
        <v>1730</v>
      </c>
      <c r="C25" s="57" t="s">
        <v>66</v>
      </c>
      <c r="D25" s="54" t="s">
        <v>1731</v>
      </c>
      <c r="E25" s="6" t="s">
        <v>569</v>
      </c>
      <c r="F25" s="19">
        <v>1000</v>
      </c>
      <c r="G25" s="24">
        <v>9982.36</v>
      </c>
      <c r="H25" s="24">
        <v>1.08</v>
      </c>
      <c r="I25" s="31">
        <v>7.7798999999999996</v>
      </c>
      <c r="J25" s="31"/>
      <c r="K25" s="35" t="s">
        <v>570</v>
      </c>
    </row>
    <row r="26" spans="2:11" x14ac:dyDescent="0.25">
      <c r="B26" s="8" t="s">
        <v>1732</v>
      </c>
      <c r="C26" s="57" t="s">
        <v>737</v>
      </c>
      <c r="D26" s="54" t="s">
        <v>1733</v>
      </c>
      <c r="E26" s="6" t="s">
        <v>569</v>
      </c>
      <c r="F26" s="19">
        <v>1000</v>
      </c>
      <c r="G26" s="24">
        <v>9979.11</v>
      </c>
      <c r="H26" s="24">
        <v>1.08</v>
      </c>
      <c r="I26" s="31">
        <v>7.9249999999999998</v>
      </c>
      <c r="J26" s="31"/>
      <c r="K26" s="35" t="s">
        <v>570</v>
      </c>
    </row>
    <row r="27" spans="2:11" x14ac:dyDescent="0.25">
      <c r="B27" s="8" t="s">
        <v>1734</v>
      </c>
      <c r="C27" s="57" t="s">
        <v>66</v>
      </c>
      <c r="D27" s="54" t="s">
        <v>1735</v>
      </c>
      <c r="E27" s="6" t="s">
        <v>569</v>
      </c>
      <c r="F27" s="19">
        <v>10000</v>
      </c>
      <c r="G27" s="24">
        <v>9961.48</v>
      </c>
      <c r="H27" s="24">
        <v>1.08</v>
      </c>
      <c r="I27" s="31">
        <v>7.8250000000000002</v>
      </c>
      <c r="J27" s="31"/>
      <c r="K27" s="35" t="s">
        <v>570</v>
      </c>
    </row>
    <row r="28" spans="2:11" x14ac:dyDescent="0.25">
      <c r="B28" s="8" t="s">
        <v>1736</v>
      </c>
      <c r="C28" s="57" t="s">
        <v>622</v>
      </c>
      <c r="D28" s="54" t="s">
        <v>1737</v>
      </c>
      <c r="E28" s="6" t="s">
        <v>569</v>
      </c>
      <c r="F28" s="19">
        <v>1000</v>
      </c>
      <c r="G28" s="24">
        <v>9961.18</v>
      </c>
      <c r="H28" s="24">
        <v>1.08</v>
      </c>
      <c r="I28" s="31">
        <v>7.8049999999999997</v>
      </c>
      <c r="J28" s="31"/>
      <c r="K28" s="35" t="s">
        <v>570</v>
      </c>
    </row>
    <row r="29" spans="2:11" x14ac:dyDescent="0.25">
      <c r="B29" s="8" t="s">
        <v>1738</v>
      </c>
      <c r="C29" s="57" t="s">
        <v>1739</v>
      </c>
      <c r="D29" s="54" t="s">
        <v>1740</v>
      </c>
      <c r="E29" s="6" t="s">
        <v>569</v>
      </c>
      <c r="F29" s="19">
        <v>900</v>
      </c>
      <c r="G29" s="24">
        <v>8860.9500000000007</v>
      </c>
      <c r="H29" s="24">
        <v>0.96</v>
      </c>
      <c r="I29" s="31">
        <v>8.0828000000000007</v>
      </c>
      <c r="J29" s="31"/>
      <c r="K29" s="35" t="s">
        <v>570</v>
      </c>
    </row>
    <row r="30" spans="2:11" x14ac:dyDescent="0.25">
      <c r="B30" s="8" t="s">
        <v>1741</v>
      </c>
      <c r="C30" s="57" t="s">
        <v>728</v>
      </c>
      <c r="D30" s="54" t="s">
        <v>1742</v>
      </c>
      <c r="E30" s="6" t="s">
        <v>1743</v>
      </c>
      <c r="F30" s="19">
        <v>800</v>
      </c>
      <c r="G30" s="24">
        <v>8026.02</v>
      </c>
      <c r="H30" s="24">
        <v>0.87</v>
      </c>
      <c r="I30" s="31">
        <v>7.9558999999999997</v>
      </c>
      <c r="J30" s="31"/>
      <c r="K30" s="35" t="s">
        <v>570</v>
      </c>
    </row>
    <row r="31" spans="2:11" x14ac:dyDescent="0.25">
      <c r="B31" s="8" t="s">
        <v>1744</v>
      </c>
      <c r="C31" s="57" t="s">
        <v>144</v>
      </c>
      <c r="D31" s="54" t="s">
        <v>1745</v>
      </c>
      <c r="E31" s="6" t="s">
        <v>569</v>
      </c>
      <c r="F31" s="19">
        <v>600</v>
      </c>
      <c r="G31" s="24">
        <v>6036.17</v>
      </c>
      <c r="H31" s="24">
        <v>0.66</v>
      </c>
      <c r="I31" s="31">
        <v>7.7225000000000001</v>
      </c>
      <c r="J31" s="31"/>
      <c r="K31" s="35" t="s">
        <v>570</v>
      </c>
    </row>
    <row r="32" spans="2:11" x14ac:dyDescent="0.25">
      <c r="B32" s="8" t="s">
        <v>1746</v>
      </c>
      <c r="C32" s="57" t="s">
        <v>1728</v>
      </c>
      <c r="D32" s="54" t="s">
        <v>1747</v>
      </c>
      <c r="E32" s="6" t="s">
        <v>569</v>
      </c>
      <c r="F32" s="19">
        <v>600</v>
      </c>
      <c r="G32" s="24">
        <v>6032.08</v>
      </c>
      <c r="H32" s="24">
        <v>0.65</v>
      </c>
      <c r="I32" s="31">
        <v>7.7950999999999997</v>
      </c>
      <c r="J32" s="31"/>
      <c r="K32" s="35" t="s">
        <v>570</v>
      </c>
    </row>
    <row r="33" spans="2:11" x14ac:dyDescent="0.25">
      <c r="B33" s="8" t="s">
        <v>1748</v>
      </c>
      <c r="C33" s="57" t="s">
        <v>1728</v>
      </c>
      <c r="D33" s="54" t="s">
        <v>1749</v>
      </c>
      <c r="E33" s="6" t="s">
        <v>569</v>
      </c>
      <c r="F33" s="19">
        <v>550</v>
      </c>
      <c r="G33" s="24">
        <v>5526.71</v>
      </c>
      <c r="H33" s="24">
        <v>0.6</v>
      </c>
      <c r="I33" s="31">
        <v>7.8598999999999997</v>
      </c>
      <c r="J33" s="31"/>
      <c r="K33" s="35" t="s">
        <v>570</v>
      </c>
    </row>
    <row r="34" spans="2:11" x14ac:dyDescent="0.25">
      <c r="B34" s="8" t="s">
        <v>1750</v>
      </c>
      <c r="C34" s="57" t="s">
        <v>1122</v>
      </c>
      <c r="D34" s="54" t="s">
        <v>1751</v>
      </c>
      <c r="E34" s="6" t="s">
        <v>569</v>
      </c>
      <c r="F34" s="19">
        <v>550</v>
      </c>
      <c r="G34" s="24">
        <v>5458.71</v>
      </c>
      <c r="H34" s="24">
        <v>0.59</v>
      </c>
      <c r="I34" s="31">
        <v>8.3000000000000007</v>
      </c>
      <c r="J34" s="31"/>
      <c r="K34" s="35" t="s">
        <v>570</v>
      </c>
    </row>
    <row r="35" spans="2:11" x14ac:dyDescent="0.25">
      <c r="B35" s="8" t="s">
        <v>1752</v>
      </c>
      <c r="C35" s="57" t="s">
        <v>622</v>
      </c>
      <c r="D35" s="54" t="s">
        <v>1753</v>
      </c>
      <c r="E35" s="6" t="s">
        <v>569</v>
      </c>
      <c r="F35" s="19">
        <v>5000</v>
      </c>
      <c r="G35" s="24">
        <v>4991.88</v>
      </c>
      <c r="H35" s="24">
        <v>0.54</v>
      </c>
      <c r="I35" s="31">
        <v>7.7</v>
      </c>
      <c r="J35" s="31"/>
      <c r="K35" s="35" t="s">
        <v>570</v>
      </c>
    </row>
    <row r="36" spans="2:11" x14ac:dyDescent="0.25">
      <c r="B36" s="8" t="s">
        <v>1754</v>
      </c>
      <c r="C36" s="57" t="s">
        <v>66</v>
      </c>
      <c r="D36" s="54" t="s">
        <v>1755</v>
      </c>
      <c r="E36" s="6" t="s">
        <v>569</v>
      </c>
      <c r="F36" s="19">
        <v>5000</v>
      </c>
      <c r="G36" s="24">
        <v>4977.16</v>
      </c>
      <c r="H36" s="24">
        <v>0.54</v>
      </c>
      <c r="I36" s="31">
        <v>7.8249000000000004</v>
      </c>
      <c r="J36" s="31"/>
      <c r="K36" s="35" t="s">
        <v>570</v>
      </c>
    </row>
    <row r="37" spans="2:11" x14ac:dyDescent="0.25">
      <c r="B37" s="8" t="s">
        <v>1756</v>
      </c>
      <c r="C37" s="57" t="s">
        <v>572</v>
      </c>
      <c r="D37" s="54" t="s">
        <v>1757</v>
      </c>
      <c r="E37" s="6" t="s">
        <v>569</v>
      </c>
      <c r="F37" s="19">
        <v>500</v>
      </c>
      <c r="G37" s="24">
        <v>4956.9799999999996</v>
      </c>
      <c r="H37" s="24">
        <v>0.54</v>
      </c>
      <c r="I37" s="31">
        <v>7.86</v>
      </c>
      <c r="J37" s="31"/>
      <c r="K37" s="35"/>
    </row>
    <row r="38" spans="2:11" x14ac:dyDescent="0.25">
      <c r="B38" s="8" t="s">
        <v>1758</v>
      </c>
      <c r="C38" s="57" t="s">
        <v>1739</v>
      </c>
      <c r="D38" s="54" t="s">
        <v>1759</v>
      </c>
      <c r="E38" s="6" t="s">
        <v>569</v>
      </c>
      <c r="F38" s="19">
        <v>500</v>
      </c>
      <c r="G38" s="24">
        <v>4922.04</v>
      </c>
      <c r="H38" s="24">
        <v>0.53</v>
      </c>
      <c r="I38" s="31">
        <v>8.1202000000000005</v>
      </c>
      <c r="J38" s="31"/>
      <c r="K38" s="35" t="s">
        <v>570</v>
      </c>
    </row>
    <row r="39" spans="2:11" x14ac:dyDescent="0.25">
      <c r="B39" s="8" t="s">
        <v>1760</v>
      </c>
      <c r="C39" s="57" t="s">
        <v>1190</v>
      </c>
      <c r="D39" s="54" t="s">
        <v>1761</v>
      </c>
      <c r="E39" s="6" t="s">
        <v>569</v>
      </c>
      <c r="F39" s="19">
        <v>450</v>
      </c>
      <c r="G39" s="24">
        <v>4487.58</v>
      </c>
      <c r="H39" s="24">
        <v>0.49</v>
      </c>
      <c r="I39" s="31">
        <v>8.1080000000000005</v>
      </c>
      <c r="J39" s="31"/>
      <c r="K39" s="35" t="s">
        <v>570</v>
      </c>
    </row>
    <row r="40" spans="2:11" x14ac:dyDescent="0.25">
      <c r="B40" s="8" t="s">
        <v>1762</v>
      </c>
      <c r="C40" s="57" t="s">
        <v>972</v>
      </c>
      <c r="D40" s="54" t="s">
        <v>1763</v>
      </c>
      <c r="E40" s="6" t="s">
        <v>569</v>
      </c>
      <c r="F40" s="19">
        <v>400</v>
      </c>
      <c r="G40" s="24">
        <v>3985.56</v>
      </c>
      <c r="H40" s="24">
        <v>0.43</v>
      </c>
      <c r="I40" s="31">
        <v>7.6749999999999998</v>
      </c>
      <c r="J40" s="31"/>
      <c r="K40" s="35" t="s">
        <v>570</v>
      </c>
    </row>
    <row r="41" spans="2:11" x14ac:dyDescent="0.25">
      <c r="B41" s="8" t="s">
        <v>1764</v>
      </c>
      <c r="C41" s="57" t="s">
        <v>1728</v>
      </c>
      <c r="D41" s="54" t="s">
        <v>1765</v>
      </c>
      <c r="E41" s="6" t="s">
        <v>569</v>
      </c>
      <c r="F41" s="19">
        <v>250</v>
      </c>
      <c r="G41" s="24">
        <v>2512.14</v>
      </c>
      <c r="H41" s="24">
        <v>0.27</v>
      </c>
      <c r="I41" s="31">
        <v>7.8581000000000003</v>
      </c>
      <c r="J41" s="31"/>
      <c r="K41" s="35" t="s">
        <v>570</v>
      </c>
    </row>
    <row r="42" spans="2:11" x14ac:dyDescent="0.25">
      <c r="B42" s="8" t="s">
        <v>1766</v>
      </c>
      <c r="C42" s="57" t="s">
        <v>1728</v>
      </c>
      <c r="D42" s="54" t="s">
        <v>1767</v>
      </c>
      <c r="E42" s="6" t="s">
        <v>569</v>
      </c>
      <c r="F42" s="19">
        <v>250</v>
      </c>
      <c r="G42" s="24">
        <v>2508.73</v>
      </c>
      <c r="H42" s="24">
        <v>0.27</v>
      </c>
      <c r="I42" s="31">
        <v>7.85</v>
      </c>
      <c r="J42" s="31"/>
      <c r="K42" s="35"/>
    </row>
    <row r="43" spans="2:11" x14ac:dyDescent="0.25">
      <c r="B43" s="8" t="s">
        <v>1768</v>
      </c>
      <c r="C43" s="57" t="s">
        <v>567</v>
      </c>
      <c r="D43" s="54" t="s">
        <v>1769</v>
      </c>
      <c r="E43" s="6" t="s">
        <v>1100</v>
      </c>
      <c r="F43" s="19">
        <v>250</v>
      </c>
      <c r="G43" s="24">
        <v>2486.19</v>
      </c>
      <c r="H43" s="24">
        <v>0.27</v>
      </c>
      <c r="I43" s="31">
        <v>7.79</v>
      </c>
      <c r="J43" s="31"/>
      <c r="K43" s="35"/>
    </row>
    <row r="44" spans="2:11" x14ac:dyDescent="0.25">
      <c r="B44" s="8" t="s">
        <v>1770</v>
      </c>
      <c r="C44" s="57" t="s">
        <v>1637</v>
      </c>
      <c r="D44" s="54" t="s">
        <v>1771</v>
      </c>
      <c r="E44" s="6" t="s">
        <v>569</v>
      </c>
      <c r="F44" s="19">
        <v>250</v>
      </c>
      <c r="G44" s="24">
        <v>2478.39</v>
      </c>
      <c r="H44" s="24">
        <v>0.27</v>
      </c>
      <c r="I44" s="31">
        <v>8.1773000000000007</v>
      </c>
      <c r="J44" s="31"/>
      <c r="K44" s="35" t="s">
        <v>570</v>
      </c>
    </row>
    <row r="45" spans="2:11" x14ac:dyDescent="0.25">
      <c r="B45" s="8" t="s">
        <v>1772</v>
      </c>
      <c r="C45" s="57" t="s">
        <v>728</v>
      </c>
      <c r="D45" s="54" t="s">
        <v>1773</v>
      </c>
      <c r="E45" s="6" t="s">
        <v>1743</v>
      </c>
      <c r="F45" s="19">
        <v>100</v>
      </c>
      <c r="G45" s="24">
        <v>1002.7</v>
      </c>
      <c r="H45" s="24">
        <v>0.11</v>
      </c>
      <c r="I45" s="31">
        <v>7.9709000000000003</v>
      </c>
      <c r="J45" s="31"/>
      <c r="K45" s="35" t="s">
        <v>570</v>
      </c>
    </row>
    <row r="46" spans="2:11" x14ac:dyDescent="0.25">
      <c r="B46" s="8" t="s">
        <v>1774</v>
      </c>
      <c r="C46" s="57" t="s">
        <v>1122</v>
      </c>
      <c r="D46" s="54" t="s">
        <v>1775</v>
      </c>
      <c r="E46" s="6" t="s">
        <v>569</v>
      </c>
      <c r="F46" s="19">
        <v>50</v>
      </c>
      <c r="G46" s="24">
        <v>498.35</v>
      </c>
      <c r="H46" s="24">
        <v>0.05</v>
      </c>
      <c r="I46" s="31">
        <v>8.3549000000000007</v>
      </c>
      <c r="J46" s="31"/>
      <c r="K46" s="35" t="s">
        <v>570</v>
      </c>
    </row>
    <row r="47" spans="2:11" x14ac:dyDescent="0.25">
      <c r="C47" s="58" t="s">
        <v>40</v>
      </c>
      <c r="D47" s="54"/>
      <c r="E47" s="6"/>
      <c r="F47" s="19"/>
      <c r="G47" s="25">
        <v>253643.43</v>
      </c>
      <c r="H47" s="25">
        <v>27.51</v>
      </c>
      <c r="I47" s="31"/>
      <c r="J47" s="31"/>
      <c r="K47" s="35"/>
    </row>
    <row r="48" spans="2:11" x14ac:dyDescent="0.25">
      <c r="C48" s="57"/>
      <c r="D48" s="54"/>
      <c r="E48" s="6"/>
      <c r="F48" s="19"/>
      <c r="G48" s="24"/>
      <c r="H48" s="24"/>
      <c r="I48" s="31"/>
      <c r="J48" s="31"/>
      <c r="K48" s="35"/>
    </row>
    <row r="49" spans="1:11" x14ac:dyDescent="0.25">
      <c r="C49" s="58" t="s">
        <v>7</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8</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9</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9" t="s">
        <v>10</v>
      </c>
      <c r="D55" s="54"/>
      <c r="E55" s="6"/>
      <c r="F55" s="19"/>
      <c r="G55" s="24"/>
      <c r="H55" s="24"/>
      <c r="I55" s="31"/>
      <c r="J55" s="31"/>
      <c r="K55" s="35"/>
    </row>
    <row r="56" spans="1:11" x14ac:dyDescent="0.25">
      <c r="B56" s="8" t="s">
        <v>1776</v>
      </c>
      <c r="C56" s="57" t="s">
        <v>1777</v>
      </c>
      <c r="D56" s="54" t="s">
        <v>1778</v>
      </c>
      <c r="E56" s="6" t="s">
        <v>655</v>
      </c>
      <c r="F56" s="19">
        <v>7500000</v>
      </c>
      <c r="G56" s="24">
        <v>7559.87</v>
      </c>
      <c r="H56" s="24">
        <v>0.82</v>
      </c>
      <c r="I56" s="31">
        <v>7.4021530999999996</v>
      </c>
      <c r="J56" s="31"/>
      <c r="K56" s="35"/>
    </row>
    <row r="57" spans="1:11" x14ac:dyDescent="0.25">
      <c r="B57" s="8" t="s">
        <v>1779</v>
      </c>
      <c r="C57" s="57" t="s">
        <v>1780</v>
      </c>
      <c r="D57" s="54" t="s">
        <v>1781</v>
      </c>
      <c r="E57" s="6" t="s">
        <v>655</v>
      </c>
      <c r="F57" s="19">
        <v>2600000</v>
      </c>
      <c r="G57" s="24">
        <v>2602.13</v>
      </c>
      <c r="H57" s="24">
        <v>0.28000000000000003</v>
      </c>
      <c r="I57" s="31">
        <v>6.8136999999999999</v>
      </c>
      <c r="J57" s="31"/>
      <c r="K57" s="35"/>
    </row>
    <row r="58" spans="1:11" x14ac:dyDescent="0.25">
      <c r="B58" s="8" t="s">
        <v>1782</v>
      </c>
      <c r="C58" s="57" t="s">
        <v>1783</v>
      </c>
      <c r="D58" s="54" t="s">
        <v>1784</v>
      </c>
      <c r="E58" s="6" t="s">
        <v>655</v>
      </c>
      <c r="F58" s="19">
        <v>500000</v>
      </c>
      <c r="G58" s="24">
        <v>506.85</v>
      </c>
      <c r="H58" s="24">
        <v>0.06</v>
      </c>
      <c r="I58" s="31">
        <v>7.4146608000000001</v>
      </c>
      <c r="J58" s="31"/>
      <c r="K58" s="35"/>
    </row>
    <row r="59" spans="1:11" x14ac:dyDescent="0.25">
      <c r="C59" s="58" t="s">
        <v>40</v>
      </c>
      <c r="D59" s="54"/>
      <c r="E59" s="6"/>
      <c r="F59" s="19"/>
      <c r="G59" s="25">
        <v>10668.85</v>
      </c>
      <c r="H59" s="25">
        <v>1.1599999999999999</v>
      </c>
      <c r="I59" s="31"/>
      <c r="J59" s="31"/>
      <c r="K59" s="35"/>
    </row>
    <row r="60" spans="1:11" x14ac:dyDescent="0.25">
      <c r="C60" s="57"/>
      <c r="D60" s="54"/>
      <c r="E60" s="6"/>
      <c r="F60" s="19"/>
      <c r="G60" s="24"/>
      <c r="H60" s="24"/>
      <c r="I60" s="31"/>
      <c r="J60" s="31"/>
      <c r="K60" s="35"/>
    </row>
    <row r="61" spans="1:11" x14ac:dyDescent="0.25">
      <c r="A61" s="10"/>
      <c r="B61" s="28"/>
      <c r="C61" s="58" t="s">
        <v>11</v>
      </c>
      <c r="D61" s="54"/>
      <c r="E61" s="6"/>
      <c r="F61" s="19"/>
      <c r="G61" s="24"/>
      <c r="H61" s="24"/>
      <c r="I61" s="31"/>
      <c r="J61" s="31"/>
      <c r="K61" s="35"/>
    </row>
    <row r="62" spans="1:11" x14ac:dyDescent="0.25">
      <c r="C62" s="59" t="s">
        <v>13</v>
      </c>
      <c r="D62" s="54"/>
      <c r="E62" s="6"/>
      <c r="F62" s="19"/>
      <c r="G62" s="24"/>
      <c r="H62" s="24"/>
      <c r="I62" s="31"/>
      <c r="J62" s="31"/>
      <c r="K62" s="35"/>
    </row>
    <row r="63" spans="1:11" x14ac:dyDescent="0.25">
      <c r="B63" s="8" t="s">
        <v>1785</v>
      </c>
      <c r="C63" s="57" t="s">
        <v>1003</v>
      </c>
      <c r="D63" s="54" t="s">
        <v>1786</v>
      </c>
      <c r="E63" s="6" t="s">
        <v>704</v>
      </c>
      <c r="F63" s="19">
        <v>7000</v>
      </c>
      <c r="G63" s="24">
        <v>34330.660000000003</v>
      </c>
      <c r="H63" s="24">
        <v>3.73</v>
      </c>
      <c r="I63" s="31">
        <v>7.8201999999999998</v>
      </c>
      <c r="J63" s="31"/>
      <c r="K63" s="35" t="s">
        <v>570</v>
      </c>
    </row>
    <row r="64" spans="1:11" x14ac:dyDescent="0.25">
      <c r="B64" s="8" t="s">
        <v>1407</v>
      </c>
      <c r="C64" s="57" t="s">
        <v>1408</v>
      </c>
      <c r="D64" s="54" t="s">
        <v>1409</v>
      </c>
      <c r="E64" s="6" t="s">
        <v>689</v>
      </c>
      <c r="F64" s="19">
        <v>6000</v>
      </c>
      <c r="G64" s="24">
        <v>27933.69</v>
      </c>
      <c r="H64" s="24">
        <v>3.03</v>
      </c>
      <c r="I64" s="31">
        <v>8.3849999999999998</v>
      </c>
      <c r="J64" s="31"/>
      <c r="K64" s="35" t="s">
        <v>570</v>
      </c>
    </row>
    <row r="65" spans="2:11" x14ac:dyDescent="0.25">
      <c r="B65" s="8" t="s">
        <v>1787</v>
      </c>
      <c r="C65" s="57" t="s">
        <v>209</v>
      </c>
      <c r="D65" s="54" t="s">
        <v>1788</v>
      </c>
      <c r="E65" s="6" t="s">
        <v>689</v>
      </c>
      <c r="F65" s="19">
        <v>5000</v>
      </c>
      <c r="G65" s="24">
        <v>24968.65</v>
      </c>
      <c r="H65" s="24">
        <v>2.71</v>
      </c>
      <c r="I65" s="31">
        <v>7.6410999999999998</v>
      </c>
      <c r="J65" s="31"/>
      <c r="K65" s="35" t="s">
        <v>570</v>
      </c>
    </row>
    <row r="66" spans="2:11" x14ac:dyDescent="0.25">
      <c r="B66" s="8" t="s">
        <v>1789</v>
      </c>
      <c r="C66" s="57" t="s">
        <v>1790</v>
      </c>
      <c r="D66" s="54" t="s">
        <v>1791</v>
      </c>
      <c r="E66" s="6" t="s">
        <v>689</v>
      </c>
      <c r="F66" s="19">
        <v>5000</v>
      </c>
      <c r="G66" s="24">
        <v>24087.55</v>
      </c>
      <c r="H66" s="24">
        <v>2.61</v>
      </c>
      <c r="I66" s="31">
        <v>8.23</v>
      </c>
      <c r="J66" s="31"/>
      <c r="K66" s="35" t="s">
        <v>570</v>
      </c>
    </row>
    <row r="67" spans="2:11" x14ac:dyDescent="0.25">
      <c r="B67" s="8" t="s">
        <v>1792</v>
      </c>
      <c r="C67" s="57" t="s">
        <v>1003</v>
      </c>
      <c r="D67" s="54" t="s">
        <v>1793</v>
      </c>
      <c r="E67" s="6" t="s">
        <v>704</v>
      </c>
      <c r="F67" s="19">
        <v>4000</v>
      </c>
      <c r="G67" s="24">
        <v>19623.560000000001</v>
      </c>
      <c r="H67" s="24">
        <v>2.13</v>
      </c>
      <c r="I67" s="31">
        <v>7.7797999999999998</v>
      </c>
      <c r="J67" s="31"/>
      <c r="K67" s="35"/>
    </row>
    <row r="68" spans="2:11" x14ac:dyDescent="0.25">
      <c r="B68" s="8" t="s">
        <v>1794</v>
      </c>
      <c r="C68" s="57" t="s">
        <v>1246</v>
      </c>
      <c r="D68" s="54" t="s">
        <v>1795</v>
      </c>
      <c r="E68" s="6" t="s">
        <v>689</v>
      </c>
      <c r="F68" s="19">
        <v>3300</v>
      </c>
      <c r="G68" s="24">
        <v>16483.27</v>
      </c>
      <c r="H68" s="24">
        <v>1.79</v>
      </c>
      <c r="I68" s="31">
        <v>7.4097</v>
      </c>
      <c r="J68" s="31"/>
      <c r="K68" s="35" t="s">
        <v>570</v>
      </c>
    </row>
    <row r="69" spans="2:11" x14ac:dyDescent="0.25">
      <c r="B69" s="8" t="s">
        <v>1403</v>
      </c>
      <c r="C69" s="57" t="s">
        <v>737</v>
      </c>
      <c r="D69" s="54" t="s">
        <v>1404</v>
      </c>
      <c r="E69" s="6" t="s">
        <v>689</v>
      </c>
      <c r="F69" s="19">
        <v>3000</v>
      </c>
      <c r="G69" s="24">
        <v>14583.14</v>
      </c>
      <c r="H69" s="24">
        <v>1.58</v>
      </c>
      <c r="I69" s="31">
        <v>7.8449999999999998</v>
      </c>
      <c r="J69" s="31"/>
      <c r="K69" s="35" t="s">
        <v>570</v>
      </c>
    </row>
    <row r="70" spans="2:11" x14ac:dyDescent="0.25">
      <c r="B70" s="8" t="s">
        <v>1796</v>
      </c>
      <c r="C70" s="57" t="s">
        <v>534</v>
      </c>
      <c r="D70" s="54" t="s">
        <v>1797</v>
      </c>
      <c r="E70" s="6" t="s">
        <v>689</v>
      </c>
      <c r="F70" s="19">
        <v>2000</v>
      </c>
      <c r="G70" s="24">
        <v>9960.59</v>
      </c>
      <c r="H70" s="24">
        <v>1.08</v>
      </c>
      <c r="I70" s="31">
        <v>7.6007999999999996</v>
      </c>
      <c r="J70" s="31"/>
      <c r="K70" s="35" t="s">
        <v>570</v>
      </c>
    </row>
    <row r="71" spans="2:11" x14ac:dyDescent="0.25">
      <c r="B71" s="8" t="s">
        <v>1405</v>
      </c>
      <c r="C71" s="57" t="s">
        <v>1185</v>
      </c>
      <c r="D71" s="54" t="s">
        <v>1406</v>
      </c>
      <c r="E71" s="6" t="s">
        <v>689</v>
      </c>
      <c r="F71" s="19">
        <v>1500</v>
      </c>
      <c r="G71" s="24">
        <v>7469.36</v>
      </c>
      <c r="H71" s="24">
        <v>0.81</v>
      </c>
      <c r="I71" s="31">
        <v>7.1292</v>
      </c>
      <c r="J71" s="31"/>
      <c r="K71" s="35"/>
    </row>
    <row r="72" spans="2:11" x14ac:dyDescent="0.25">
      <c r="B72" s="8" t="s">
        <v>1430</v>
      </c>
      <c r="C72" s="57" t="s">
        <v>209</v>
      </c>
      <c r="D72" s="54" t="s">
        <v>1431</v>
      </c>
      <c r="E72" s="6" t="s">
        <v>689</v>
      </c>
      <c r="F72" s="19">
        <v>500</v>
      </c>
      <c r="G72" s="24">
        <v>2494</v>
      </c>
      <c r="H72" s="24">
        <v>0.27</v>
      </c>
      <c r="I72" s="31">
        <v>7.9810999999999996</v>
      </c>
      <c r="J72" s="31"/>
      <c r="K72" s="35" t="s">
        <v>570</v>
      </c>
    </row>
    <row r="73" spans="2:11" x14ac:dyDescent="0.25">
      <c r="C73" s="58" t="s">
        <v>40</v>
      </c>
      <c r="D73" s="54"/>
      <c r="E73" s="6"/>
      <c r="F73" s="19"/>
      <c r="G73" s="25">
        <v>181934.47</v>
      </c>
      <c r="H73" s="25">
        <v>19.739999999999998</v>
      </c>
      <c r="I73" s="31"/>
      <c r="J73" s="31"/>
      <c r="K73" s="35"/>
    </row>
    <row r="74" spans="2:11" x14ac:dyDescent="0.25">
      <c r="C74" s="57"/>
      <c r="D74" s="54"/>
      <c r="E74" s="6"/>
      <c r="F74" s="19"/>
      <c r="G74" s="24"/>
      <c r="H74" s="24"/>
      <c r="I74" s="31"/>
      <c r="J74" s="31"/>
      <c r="K74" s="35"/>
    </row>
    <row r="75" spans="2:11" x14ac:dyDescent="0.25">
      <c r="C75" s="59" t="s">
        <v>14</v>
      </c>
      <c r="D75" s="54"/>
      <c r="E75" s="6"/>
      <c r="F75" s="19"/>
      <c r="G75" s="24"/>
      <c r="H75" s="24"/>
      <c r="I75" s="31"/>
      <c r="J75" s="31"/>
      <c r="K75" s="35"/>
    </row>
    <row r="76" spans="2:11" x14ac:dyDescent="0.25">
      <c r="B76" s="8" t="s">
        <v>1488</v>
      </c>
      <c r="C76" s="57" t="s">
        <v>56</v>
      </c>
      <c r="D76" s="54" t="s">
        <v>1489</v>
      </c>
      <c r="E76" s="6" t="s">
        <v>704</v>
      </c>
      <c r="F76" s="19">
        <v>9000</v>
      </c>
      <c r="G76" s="24">
        <v>42474.78</v>
      </c>
      <c r="H76" s="24">
        <v>4.6100000000000003</v>
      </c>
      <c r="I76" s="31">
        <v>7.75</v>
      </c>
      <c r="J76" s="31"/>
      <c r="K76" s="35" t="s">
        <v>570</v>
      </c>
    </row>
    <row r="77" spans="2:11" x14ac:dyDescent="0.25">
      <c r="B77" s="8" t="s">
        <v>1502</v>
      </c>
      <c r="C77" s="57" t="s">
        <v>567</v>
      </c>
      <c r="D77" s="54" t="s">
        <v>1503</v>
      </c>
      <c r="E77" s="6" t="s">
        <v>689</v>
      </c>
      <c r="F77" s="19">
        <v>8000</v>
      </c>
      <c r="G77" s="24">
        <v>39184.120000000003</v>
      </c>
      <c r="H77" s="24">
        <v>4.25</v>
      </c>
      <c r="I77" s="31">
        <v>7.835</v>
      </c>
      <c r="J77" s="31"/>
      <c r="K77" s="35" t="s">
        <v>570</v>
      </c>
    </row>
    <row r="78" spans="2:11" x14ac:dyDescent="0.25">
      <c r="B78" s="8" t="s">
        <v>1459</v>
      </c>
      <c r="C78" s="57" t="s">
        <v>427</v>
      </c>
      <c r="D78" s="54" t="s">
        <v>1460</v>
      </c>
      <c r="E78" s="6" t="s">
        <v>689</v>
      </c>
      <c r="F78" s="19">
        <v>7000</v>
      </c>
      <c r="G78" s="24">
        <v>33036.61</v>
      </c>
      <c r="H78" s="24">
        <v>3.59</v>
      </c>
      <c r="I78" s="31">
        <v>7.7750000000000004</v>
      </c>
      <c r="J78" s="31"/>
      <c r="K78" s="35" t="s">
        <v>570</v>
      </c>
    </row>
    <row r="79" spans="2:11" x14ac:dyDescent="0.25">
      <c r="B79" s="8" t="s">
        <v>1461</v>
      </c>
      <c r="C79" s="57" t="s">
        <v>1259</v>
      </c>
      <c r="D79" s="54" t="s">
        <v>1462</v>
      </c>
      <c r="E79" s="6" t="s">
        <v>689</v>
      </c>
      <c r="F79" s="19">
        <v>6000</v>
      </c>
      <c r="G79" s="24">
        <v>28077.66</v>
      </c>
      <c r="H79" s="24">
        <v>3.05</v>
      </c>
      <c r="I79" s="31">
        <v>7.7850000000000001</v>
      </c>
      <c r="J79" s="31"/>
      <c r="K79" s="35" t="s">
        <v>570</v>
      </c>
    </row>
    <row r="80" spans="2:11" x14ac:dyDescent="0.25">
      <c r="B80" s="8" t="s">
        <v>1471</v>
      </c>
      <c r="C80" s="57" t="s">
        <v>138</v>
      </c>
      <c r="D80" s="54" t="s">
        <v>1472</v>
      </c>
      <c r="E80" s="6" t="s">
        <v>689</v>
      </c>
      <c r="F80" s="19">
        <v>5500</v>
      </c>
      <c r="G80" s="24">
        <v>26326.16</v>
      </c>
      <c r="H80" s="24">
        <v>2.86</v>
      </c>
      <c r="I80" s="31">
        <v>7.7499000000000002</v>
      </c>
      <c r="J80" s="31"/>
      <c r="K80" s="35"/>
    </row>
    <row r="81" spans="2:11" x14ac:dyDescent="0.25">
      <c r="B81" s="8" t="s">
        <v>1457</v>
      </c>
      <c r="C81" s="57" t="s">
        <v>63</v>
      </c>
      <c r="D81" s="54" t="s">
        <v>1458</v>
      </c>
      <c r="E81" s="6" t="s">
        <v>689</v>
      </c>
      <c r="F81" s="19">
        <v>4000</v>
      </c>
      <c r="G81" s="24">
        <v>18900.02</v>
      </c>
      <c r="H81" s="24">
        <v>2.0499999999999998</v>
      </c>
      <c r="I81" s="31">
        <v>7.81</v>
      </c>
      <c r="J81" s="31"/>
      <c r="K81" s="35" t="s">
        <v>570</v>
      </c>
    </row>
    <row r="82" spans="2:11" x14ac:dyDescent="0.25">
      <c r="B82" s="8" t="s">
        <v>1319</v>
      </c>
      <c r="C82" s="57" t="s">
        <v>427</v>
      </c>
      <c r="D82" s="54" t="s">
        <v>1320</v>
      </c>
      <c r="E82" s="6" t="s">
        <v>689</v>
      </c>
      <c r="F82" s="19">
        <v>3000</v>
      </c>
      <c r="G82" s="24">
        <v>14982.65</v>
      </c>
      <c r="H82" s="24">
        <v>1.63</v>
      </c>
      <c r="I82" s="31">
        <v>7.0465999999999998</v>
      </c>
      <c r="J82" s="31"/>
      <c r="K82" s="35"/>
    </row>
    <row r="83" spans="2:11" x14ac:dyDescent="0.25">
      <c r="B83" s="8" t="s">
        <v>1798</v>
      </c>
      <c r="C83" s="57" t="s">
        <v>567</v>
      </c>
      <c r="D83" s="54" t="s">
        <v>1799</v>
      </c>
      <c r="E83" s="6" t="s">
        <v>689</v>
      </c>
      <c r="F83" s="19">
        <v>3000</v>
      </c>
      <c r="G83" s="24">
        <v>14115.26</v>
      </c>
      <c r="H83" s="24">
        <v>1.53</v>
      </c>
      <c r="I83" s="31">
        <v>7.835</v>
      </c>
      <c r="J83" s="31"/>
      <c r="K83" s="35" t="s">
        <v>570</v>
      </c>
    </row>
    <row r="84" spans="2:11" x14ac:dyDescent="0.25">
      <c r="B84" s="8" t="s">
        <v>1504</v>
      </c>
      <c r="C84" s="57" t="s">
        <v>708</v>
      </c>
      <c r="D84" s="54" t="s">
        <v>1505</v>
      </c>
      <c r="E84" s="6" t="s">
        <v>689</v>
      </c>
      <c r="F84" s="19">
        <v>2500</v>
      </c>
      <c r="G84" s="24">
        <v>11977.98</v>
      </c>
      <c r="H84" s="24">
        <v>1.3</v>
      </c>
      <c r="I84" s="31">
        <v>7.875</v>
      </c>
      <c r="J84" s="31"/>
      <c r="K84" s="35" t="s">
        <v>570</v>
      </c>
    </row>
    <row r="85" spans="2:11" x14ac:dyDescent="0.25">
      <c r="B85" s="8" t="s">
        <v>1473</v>
      </c>
      <c r="C85" s="57" t="s">
        <v>893</v>
      </c>
      <c r="D85" s="54" t="s">
        <v>1474</v>
      </c>
      <c r="E85" s="6" t="s">
        <v>689</v>
      </c>
      <c r="F85" s="19">
        <v>2500</v>
      </c>
      <c r="G85" s="24">
        <v>11643.19</v>
      </c>
      <c r="H85" s="24">
        <v>1.26</v>
      </c>
      <c r="I85" s="31">
        <v>7.9</v>
      </c>
      <c r="J85" s="31"/>
      <c r="K85" s="35"/>
    </row>
    <row r="86" spans="2:11" x14ac:dyDescent="0.25">
      <c r="B86" s="8" t="s">
        <v>1800</v>
      </c>
      <c r="C86" s="57" t="s">
        <v>708</v>
      </c>
      <c r="D86" s="54" t="s">
        <v>1801</v>
      </c>
      <c r="E86" s="6" t="s">
        <v>689</v>
      </c>
      <c r="F86" s="19">
        <v>2000</v>
      </c>
      <c r="G86" s="24">
        <v>9785.34</v>
      </c>
      <c r="H86" s="24">
        <v>1.06</v>
      </c>
      <c r="I86" s="31">
        <v>7.85</v>
      </c>
      <c r="J86" s="31"/>
      <c r="K86" s="35" t="s">
        <v>570</v>
      </c>
    </row>
    <row r="87" spans="2:11" x14ac:dyDescent="0.25">
      <c r="B87" s="8" t="s">
        <v>1802</v>
      </c>
      <c r="C87" s="57" t="s">
        <v>63</v>
      </c>
      <c r="D87" s="54" t="s">
        <v>1803</v>
      </c>
      <c r="E87" s="6" t="s">
        <v>689</v>
      </c>
      <c r="F87" s="19">
        <v>2000</v>
      </c>
      <c r="G87" s="24">
        <v>9591.59</v>
      </c>
      <c r="H87" s="24">
        <v>1.04</v>
      </c>
      <c r="I87" s="31">
        <v>7.81</v>
      </c>
      <c r="J87" s="31"/>
      <c r="K87" s="35" t="s">
        <v>570</v>
      </c>
    </row>
    <row r="88" spans="2:11" x14ac:dyDescent="0.25">
      <c r="B88" s="8" t="s">
        <v>1804</v>
      </c>
      <c r="C88" s="57" t="s">
        <v>893</v>
      </c>
      <c r="D88" s="54" t="s">
        <v>1805</v>
      </c>
      <c r="E88" s="6" t="s">
        <v>689</v>
      </c>
      <c r="F88" s="19">
        <v>2000</v>
      </c>
      <c r="G88" s="24">
        <v>9441.76</v>
      </c>
      <c r="H88" s="24">
        <v>1.02</v>
      </c>
      <c r="I88" s="31">
        <v>7.9050000000000002</v>
      </c>
      <c r="J88" s="31"/>
      <c r="K88" s="35" t="s">
        <v>570</v>
      </c>
    </row>
    <row r="89" spans="2:11" x14ac:dyDescent="0.25">
      <c r="B89" s="8" t="s">
        <v>1478</v>
      </c>
      <c r="C89" s="57" t="s">
        <v>567</v>
      </c>
      <c r="D89" s="54" t="s">
        <v>1479</v>
      </c>
      <c r="E89" s="6" t="s">
        <v>689</v>
      </c>
      <c r="F89" s="19">
        <v>2000</v>
      </c>
      <c r="G89" s="24">
        <v>9423.5</v>
      </c>
      <c r="H89" s="24">
        <v>1.02</v>
      </c>
      <c r="I89" s="31">
        <v>7.8349000000000002</v>
      </c>
      <c r="J89" s="31"/>
      <c r="K89" s="35" t="s">
        <v>570</v>
      </c>
    </row>
    <row r="90" spans="2:11" x14ac:dyDescent="0.25">
      <c r="B90" s="8" t="s">
        <v>1806</v>
      </c>
      <c r="C90" s="57" t="s">
        <v>60</v>
      </c>
      <c r="D90" s="54" t="s">
        <v>1807</v>
      </c>
      <c r="E90" s="6" t="s">
        <v>689</v>
      </c>
      <c r="F90" s="19">
        <v>2000</v>
      </c>
      <c r="G90" s="24">
        <v>9276.56</v>
      </c>
      <c r="H90" s="24">
        <v>1.01</v>
      </c>
      <c r="I90" s="31">
        <v>7.82</v>
      </c>
      <c r="J90" s="31"/>
      <c r="K90" s="35" t="s">
        <v>570</v>
      </c>
    </row>
    <row r="91" spans="2:11" x14ac:dyDescent="0.25">
      <c r="B91" s="8" t="s">
        <v>1313</v>
      </c>
      <c r="C91" s="57" t="s">
        <v>427</v>
      </c>
      <c r="D91" s="54" t="s">
        <v>1314</v>
      </c>
      <c r="E91" s="6" t="s">
        <v>689</v>
      </c>
      <c r="F91" s="19">
        <v>1500</v>
      </c>
      <c r="G91" s="24">
        <v>7448.93</v>
      </c>
      <c r="H91" s="24">
        <v>0.81</v>
      </c>
      <c r="I91" s="31">
        <v>7.8209</v>
      </c>
      <c r="J91" s="31"/>
      <c r="K91" s="35"/>
    </row>
    <row r="92" spans="2:11" x14ac:dyDescent="0.25">
      <c r="B92" s="8" t="s">
        <v>1486</v>
      </c>
      <c r="C92" s="57" t="s">
        <v>60</v>
      </c>
      <c r="D92" s="54" t="s">
        <v>1487</v>
      </c>
      <c r="E92" s="6" t="s">
        <v>689</v>
      </c>
      <c r="F92" s="19">
        <v>1500</v>
      </c>
      <c r="G92" s="24">
        <v>7197.94</v>
      </c>
      <c r="H92" s="24">
        <v>0.78</v>
      </c>
      <c r="I92" s="31">
        <v>7.8150000000000004</v>
      </c>
      <c r="J92" s="31"/>
      <c r="K92" s="35" t="s">
        <v>570</v>
      </c>
    </row>
    <row r="93" spans="2:11" x14ac:dyDescent="0.25">
      <c r="B93" s="8" t="s">
        <v>1808</v>
      </c>
      <c r="C93" s="57" t="s">
        <v>1476</v>
      </c>
      <c r="D93" s="54" t="s">
        <v>1809</v>
      </c>
      <c r="E93" s="6" t="s">
        <v>689</v>
      </c>
      <c r="F93" s="19">
        <v>1100</v>
      </c>
      <c r="G93" s="24">
        <v>5472.02</v>
      </c>
      <c r="H93" s="24">
        <v>0.59</v>
      </c>
      <c r="I93" s="31">
        <v>7.1792999999999996</v>
      </c>
      <c r="J93" s="31"/>
      <c r="K93" s="35" t="s">
        <v>570</v>
      </c>
    </row>
    <row r="94" spans="2:11" x14ac:dyDescent="0.25">
      <c r="B94" s="8" t="s">
        <v>1465</v>
      </c>
      <c r="C94" s="57" t="s">
        <v>1272</v>
      </c>
      <c r="D94" s="54" t="s">
        <v>1466</v>
      </c>
      <c r="E94" s="6" t="s">
        <v>704</v>
      </c>
      <c r="F94" s="19">
        <v>1000</v>
      </c>
      <c r="G94" s="24">
        <v>4987.3900000000003</v>
      </c>
      <c r="H94" s="24">
        <v>0.54</v>
      </c>
      <c r="I94" s="31">
        <v>7.0989000000000004</v>
      </c>
      <c r="J94" s="31"/>
      <c r="K94" s="35" t="s">
        <v>570</v>
      </c>
    </row>
    <row r="95" spans="2:11" x14ac:dyDescent="0.25">
      <c r="B95" s="8" t="s">
        <v>1810</v>
      </c>
      <c r="C95" s="57" t="s">
        <v>1264</v>
      </c>
      <c r="D95" s="54" t="s">
        <v>1811</v>
      </c>
      <c r="E95" s="6" t="s">
        <v>1266</v>
      </c>
      <c r="F95" s="19">
        <v>1000</v>
      </c>
      <c r="G95" s="24">
        <v>4920.08</v>
      </c>
      <c r="H95" s="24">
        <v>0.53</v>
      </c>
      <c r="I95" s="31">
        <v>7.6999000000000004</v>
      </c>
      <c r="J95" s="31"/>
      <c r="K95" s="35"/>
    </row>
    <row r="96" spans="2:11" x14ac:dyDescent="0.25">
      <c r="B96" s="8" t="s">
        <v>1480</v>
      </c>
      <c r="C96" s="57" t="s">
        <v>56</v>
      </c>
      <c r="D96" s="54" t="s">
        <v>1481</v>
      </c>
      <c r="E96" s="6" t="s">
        <v>704</v>
      </c>
      <c r="F96" s="19">
        <v>1000</v>
      </c>
      <c r="G96" s="24">
        <v>4786.58</v>
      </c>
      <c r="H96" s="24">
        <v>0.52</v>
      </c>
      <c r="I96" s="31">
        <v>7.7499000000000002</v>
      </c>
      <c r="J96" s="31"/>
      <c r="K96" s="35"/>
    </row>
    <row r="97" spans="1:11" x14ac:dyDescent="0.25">
      <c r="B97" s="8" t="s">
        <v>1812</v>
      </c>
      <c r="C97" s="57" t="s">
        <v>63</v>
      </c>
      <c r="D97" s="54" t="s">
        <v>1813</v>
      </c>
      <c r="E97" s="6" t="s">
        <v>689</v>
      </c>
      <c r="F97" s="19">
        <v>900</v>
      </c>
      <c r="G97" s="24">
        <v>4477.47</v>
      </c>
      <c r="H97" s="24">
        <v>0.49</v>
      </c>
      <c r="I97" s="31">
        <v>7.0651000000000002</v>
      </c>
      <c r="J97" s="31"/>
      <c r="K97" s="35" t="s">
        <v>570</v>
      </c>
    </row>
    <row r="98" spans="1:11" x14ac:dyDescent="0.25">
      <c r="B98" s="8" t="s">
        <v>1814</v>
      </c>
      <c r="C98" s="57" t="s">
        <v>1259</v>
      </c>
      <c r="D98" s="54" t="s">
        <v>1815</v>
      </c>
      <c r="E98" s="6" t="s">
        <v>689</v>
      </c>
      <c r="F98" s="19">
        <v>200</v>
      </c>
      <c r="G98" s="24">
        <v>995.18</v>
      </c>
      <c r="H98" s="24">
        <v>0.11</v>
      </c>
      <c r="I98" s="31">
        <v>7.0654000000000003</v>
      </c>
      <c r="J98" s="31"/>
      <c r="K98" s="35" t="s">
        <v>570</v>
      </c>
    </row>
    <row r="99" spans="1:11" x14ac:dyDescent="0.25">
      <c r="C99" s="58" t="s">
        <v>40</v>
      </c>
      <c r="D99" s="54"/>
      <c r="E99" s="6"/>
      <c r="F99" s="19"/>
      <c r="G99" s="25">
        <v>328522.77</v>
      </c>
      <c r="H99" s="25">
        <v>35.65</v>
      </c>
      <c r="I99" s="31"/>
      <c r="J99" s="31"/>
      <c r="K99" s="35"/>
    </row>
    <row r="100" spans="1:11" x14ac:dyDescent="0.25">
      <c r="C100" s="57"/>
      <c r="D100" s="54"/>
      <c r="E100" s="6"/>
      <c r="F100" s="19"/>
      <c r="G100" s="24"/>
      <c r="H100" s="24"/>
      <c r="I100" s="31"/>
      <c r="J100" s="31"/>
      <c r="K100" s="35"/>
    </row>
    <row r="101" spans="1:11" x14ac:dyDescent="0.25">
      <c r="C101" s="59" t="s">
        <v>15</v>
      </c>
      <c r="D101" s="54"/>
      <c r="E101" s="6"/>
      <c r="F101" s="19"/>
      <c r="G101" s="24"/>
      <c r="H101" s="24"/>
      <c r="I101" s="31"/>
      <c r="J101" s="31"/>
      <c r="K101" s="35"/>
    </row>
    <row r="102" spans="1:11" x14ac:dyDescent="0.25">
      <c r="B102" s="8" t="s">
        <v>1359</v>
      </c>
      <c r="C102" s="57" t="s">
        <v>1360</v>
      </c>
      <c r="D102" s="54" t="s">
        <v>1361</v>
      </c>
      <c r="E102" s="6" t="s">
        <v>655</v>
      </c>
      <c r="F102" s="19">
        <v>65000000</v>
      </c>
      <c r="G102" s="24">
        <v>64331.15</v>
      </c>
      <c r="H102" s="24">
        <v>6.98</v>
      </c>
      <c r="I102" s="31">
        <v>6.8997999999999999</v>
      </c>
      <c r="J102" s="31"/>
      <c r="K102" s="35"/>
    </row>
    <row r="103" spans="1:11" x14ac:dyDescent="0.25">
      <c r="B103" s="8" t="s">
        <v>1816</v>
      </c>
      <c r="C103" s="57" t="s">
        <v>1817</v>
      </c>
      <c r="D103" s="54" t="s">
        <v>1818</v>
      </c>
      <c r="E103" s="6" t="s">
        <v>655</v>
      </c>
      <c r="F103" s="19">
        <v>25000000</v>
      </c>
      <c r="G103" s="24">
        <v>24841.5</v>
      </c>
      <c r="H103" s="24">
        <v>2.7</v>
      </c>
      <c r="I103" s="31">
        <v>6.8495999999999997</v>
      </c>
      <c r="J103" s="31"/>
      <c r="K103" s="35"/>
    </row>
    <row r="104" spans="1:11" x14ac:dyDescent="0.25">
      <c r="B104" s="8" t="s">
        <v>1353</v>
      </c>
      <c r="C104" s="57" t="s">
        <v>1354</v>
      </c>
      <c r="D104" s="54" t="s">
        <v>1355</v>
      </c>
      <c r="E104" s="6" t="s">
        <v>655</v>
      </c>
      <c r="F104" s="19">
        <v>20000000</v>
      </c>
      <c r="G104" s="24">
        <v>19847.28</v>
      </c>
      <c r="H104" s="24">
        <v>2.15</v>
      </c>
      <c r="I104" s="31">
        <v>6.8502000000000001</v>
      </c>
      <c r="J104" s="31"/>
      <c r="K104" s="35"/>
    </row>
    <row r="105" spans="1:11" x14ac:dyDescent="0.25">
      <c r="B105" s="8" t="s">
        <v>963</v>
      </c>
      <c r="C105" s="57" t="s">
        <v>964</v>
      </c>
      <c r="D105" s="54" t="s">
        <v>965</v>
      </c>
      <c r="E105" s="6" t="s">
        <v>655</v>
      </c>
      <c r="F105" s="19">
        <v>10000000</v>
      </c>
      <c r="G105" s="24">
        <v>9833.9</v>
      </c>
      <c r="H105" s="24">
        <v>1.07</v>
      </c>
      <c r="I105" s="31">
        <v>6.8501000000000003</v>
      </c>
      <c r="J105" s="31"/>
      <c r="K105" s="35"/>
    </row>
    <row r="106" spans="1:11" x14ac:dyDescent="0.25">
      <c r="C106" s="58" t="s">
        <v>40</v>
      </c>
      <c r="D106" s="54"/>
      <c r="E106" s="6"/>
      <c r="F106" s="19"/>
      <c r="G106" s="25">
        <v>118853.83</v>
      </c>
      <c r="H106" s="25">
        <v>12.9</v>
      </c>
      <c r="I106" s="31"/>
      <c r="J106" s="31"/>
      <c r="K106" s="35"/>
    </row>
    <row r="107" spans="1:11" x14ac:dyDescent="0.25">
      <c r="C107" s="57"/>
      <c r="D107" s="54"/>
      <c r="E107" s="6"/>
      <c r="F107" s="19"/>
      <c r="G107" s="24"/>
      <c r="H107" s="24"/>
      <c r="I107" s="31"/>
      <c r="J107" s="31"/>
      <c r="K107" s="35"/>
    </row>
    <row r="108" spans="1:11" x14ac:dyDescent="0.25">
      <c r="C108" s="58" t="s">
        <v>16</v>
      </c>
      <c r="D108" s="54"/>
      <c r="E108" s="6"/>
      <c r="F108" s="19"/>
      <c r="G108" s="24" t="s">
        <v>2</v>
      </c>
      <c r="H108" s="24" t="s">
        <v>2</v>
      </c>
      <c r="I108" s="31"/>
      <c r="J108" s="31"/>
      <c r="K108" s="35"/>
    </row>
    <row r="109" spans="1:11" x14ac:dyDescent="0.25">
      <c r="C109" s="57"/>
      <c r="D109" s="54"/>
      <c r="E109" s="6"/>
      <c r="F109" s="19"/>
      <c r="G109" s="24"/>
      <c r="H109" s="24"/>
      <c r="I109" s="31"/>
      <c r="J109" s="31"/>
      <c r="K109" s="35"/>
    </row>
    <row r="110" spans="1:11" x14ac:dyDescent="0.25">
      <c r="C110" s="58" t="s">
        <v>17</v>
      </c>
      <c r="D110" s="54"/>
      <c r="E110" s="6"/>
      <c r="F110" s="19"/>
      <c r="G110" s="24" t="s">
        <v>2</v>
      </c>
      <c r="H110" s="24" t="s">
        <v>2</v>
      </c>
      <c r="I110" s="31"/>
      <c r="J110" s="31"/>
      <c r="K110" s="35"/>
    </row>
    <row r="111" spans="1:11" x14ac:dyDescent="0.25">
      <c r="C111" s="57"/>
      <c r="D111" s="54"/>
      <c r="E111" s="6"/>
      <c r="F111" s="19"/>
      <c r="G111" s="24"/>
      <c r="H111" s="24"/>
      <c r="I111" s="31"/>
      <c r="J111" s="31"/>
      <c r="K111" s="35"/>
    </row>
    <row r="112" spans="1:11" x14ac:dyDescent="0.25">
      <c r="A112" s="10"/>
      <c r="B112" s="28"/>
      <c r="C112" s="58" t="s">
        <v>18</v>
      </c>
      <c r="D112" s="54"/>
      <c r="E112" s="6"/>
      <c r="F112" s="19"/>
      <c r="G112" s="24"/>
      <c r="H112" s="24"/>
      <c r="I112" s="31"/>
      <c r="J112" s="31"/>
      <c r="K112" s="35"/>
    </row>
    <row r="113" spans="1:11" x14ac:dyDescent="0.25">
      <c r="A113" s="28"/>
      <c r="B113" s="28"/>
      <c r="C113" s="58" t="s">
        <v>19</v>
      </c>
      <c r="D113" s="54"/>
      <c r="E113" s="6"/>
      <c r="F113" s="19"/>
      <c r="G113" s="24" t="s">
        <v>2</v>
      </c>
      <c r="H113" s="24" t="s">
        <v>2</v>
      </c>
      <c r="I113" s="31"/>
      <c r="J113" s="31"/>
      <c r="K113" s="35"/>
    </row>
    <row r="114" spans="1:11" x14ac:dyDescent="0.25">
      <c r="A114" s="28"/>
      <c r="B114" s="28"/>
      <c r="C114" s="58"/>
      <c r="D114" s="54"/>
      <c r="E114" s="6"/>
      <c r="F114" s="19"/>
      <c r="G114" s="24"/>
      <c r="H114" s="24"/>
      <c r="I114" s="31"/>
      <c r="J114" s="31"/>
      <c r="K114" s="35"/>
    </row>
    <row r="115" spans="1:11" x14ac:dyDescent="0.25">
      <c r="C115" s="59" t="s">
        <v>20</v>
      </c>
      <c r="D115" s="54"/>
      <c r="E115" s="6"/>
      <c r="F115" s="19"/>
      <c r="G115" s="24"/>
      <c r="H115" s="24"/>
      <c r="I115" s="31"/>
      <c r="J115" s="31"/>
      <c r="K115" s="35"/>
    </row>
    <row r="116" spans="1:11" x14ac:dyDescent="0.25">
      <c r="B116" s="8" t="s">
        <v>754</v>
      </c>
      <c r="C116" s="57" t="s">
        <v>4681</v>
      </c>
      <c r="D116" s="54" t="s">
        <v>755</v>
      </c>
      <c r="E116" s="6" t="s">
        <v>756</v>
      </c>
      <c r="F116" s="19">
        <v>27567.629000000001</v>
      </c>
      <c r="G116" s="24">
        <v>2799.05</v>
      </c>
      <c r="H116" s="24">
        <v>0.3</v>
      </c>
      <c r="I116" s="31">
        <v>7.03</v>
      </c>
      <c r="J116" s="31"/>
      <c r="K116" s="35"/>
    </row>
    <row r="117" spans="1:11" x14ac:dyDescent="0.25">
      <c r="C117" s="58" t="s">
        <v>40</v>
      </c>
      <c r="D117" s="54"/>
      <c r="E117" s="6"/>
      <c r="F117" s="19"/>
      <c r="G117" s="25">
        <v>2799.05</v>
      </c>
      <c r="H117" s="25">
        <v>0.3</v>
      </c>
      <c r="I117" s="31"/>
      <c r="J117" s="31"/>
      <c r="K117" s="35"/>
    </row>
    <row r="118" spans="1:11" x14ac:dyDescent="0.25">
      <c r="C118" s="57"/>
      <c r="D118" s="54"/>
      <c r="E118" s="6"/>
      <c r="F118" s="19"/>
      <c r="G118" s="24"/>
      <c r="H118" s="24"/>
      <c r="I118" s="31"/>
      <c r="J118" s="31"/>
      <c r="K118" s="35"/>
    </row>
    <row r="119" spans="1:11" x14ac:dyDescent="0.25">
      <c r="C119" s="58" t="s">
        <v>21</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C121" s="58" t="s">
        <v>22</v>
      </c>
      <c r="D121" s="54"/>
      <c r="E121" s="6"/>
      <c r="F121" s="19"/>
      <c r="G121" s="24" t="s">
        <v>2</v>
      </c>
      <c r="H121" s="24" t="s">
        <v>2</v>
      </c>
      <c r="I121" s="31"/>
      <c r="J121" s="31"/>
      <c r="K121" s="35"/>
    </row>
    <row r="122" spans="1:11" x14ac:dyDescent="0.25">
      <c r="C122" s="57"/>
      <c r="D122" s="54"/>
      <c r="E122" s="6"/>
      <c r="F122" s="19"/>
      <c r="G122" s="24"/>
      <c r="H122" s="24"/>
      <c r="I122" s="31"/>
      <c r="J122" s="31"/>
      <c r="K122" s="35"/>
    </row>
    <row r="123" spans="1:11" x14ac:dyDescent="0.25">
      <c r="C123" s="58" t="s">
        <v>23</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9" t="s">
        <v>24</v>
      </c>
      <c r="D125" s="54"/>
      <c r="E125" s="6"/>
      <c r="F125" s="19"/>
      <c r="G125" s="24"/>
      <c r="H125" s="24"/>
      <c r="I125" s="31"/>
      <c r="J125" s="31"/>
      <c r="K125" s="35"/>
    </row>
    <row r="126" spans="1:11" x14ac:dyDescent="0.25">
      <c r="B126" s="8" t="s">
        <v>38</v>
      </c>
      <c r="C126" s="57" t="s">
        <v>39</v>
      </c>
      <c r="D126" s="54"/>
      <c r="E126" s="6"/>
      <c r="F126" s="19"/>
      <c r="G126" s="24">
        <v>6726.66</v>
      </c>
      <c r="H126" s="24">
        <v>0.73</v>
      </c>
      <c r="I126" s="31"/>
      <c r="J126" s="31"/>
      <c r="K126" s="35"/>
    </row>
    <row r="127" spans="1:11" x14ac:dyDescent="0.25">
      <c r="C127" s="58" t="s">
        <v>40</v>
      </c>
      <c r="D127" s="54"/>
      <c r="E127" s="6"/>
      <c r="F127" s="19"/>
      <c r="G127" s="25">
        <v>6726.66</v>
      </c>
      <c r="H127" s="25">
        <v>0.73</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4674</v>
      </c>
      <c r="D130" s="54"/>
      <c r="E130" s="6"/>
      <c r="F130" s="19"/>
      <c r="G130" s="24" t="s">
        <v>2</v>
      </c>
      <c r="H130" s="24" t="s">
        <v>2</v>
      </c>
      <c r="I130" s="31"/>
      <c r="J130" s="31"/>
      <c r="K130" s="35"/>
      <c r="L130" s="3"/>
      <c r="AI130" s="3"/>
      <c r="AV130" s="3"/>
      <c r="AX130" s="3"/>
      <c r="BB130" s="3"/>
    </row>
    <row r="131" spans="1:54" x14ac:dyDescent="0.25">
      <c r="B131" s="8"/>
      <c r="C131" s="57" t="s">
        <v>41</v>
      </c>
      <c r="D131" s="54"/>
      <c r="E131" s="6"/>
      <c r="F131" s="19"/>
      <c r="G131" s="24">
        <v>18157.919999999998</v>
      </c>
      <c r="H131" s="24">
        <v>2.0099999999999998</v>
      </c>
      <c r="I131" s="31"/>
      <c r="J131" s="31"/>
      <c r="K131" s="35"/>
    </row>
    <row r="132" spans="1:54" x14ac:dyDescent="0.25">
      <c r="C132" s="58" t="s">
        <v>40</v>
      </c>
      <c r="D132" s="54"/>
      <c r="E132" s="6"/>
      <c r="F132" s="19"/>
      <c r="G132" s="25">
        <v>18157.919999999998</v>
      </c>
      <c r="H132" s="25">
        <v>2.0099999999999998</v>
      </c>
      <c r="I132" s="31"/>
      <c r="J132" s="31"/>
      <c r="K132" s="35"/>
    </row>
    <row r="133" spans="1:54" x14ac:dyDescent="0.25">
      <c r="C133" s="57"/>
      <c r="D133" s="54"/>
      <c r="E133" s="6"/>
      <c r="F133" s="19"/>
      <c r="G133" s="24"/>
      <c r="H133" s="24"/>
      <c r="I133" s="31"/>
      <c r="J133" s="31"/>
      <c r="K133" s="35"/>
    </row>
    <row r="134" spans="1:54" x14ac:dyDescent="0.25">
      <c r="C134" s="60" t="s">
        <v>42</v>
      </c>
      <c r="D134" s="55"/>
      <c r="E134" s="5"/>
      <c r="F134" s="20"/>
      <c r="G134" s="26">
        <v>921306.98</v>
      </c>
      <c r="H134" s="26">
        <v>100.00000000000001</v>
      </c>
      <c r="I134" s="32"/>
      <c r="J134" s="32"/>
      <c r="K134" s="36"/>
    </row>
    <row r="137" spans="1:54" x14ac:dyDescent="0.25">
      <c r="C137" s="1" t="s">
        <v>43</v>
      </c>
    </row>
    <row r="138" spans="1:54" x14ac:dyDescent="0.25">
      <c r="C138" s="37" t="s">
        <v>44</v>
      </c>
      <c r="D138" s="37"/>
      <c r="E138" s="37"/>
      <c r="F138" s="37"/>
      <c r="G138" s="37"/>
      <c r="H138" s="37"/>
      <c r="I138" s="37"/>
      <c r="J138" s="37"/>
      <c r="K138" s="37"/>
    </row>
    <row r="139" spans="1:54" x14ac:dyDescent="0.25">
      <c r="C139" s="2" t="s">
        <v>45</v>
      </c>
    </row>
    <row r="140" spans="1:54" x14ac:dyDescent="0.25">
      <c r="C140" s="2" t="s">
        <v>46</v>
      </c>
    </row>
    <row r="141" spans="1:54" x14ac:dyDescent="0.25">
      <c r="C141" s="2" t="s">
        <v>47</v>
      </c>
    </row>
    <row r="142" spans="1:54" x14ac:dyDescent="0.25">
      <c r="C142" s="2" t="s">
        <v>48</v>
      </c>
    </row>
    <row r="144" spans="1:54" x14ac:dyDescent="0.25">
      <c r="C144" s="65" t="s">
        <v>4705</v>
      </c>
      <c r="E144" s="65" t="s">
        <v>4706</v>
      </c>
      <c r="F144" s="66"/>
    </row>
    <row r="145" spans="5:5" x14ac:dyDescent="0.25">
      <c r="E145" s="2" t="s">
        <v>4724</v>
      </c>
    </row>
  </sheetData>
  <hyperlinks>
    <hyperlink ref="J2" location="'Index'!A1" display="'Index'!A1" xr:uid="{00000000-0004-0000-2A00-000000000000}"/>
  </hyperlinks>
  <pageMargins left="0.7" right="0.7" top="0.75" bottom="0.75" header="0.3" footer="0.3"/>
  <pageSetup orientation="portrait" horizontalDpi="4294967293"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
  <dimension ref="A1:IV145"/>
  <sheetViews>
    <sheetView showGridLines="0" zoomScale="90" zoomScaleNormal="90" workbookViewId="0">
      <pane ySplit="6" topLeftCell="A12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1819</v>
      </c>
      <c r="J2" s="38" t="s">
        <v>4484</v>
      </c>
    </row>
    <row r="3" spans="1:54" ht="16.5" x14ac:dyDescent="0.3">
      <c r="C3" s="1" t="s">
        <v>27</v>
      </c>
      <c r="D3" s="21" t="s">
        <v>1820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1821</v>
      </c>
      <c r="C10" s="57" t="s">
        <v>1822</v>
      </c>
      <c r="D10" s="54" t="s">
        <v>1823</v>
      </c>
      <c r="E10" s="6" t="s">
        <v>102</v>
      </c>
      <c r="F10" s="19">
        <v>1400000</v>
      </c>
      <c r="G10" s="24">
        <v>70240.100000000006</v>
      </c>
      <c r="H10" s="24">
        <v>4.2699999999999996</v>
      </c>
      <c r="I10" s="31"/>
      <c r="J10" s="31"/>
      <c r="K10" s="35"/>
    </row>
    <row r="11" spans="1:54" x14ac:dyDescent="0.25">
      <c r="B11" s="8" t="s">
        <v>1824</v>
      </c>
      <c r="C11" s="57" t="s">
        <v>1825</v>
      </c>
      <c r="D11" s="54" t="s">
        <v>1826</v>
      </c>
      <c r="E11" s="6" t="s">
        <v>102</v>
      </c>
      <c r="F11" s="19">
        <v>1490000</v>
      </c>
      <c r="G11" s="24">
        <v>62126.3</v>
      </c>
      <c r="H11" s="24">
        <v>3.77</v>
      </c>
      <c r="I11" s="31"/>
      <c r="J11" s="31"/>
      <c r="K11" s="35"/>
    </row>
    <row r="12" spans="1:54" x14ac:dyDescent="0.25">
      <c r="B12" s="8" t="s">
        <v>275</v>
      </c>
      <c r="C12" s="57" t="s">
        <v>276</v>
      </c>
      <c r="D12" s="54" t="s">
        <v>277</v>
      </c>
      <c r="E12" s="6" t="s">
        <v>146</v>
      </c>
      <c r="F12" s="19">
        <v>5169750</v>
      </c>
      <c r="G12" s="24">
        <v>55722.15</v>
      </c>
      <c r="H12" s="24">
        <v>3.39</v>
      </c>
      <c r="I12" s="31"/>
      <c r="J12" s="31"/>
      <c r="K12" s="35"/>
    </row>
    <row r="13" spans="1:54" x14ac:dyDescent="0.25">
      <c r="B13" s="8" t="s">
        <v>140</v>
      </c>
      <c r="C13" s="57" t="s">
        <v>141</v>
      </c>
      <c r="D13" s="54" t="s">
        <v>142</v>
      </c>
      <c r="E13" s="6" t="s">
        <v>86</v>
      </c>
      <c r="F13" s="19">
        <v>1511202</v>
      </c>
      <c r="G13" s="24">
        <v>54966.19</v>
      </c>
      <c r="H13" s="24">
        <v>3.34</v>
      </c>
      <c r="I13" s="31"/>
      <c r="J13" s="31"/>
      <c r="K13" s="35"/>
    </row>
    <row r="14" spans="1:54" x14ac:dyDescent="0.25">
      <c r="B14" s="8" t="s">
        <v>231</v>
      </c>
      <c r="C14" s="57" t="s">
        <v>232</v>
      </c>
      <c r="D14" s="54" t="s">
        <v>233</v>
      </c>
      <c r="E14" s="6" t="s">
        <v>161</v>
      </c>
      <c r="F14" s="19">
        <v>8682397</v>
      </c>
      <c r="G14" s="24">
        <v>50939.62</v>
      </c>
      <c r="H14" s="24">
        <v>3.09</v>
      </c>
      <c r="I14" s="31"/>
      <c r="J14" s="31"/>
      <c r="K14" s="35"/>
    </row>
    <row r="15" spans="1:54" x14ac:dyDescent="0.25">
      <c r="B15" s="8" t="s">
        <v>284</v>
      </c>
      <c r="C15" s="57" t="s">
        <v>285</v>
      </c>
      <c r="D15" s="54" t="s">
        <v>286</v>
      </c>
      <c r="E15" s="6" t="s">
        <v>98</v>
      </c>
      <c r="F15" s="19">
        <v>1400000</v>
      </c>
      <c r="G15" s="24">
        <v>48841.1</v>
      </c>
      <c r="H15" s="24">
        <v>2.97</v>
      </c>
      <c r="I15" s="31"/>
      <c r="J15" s="31"/>
      <c r="K15" s="35"/>
    </row>
    <row r="16" spans="1:54" x14ac:dyDescent="0.25">
      <c r="B16" s="8" t="s">
        <v>168</v>
      </c>
      <c r="C16" s="57" t="s">
        <v>169</v>
      </c>
      <c r="D16" s="54" t="s">
        <v>170</v>
      </c>
      <c r="E16" s="6" t="s">
        <v>98</v>
      </c>
      <c r="F16" s="19">
        <v>1623740</v>
      </c>
      <c r="G16" s="24">
        <v>46971.55</v>
      </c>
      <c r="H16" s="24">
        <v>2.85</v>
      </c>
      <c r="I16" s="31"/>
      <c r="J16" s="31"/>
      <c r="K16" s="35"/>
    </row>
    <row r="17" spans="2:11" x14ac:dyDescent="0.25">
      <c r="B17" s="8" t="s">
        <v>901</v>
      </c>
      <c r="C17" s="57" t="s">
        <v>902</v>
      </c>
      <c r="D17" s="54" t="s">
        <v>903</v>
      </c>
      <c r="E17" s="6" t="s">
        <v>447</v>
      </c>
      <c r="F17" s="19">
        <v>3500000</v>
      </c>
      <c r="G17" s="24">
        <v>37668.75</v>
      </c>
      <c r="H17" s="24">
        <v>2.29</v>
      </c>
      <c r="I17" s="31"/>
      <c r="J17" s="31"/>
      <c r="K17" s="35"/>
    </row>
    <row r="18" spans="2:11" x14ac:dyDescent="0.25">
      <c r="B18" s="8" t="s">
        <v>95</v>
      </c>
      <c r="C18" s="57" t="s">
        <v>96</v>
      </c>
      <c r="D18" s="54" t="s">
        <v>97</v>
      </c>
      <c r="E18" s="6" t="s">
        <v>98</v>
      </c>
      <c r="F18" s="19">
        <v>5258000</v>
      </c>
      <c r="G18" s="24">
        <v>36246.019999999997</v>
      </c>
      <c r="H18" s="24">
        <v>2.2000000000000002</v>
      </c>
      <c r="I18" s="31"/>
      <c r="J18" s="31"/>
      <c r="K18" s="35"/>
    </row>
    <row r="19" spans="2:11" x14ac:dyDescent="0.25">
      <c r="B19" s="8" t="s">
        <v>846</v>
      </c>
      <c r="C19" s="57" t="s">
        <v>847</v>
      </c>
      <c r="D19" s="54" t="s">
        <v>848</v>
      </c>
      <c r="E19" s="6" t="s">
        <v>244</v>
      </c>
      <c r="F19" s="19">
        <v>4500000</v>
      </c>
      <c r="G19" s="24">
        <v>35700.75</v>
      </c>
      <c r="H19" s="24">
        <v>2.17</v>
      </c>
      <c r="I19" s="31"/>
      <c r="J19" s="31"/>
      <c r="K19" s="35"/>
    </row>
    <row r="20" spans="2:11" x14ac:dyDescent="0.25">
      <c r="B20" s="8" t="s">
        <v>933</v>
      </c>
      <c r="C20" s="57" t="s">
        <v>934</v>
      </c>
      <c r="D20" s="54" t="s">
        <v>935</v>
      </c>
      <c r="E20" s="6" t="s">
        <v>90</v>
      </c>
      <c r="F20" s="19">
        <v>3320000</v>
      </c>
      <c r="G20" s="24">
        <v>35500.76</v>
      </c>
      <c r="H20" s="24">
        <v>2.16</v>
      </c>
      <c r="I20" s="31"/>
      <c r="J20" s="31"/>
      <c r="K20" s="35"/>
    </row>
    <row r="21" spans="2:11" x14ac:dyDescent="0.25">
      <c r="B21" s="8" t="s">
        <v>353</v>
      </c>
      <c r="C21" s="57" t="s">
        <v>354</v>
      </c>
      <c r="D21" s="54" t="s">
        <v>355</v>
      </c>
      <c r="E21" s="6" t="s">
        <v>178</v>
      </c>
      <c r="F21" s="19">
        <v>3249946</v>
      </c>
      <c r="G21" s="24">
        <v>33669.440000000002</v>
      </c>
      <c r="H21" s="24">
        <v>2.0499999999999998</v>
      </c>
      <c r="I21" s="31"/>
      <c r="J21" s="31"/>
      <c r="K21" s="35"/>
    </row>
    <row r="22" spans="2:11" x14ac:dyDescent="0.25">
      <c r="B22" s="8" t="s">
        <v>118</v>
      </c>
      <c r="C22" s="57" t="s">
        <v>119</v>
      </c>
      <c r="D22" s="54" t="s">
        <v>120</v>
      </c>
      <c r="E22" s="6" t="s">
        <v>121</v>
      </c>
      <c r="F22" s="19">
        <v>96000</v>
      </c>
      <c r="G22" s="24">
        <v>32937.17</v>
      </c>
      <c r="H22" s="24">
        <v>2</v>
      </c>
      <c r="I22" s="31"/>
      <c r="J22" s="31"/>
      <c r="K22" s="35"/>
    </row>
    <row r="23" spans="2:11" x14ac:dyDescent="0.25">
      <c r="B23" s="8" t="s">
        <v>922</v>
      </c>
      <c r="C23" s="57" t="s">
        <v>923</v>
      </c>
      <c r="D23" s="54" t="s">
        <v>924</v>
      </c>
      <c r="E23" s="6" t="s">
        <v>121</v>
      </c>
      <c r="F23" s="19">
        <v>4275276</v>
      </c>
      <c r="G23" s="24">
        <v>32885.42</v>
      </c>
      <c r="H23" s="24">
        <v>2</v>
      </c>
      <c r="I23" s="31"/>
      <c r="J23" s="31"/>
      <c r="K23" s="35"/>
    </row>
    <row r="24" spans="2:11" x14ac:dyDescent="0.25">
      <c r="B24" s="8" t="s">
        <v>1827</v>
      </c>
      <c r="C24" s="57" t="s">
        <v>1828</v>
      </c>
      <c r="D24" s="54" t="s">
        <v>1829</v>
      </c>
      <c r="E24" s="6" t="s">
        <v>75</v>
      </c>
      <c r="F24" s="19">
        <v>713774</v>
      </c>
      <c r="G24" s="24">
        <v>32226.18</v>
      </c>
      <c r="H24" s="24">
        <v>1.96</v>
      </c>
      <c r="I24" s="31"/>
      <c r="J24" s="31"/>
      <c r="K24" s="35"/>
    </row>
    <row r="25" spans="2:11" x14ac:dyDescent="0.25">
      <c r="B25" s="8" t="s">
        <v>491</v>
      </c>
      <c r="C25" s="57" t="s">
        <v>492</v>
      </c>
      <c r="D25" s="54" t="s">
        <v>493</v>
      </c>
      <c r="E25" s="6" t="s">
        <v>214</v>
      </c>
      <c r="F25" s="19">
        <v>200000</v>
      </c>
      <c r="G25" s="24">
        <v>31486.6</v>
      </c>
      <c r="H25" s="24">
        <v>1.91</v>
      </c>
      <c r="I25" s="31"/>
      <c r="J25" s="31"/>
      <c r="K25" s="35"/>
    </row>
    <row r="26" spans="2:11" x14ac:dyDescent="0.25">
      <c r="B26" s="8" t="s">
        <v>1830</v>
      </c>
      <c r="C26" s="57" t="s">
        <v>1831</v>
      </c>
      <c r="D26" s="54" t="s">
        <v>1832</v>
      </c>
      <c r="E26" s="6" t="s">
        <v>121</v>
      </c>
      <c r="F26" s="19">
        <v>3657080</v>
      </c>
      <c r="G26" s="24">
        <v>30900.5</v>
      </c>
      <c r="H26" s="24">
        <v>1.88</v>
      </c>
      <c r="I26" s="31"/>
      <c r="J26" s="31"/>
      <c r="K26" s="35"/>
    </row>
    <row r="27" spans="2:11" x14ac:dyDescent="0.25">
      <c r="B27" s="8" t="s">
        <v>99</v>
      </c>
      <c r="C27" s="57" t="s">
        <v>100</v>
      </c>
      <c r="D27" s="54" t="s">
        <v>101</v>
      </c>
      <c r="E27" s="6" t="s">
        <v>102</v>
      </c>
      <c r="F27" s="19">
        <v>2800000</v>
      </c>
      <c r="G27" s="24">
        <v>30497.599999999999</v>
      </c>
      <c r="H27" s="24">
        <v>1.85</v>
      </c>
      <c r="I27" s="31"/>
      <c r="J27" s="31"/>
      <c r="K27" s="35"/>
    </row>
    <row r="28" spans="2:11" x14ac:dyDescent="0.25">
      <c r="B28" s="8" t="s">
        <v>158</v>
      </c>
      <c r="C28" s="57" t="s">
        <v>159</v>
      </c>
      <c r="D28" s="54" t="s">
        <v>160</v>
      </c>
      <c r="E28" s="6" t="s">
        <v>161</v>
      </c>
      <c r="F28" s="19">
        <v>6501000</v>
      </c>
      <c r="G28" s="24">
        <v>30158.14</v>
      </c>
      <c r="H28" s="24">
        <v>1.83</v>
      </c>
      <c r="I28" s="31"/>
      <c r="J28" s="31"/>
      <c r="K28" s="35"/>
    </row>
    <row r="29" spans="2:11" x14ac:dyDescent="0.25">
      <c r="B29" s="8" t="s">
        <v>76</v>
      </c>
      <c r="C29" s="57" t="s">
        <v>77</v>
      </c>
      <c r="D29" s="54" t="s">
        <v>78</v>
      </c>
      <c r="E29" s="6" t="s">
        <v>79</v>
      </c>
      <c r="F29" s="19">
        <v>1401093</v>
      </c>
      <c r="G29" s="24">
        <v>29972.18</v>
      </c>
      <c r="H29" s="24">
        <v>1.82</v>
      </c>
      <c r="I29" s="31"/>
      <c r="J29" s="31"/>
      <c r="K29" s="35"/>
    </row>
    <row r="30" spans="2:11" x14ac:dyDescent="0.25">
      <c r="B30" s="8" t="s">
        <v>498</v>
      </c>
      <c r="C30" s="57" t="s">
        <v>499</v>
      </c>
      <c r="D30" s="54" t="s">
        <v>500</v>
      </c>
      <c r="E30" s="6" t="s">
        <v>337</v>
      </c>
      <c r="F30" s="19">
        <v>3266269</v>
      </c>
      <c r="G30" s="24">
        <v>28677.84</v>
      </c>
      <c r="H30" s="24">
        <v>1.74</v>
      </c>
      <c r="I30" s="31"/>
      <c r="J30" s="31"/>
      <c r="K30" s="35"/>
    </row>
    <row r="31" spans="2:11" x14ac:dyDescent="0.25">
      <c r="B31" s="8" t="s">
        <v>1833</v>
      </c>
      <c r="C31" s="57" t="s">
        <v>1834</v>
      </c>
      <c r="D31" s="54" t="s">
        <v>1835</v>
      </c>
      <c r="E31" s="6" t="s">
        <v>150</v>
      </c>
      <c r="F31" s="19">
        <v>1000000</v>
      </c>
      <c r="G31" s="24">
        <v>27607</v>
      </c>
      <c r="H31" s="24">
        <v>1.68</v>
      </c>
      <c r="I31" s="31"/>
      <c r="J31" s="31"/>
      <c r="K31" s="35"/>
    </row>
    <row r="32" spans="2:11" x14ac:dyDescent="0.25">
      <c r="B32" s="8" t="s">
        <v>263</v>
      </c>
      <c r="C32" s="57" t="s">
        <v>264</v>
      </c>
      <c r="D32" s="54" t="s">
        <v>265</v>
      </c>
      <c r="E32" s="6" t="s">
        <v>90</v>
      </c>
      <c r="F32" s="19">
        <v>2343540</v>
      </c>
      <c r="G32" s="24">
        <v>26974.15</v>
      </c>
      <c r="H32" s="24">
        <v>1.64</v>
      </c>
      <c r="I32" s="31"/>
      <c r="J32" s="31"/>
      <c r="K32" s="35"/>
    </row>
    <row r="33" spans="2:11" x14ac:dyDescent="0.25">
      <c r="B33" s="8" t="s">
        <v>858</v>
      </c>
      <c r="C33" s="57" t="s">
        <v>859</v>
      </c>
      <c r="D33" s="54" t="s">
        <v>860</v>
      </c>
      <c r="E33" s="6" t="s">
        <v>244</v>
      </c>
      <c r="F33" s="19">
        <v>1899179</v>
      </c>
      <c r="G33" s="24">
        <v>26241.91</v>
      </c>
      <c r="H33" s="24">
        <v>1.59</v>
      </c>
      <c r="I33" s="31"/>
      <c r="J33" s="31"/>
      <c r="K33" s="35"/>
    </row>
    <row r="34" spans="2:11" x14ac:dyDescent="0.25">
      <c r="B34" s="8" t="s">
        <v>165</v>
      </c>
      <c r="C34" s="57" t="s">
        <v>166</v>
      </c>
      <c r="D34" s="54" t="s">
        <v>167</v>
      </c>
      <c r="E34" s="6" t="s">
        <v>54</v>
      </c>
      <c r="F34" s="19">
        <v>400000</v>
      </c>
      <c r="G34" s="24">
        <v>26216.2</v>
      </c>
      <c r="H34" s="24">
        <v>1.59</v>
      </c>
      <c r="I34" s="31"/>
      <c r="J34" s="31"/>
      <c r="K34" s="35"/>
    </row>
    <row r="35" spans="2:11" x14ac:dyDescent="0.25">
      <c r="B35" s="8" t="s">
        <v>1836</v>
      </c>
      <c r="C35" s="57" t="s">
        <v>1837</v>
      </c>
      <c r="D35" s="54" t="s">
        <v>1838</v>
      </c>
      <c r="E35" s="6" t="s">
        <v>86</v>
      </c>
      <c r="F35" s="19">
        <v>5238213</v>
      </c>
      <c r="G35" s="24">
        <v>26096.78</v>
      </c>
      <c r="H35" s="24">
        <v>1.59</v>
      </c>
      <c r="I35" s="31"/>
      <c r="J35" s="31"/>
      <c r="K35" s="35"/>
    </row>
    <row r="36" spans="2:11" x14ac:dyDescent="0.25">
      <c r="B36" s="8" t="s">
        <v>533</v>
      </c>
      <c r="C36" s="57" t="s">
        <v>534</v>
      </c>
      <c r="D36" s="54" t="s">
        <v>535</v>
      </c>
      <c r="E36" s="6" t="s">
        <v>102</v>
      </c>
      <c r="F36" s="19">
        <v>400000</v>
      </c>
      <c r="G36" s="24">
        <v>25981.4</v>
      </c>
      <c r="H36" s="24">
        <v>1.58</v>
      </c>
      <c r="I36" s="31"/>
      <c r="J36" s="31"/>
      <c r="K36" s="35"/>
    </row>
    <row r="37" spans="2:11" x14ac:dyDescent="0.25">
      <c r="B37" s="8" t="s">
        <v>360</v>
      </c>
      <c r="C37" s="57" t="s">
        <v>361</v>
      </c>
      <c r="D37" s="54" t="s">
        <v>362</v>
      </c>
      <c r="E37" s="6" t="s">
        <v>136</v>
      </c>
      <c r="F37" s="19">
        <v>1123909</v>
      </c>
      <c r="G37" s="24">
        <v>24002.2</v>
      </c>
      <c r="H37" s="24">
        <v>1.46</v>
      </c>
      <c r="I37" s="31"/>
      <c r="J37" s="31"/>
      <c r="K37" s="35"/>
    </row>
    <row r="38" spans="2:11" x14ac:dyDescent="0.25">
      <c r="B38" s="8" t="s">
        <v>315</v>
      </c>
      <c r="C38" s="57" t="s">
        <v>316</v>
      </c>
      <c r="D38" s="54" t="s">
        <v>317</v>
      </c>
      <c r="E38" s="6" t="s">
        <v>98</v>
      </c>
      <c r="F38" s="19">
        <v>32820234</v>
      </c>
      <c r="G38" s="24">
        <v>23023.39</v>
      </c>
      <c r="H38" s="24">
        <v>1.4</v>
      </c>
      <c r="I38" s="31"/>
      <c r="J38" s="31"/>
      <c r="K38" s="35"/>
    </row>
    <row r="39" spans="2:11" x14ac:dyDescent="0.25">
      <c r="B39" s="8" t="s">
        <v>1839</v>
      </c>
      <c r="C39" s="57" t="s">
        <v>720</v>
      </c>
      <c r="D39" s="54" t="s">
        <v>1840</v>
      </c>
      <c r="E39" s="6" t="s">
        <v>150</v>
      </c>
      <c r="F39" s="19">
        <v>850000</v>
      </c>
      <c r="G39" s="24">
        <v>20383.43</v>
      </c>
      <c r="H39" s="24">
        <v>1.24</v>
      </c>
      <c r="I39" s="31"/>
      <c r="J39" s="31"/>
      <c r="K39" s="35"/>
    </row>
    <row r="40" spans="2:11" x14ac:dyDescent="0.25">
      <c r="B40" s="8" t="s">
        <v>1841</v>
      </c>
      <c r="C40" s="57" t="s">
        <v>1842</v>
      </c>
      <c r="D40" s="54" t="s">
        <v>1843</v>
      </c>
      <c r="E40" s="6" t="s">
        <v>150</v>
      </c>
      <c r="F40" s="19">
        <v>1480514</v>
      </c>
      <c r="G40" s="24">
        <v>19901.810000000001</v>
      </c>
      <c r="H40" s="24">
        <v>1.21</v>
      </c>
      <c r="I40" s="31"/>
      <c r="J40" s="31"/>
      <c r="K40" s="35"/>
    </row>
    <row r="41" spans="2:11" x14ac:dyDescent="0.25">
      <c r="B41" s="8" t="s">
        <v>892</v>
      </c>
      <c r="C41" s="57" t="s">
        <v>893</v>
      </c>
      <c r="D41" s="54" t="s">
        <v>894</v>
      </c>
      <c r="E41" s="6" t="s">
        <v>58</v>
      </c>
      <c r="F41" s="19">
        <v>13082508</v>
      </c>
      <c r="G41" s="24">
        <v>19676.09</v>
      </c>
      <c r="H41" s="24">
        <v>1.2</v>
      </c>
      <c r="I41" s="31"/>
      <c r="J41" s="31"/>
      <c r="K41" s="35"/>
    </row>
    <row r="42" spans="2:11" x14ac:dyDescent="0.25">
      <c r="B42" s="8" t="s">
        <v>895</v>
      </c>
      <c r="C42" s="57" t="s">
        <v>896</v>
      </c>
      <c r="D42" s="54" t="s">
        <v>897</v>
      </c>
      <c r="E42" s="6" t="s">
        <v>157</v>
      </c>
      <c r="F42" s="19">
        <v>365048</v>
      </c>
      <c r="G42" s="24">
        <v>19229.82</v>
      </c>
      <c r="H42" s="24">
        <v>1.17</v>
      </c>
      <c r="I42" s="31"/>
      <c r="J42" s="31"/>
      <c r="K42" s="35"/>
    </row>
    <row r="43" spans="2:11" x14ac:dyDescent="0.25">
      <c r="B43" s="8" t="s">
        <v>1844</v>
      </c>
      <c r="C43" s="57" t="s">
        <v>1845</v>
      </c>
      <c r="D43" s="54" t="s">
        <v>1846</v>
      </c>
      <c r="E43" s="6" t="s">
        <v>98</v>
      </c>
      <c r="F43" s="19">
        <v>1032838</v>
      </c>
      <c r="G43" s="24">
        <v>19179.8</v>
      </c>
      <c r="H43" s="24">
        <v>1.17</v>
      </c>
      <c r="I43" s="31"/>
      <c r="J43" s="31"/>
      <c r="K43" s="35"/>
    </row>
    <row r="44" spans="2:11" x14ac:dyDescent="0.25">
      <c r="B44" s="8" t="s">
        <v>110</v>
      </c>
      <c r="C44" s="57" t="s">
        <v>111</v>
      </c>
      <c r="D44" s="54" t="s">
        <v>112</v>
      </c>
      <c r="E44" s="6" t="s">
        <v>113</v>
      </c>
      <c r="F44" s="19">
        <v>500370</v>
      </c>
      <c r="G44" s="24">
        <v>18778.89</v>
      </c>
      <c r="H44" s="24">
        <v>1.1399999999999999</v>
      </c>
      <c r="I44" s="31"/>
      <c r="J44" s="31"/>
      <c r="K44" s="35"/>
    </row>
    <row r="45" spans="2:11" x14ac:dyDescent="0.25">
      <c r="B45" s="8" t="s">
        <v>1847</v>
      </c>
      <c r="C45" s="57" t="s">
        <v>1848</v>
      </c>
      <c r="D45" s="54" t="s">
        <v>1849</v>
      </c>
      <c r="E45" s="6" t="s">
        <v>136</v>
      </c>
      <c r="F45" s="19">
        <v>806895</v>
      </c>
      <c r="G45" s="24">
        <v>17539.07</v>
      </c>
      <c r="H45" s="24">
        <v>1.07</v>
      </c>
      <c r="I45" s="31"/>
      <c r="J45" s="31"/>
      <c r="K45" s="35"/>
    </row>
    <row r="46" spans="2:11" x14ac:dyDescent="0.25">
      <c r="B46" s="8" t="s">
        <v>457</v>
      </c>
      <c r="C46" s="57" t="s">
        <v>458</v>
      </c>
      <c r="D46" s="54" t="s">
        <v>459</v>
      </c>
      <c r="E46" s="6" t="s">
        <v>90</v>
      </c>
      <c r="F46" s="19">
        <v>824704</v>
      </c>
      <c r="G46" s="24">
        <v>17224.77</v>
      </c>
      <c r="H46" s="24">
        <v>1.05</v>
      </c>
      <c r="I46" s="31"/>
      <c r="J46" s="31"/>
      <c r="K46" s="35"/>
    </row>
    <row r="47" spans="2:11" x14ac:dyDescent="0.25">
      <c r="B47" s="8" t="s">
        <v>266</v>
      </c>
      <c r="C47" s="57" t="s">
        <v>267</v>
      </c>
      <c r="D47" s="54" t="s">
        <v>268</v>
      </c>
      <c r="E47" s="6" t="s">
        <v>98</v>
      </c>
      <c r="F47" s="19">
        <v>117519</v>
      </c>
      <c r="G47" s="24">
        <v>17068.52</v>
      </c>
      <c r="H47" s="24">
        <v>1.04</v>
      </c>
      <c r="I47" s="31"/>
      <c r="J47" s="31"/>
      <c r="K47" s="35"/>
    </row>
    <row r="48" spans="2:11" x14ac:dyDescent="0.25">
      <c r="B48" s="8" t="s">
        <v>260</v>
      </c>
      <c r="C48" s="57" t="s">
        <v>261</v>
      </c>
      <c r="D48" s="54" t="s">
        <v>262</v>
      </c>
      <c r="E48" s="6" t="s">
        <v>98</v>
      </c>
      <c r="F48" s="19">
        <v>2527778</v>
      </c>
      <c r="G48" s="24">
        <v>16926</v>
      </c>
      <c r="H48" s="24">
        <v>1.03</v>
      </c>
      <c r="I48" s="31"/>
      <c r="J48" s="31"/>
      <c r="K48" s="35"/>
    </row>
    <row r="49" spans="2:11" x14ac:dyDescent="0.25">
      <c r="B49" s="8" t="s">
        <v>519</v>
      </c>
      <c r="C49" s="57" t="s">
        <v>520</v>
      </c>
      <c r="D49" s="54" t="s">
        <v>521</v>
      </c>
      <c r="E49" s="6" t="s">
        <v>90</v>
      </c>
      <c r="F49" s="19">
        <v>351548</v>
      </c>
      <c r="G49" s="24">
        <v>16603.439999999999</v>
      </c>
      <c r="H49" s="24">
        <v>1.01</v>
      </c>
      <c r="I49" s="31"/>
      <c r="J49" s="31"/>
      <c r="K49" s="35"/>
    </row>
    <row r="50" spans="2:11" x14ac:dyDescent="0.25">
      <c r="B50" s="8" t="s">
        <v>1016</v>
      </c>
      <c r="C50" s="57" t="s">
        <v>1017</v>
      </c>
      <c r="D50" s="54" t="s">
        <v>1018</v>
      </c>
      <c r="E50" s="6" t="s">
        <v>512</v>
      </c>
      <c r="F50" s="19">
        <v>3027503</v>
      </c>
      <c r="G50" s="24">
        <v>15694.58</v>
      </c>
      <c r="H50" s="24">
        <v>0.95</v>
      </c>
      <c r="I50" s="31"/>
      <c r="J50" s="31"/>
      <c r="K50" s="35"/>
    </row>
    <row r="51" spans="2:11" x14ac:dyDescent="0.25">
      <c r="B51" s="8" t="s">
        <v>1850</v>
      </c>
      <c r="C51" s="57" t="s">
        <v>1851</v>
      </c>
      <c r="D51" s="54" t="s">
        <v>1852</v>
      </c>
      <c r="E51" s="6" t="s">
        <v>447</v>
      </c>
      <c r="F51" s="19">
        <v>400000</v>
      </c>
      <c r="G51" s="24">
        <v>14690.8</v>
      </c>
      <c r="H51" s="24">
        <v>0.89</v>
      </c>
      <c r="I51" s="31"/>
      <c r="J51" s="31"/>
      <c r="K51" s="35"/>
    </row>
    <row r="52" spans="2:11" x14ac:dyDescent="0.25">
      <c r="B52" s="8" t="s">
        <v>321</v>
      </c>
      <c r="C52" s="57" t="s">
        <v>322</v>
      </c>
      <c r="D52" s="54" t="s">
        <v>323</v>
      </c>
      <c r="E52" s="6" t="s">
        <v>178</v>
      </c>
      <c r="F52" s="19">
        <v>1745781</v>
      </c>
      <c r="G52" s="24">
        <v>14589.49</v>
      </c>
      <c r="H52" s="24">
        <v>0.89</v>
      </c>
      <c r="I52" s="31"/>
      <c r="J52" s="31"/>
      <c r="K52" s="35"/>
    </row>
    <row r="53" spans="2:11" x14ac:dyDescent="0.25">
      <c r="B53" s="8" t="s">
        <v>910</v>
      </c>
      <c r="C53" s="57" t="s">
        <v>911</v>
      </c>
      <c r="D53" s="54" t="s">
        <v>912</v>
      </c>
      <c r="E53" s="6" t="s">
        <v>75</v>
      </c>
      <c r="F53" s="19">
        <v>1728391</v>
      </c>
      <c r="G53" s="24">
        <v>14436.39</v>
      </c>
      <c r="H53" s="24">
        <v>0.88</v>
      </c>
      <c r="I53" s="31"/>
      <c r="J53" s="31"/>
      <c r="K53" s="35"/>
    </row>
    <row r="54" spans="2:11" x14ac:dyDescent="0.25">
      <c r="B54" s="8" t="s">
        <v>420</v>
      </c>
      <c r="C54" s="57" t="s">
        <v>421</v>
      </c>
      <c r="D54" s="54" t="s">
        <v>422</v>
      </c>
      <c r="E54" s="6" t="s">
        <v>102</v>
      </c>
      <c r="F54" s="19">
        <v>4530000</v>
      </c>
      <c r="G54" s="24">
        <v>12838.02</v>
      </c>
      <c r="H54" s="24">
        <v>0.78</v>
      </c>
      <c r="I54" s="31"/>
      <c r="J54" s="31"/>
      <c r="K54" s="35"/>
    </row>
    <row r="55" spans="2:11" x14ac:dyDescent="0.25">
      <c r="B55" s="8" t="s">
        <v>1853</v>
      </c>
      <c r="C55" s="57" t="s">
        <v>1854</v>
      </c>
      <c r="D55" s="54" t="s">
        <v>1855</v>
      </c>
      <c r="E55" s="6" t="s">
        <v>113</v>
      </c>
      <c r="F55" s="19">
        <v>2334706</v>
      </c>
      <c r="G55" s="24">
        <v>12038.91</v>
      </c>
      <c r="H55" s="24">
        <v>0.73</v>
      </c>
      <c r="I55" s="31"/>
      <c r="J55" s="31"/>
      <c r="K55" s="35"/>
    </row>
    <row r="56" spans="2:11" x14ac:dyDescent="0.25">
      <c r="B56" s="8" t="s">
        <v>59</v>
      </c>
      <c r="C56" s="57" t="s">
        <v>60</v>
      </c>
      <c r="D56" s="54" t="s">
        <v>61</v>
      </c>
      <c r="E56" s="6" t="s">
        <v>58</v>
      </c>
      <c r="F56" s="19">
        <v>836244</v>
      </c>
      <c r="G56" s="24">
        <v>11735.85</v>
      </c>
      <c r="H56" s="24">
        <v>0.71</v>
      </c>
      <c r="I56" s="31"/>
      <c r="J56" s="31"/>
      <c r="K56" s="35"/>
    </row>
    <row r="57" spans="2:11" x14ac:dyDescent="0.25">
      <c r="B57" s="8" t="s">
        <v>870</v>
      </c>
      <c r="C57" s="57" t="s">
        <v>871</v>
      </c>
      <c r="D57" s="54" t="s">
        <v>872</v>
      </c>
      <c r="E57" s="6" t="s">
        <v>136</v>
      </c>
      <c r="F57" s="19">
        <v>2450194</v>
      </c>
      <c r="G57" s="24">
        <v>9949.01</v>
      </c>
      <c r="H57" s="24">
        <v>0.6</v>
      </c>
      <c r="I57" s="31"/>
      <c r="J57" s="31"/>
      <c r="K57" s="35"/>
    </row>
    <row r="58" spans="2:11" x14ac:dyDescent="0.25">
      <c r="B58" s="8" t="s">
        <v>300</v>
      </c>
      <c r="C58" s="57" t="s">
        <v>301</v>
      </c>
      <c r="D58" s="54" t="s">
        <v>302</v>
      </c>
      <c r="E58" s="6" t="s">
        <v>128</v>
      </c>
      <c r="F58" s="19">
        <v>879586</v>
      </c>
      <c r="G58" s="24">
        <v>9930.09</v>
      </c>
      <c r="H58" s="24">
        <v>0.6</v>
      </c>
      <c r="I58" s="31"/>
      <c r="J58" s="31"/>
      <c r="K58" s="35"/>
    </row>
    <row r="59" spans="2:11" x14ac:dyDescent="0.25">
      <c r="B59" s="8" t="s">
        <v>1856</v>
      </c>
      <c r="C59" s="57" t="s">
        <v>1857</v>
      </c>
      <c r="D59" s="54" t="s">
        <v>1858</v>
      </c>
      <c r="E59" s="6" t="s">
        <v>136</v>
      </c>
      <c r="F59" s="19">
        <v>206034</v>
      </c>
      <c r="G59" s="24">
        <v>9487.66</v>
      </c>
      <c r="H59" s="24">
        <v>0.57999999999999996</v>
      </c>
      <c r="I59" s="31"/>
      <c r="J59" s="31"/>
      <c r="K59" s="35"/>
    </row>
    <row r="60" spans="2:11" x14ac:dyDescent="0.25">
      <c r="B60" s="8" t="s">
        <v>1620</v>
      </c>
      <c r="C60" s="57" t="s">
        <v>1621</v>
      </c>
      <c r="D60" s="54" t="s">
        <v>1622</v>
      </c>
      <c r="E60" s="6" t="s">
        <v>192</v>
      </c>
      <c r="F60" s="19">
        <v>1540000</v>
      </c>
      <c r="G60" s="24">
        <v>8979.74</v>
      </c>
      <c r="H60" s="24">
        <v>0.55000000000000004</v>
      </c>
      <c r="I60" s="31"/>
      <c r="J60" s="31"/>
      <c r="K60" s="35"/>
    </row>
    <row r="61" spans="2:11" x14ac:dyDescent="0.25">
      <c r="B61" s="8" t="s">
        <v>454</v>
      </c>
      <c r="C61" s="57" t="s">
        <v>455</v>
      </c>
      <c r="D61" s="54" t="s">
        <v>456</v>
      </c>
      <c r="E61" s="6" t="s">
        <v>136</v>
      </c>
      <c r="F61" s="19">
        <v>100837</v>
      </c>
      <c r="G61" s="24">
        <v>8685.7000000000007</v>
      </c>
      <c r="H61" s="24">
        <v>0.53</v>
      </c>
      <c r="I61" s="31"/>
      <c r="J61" s="31"/>
      <c r="K61" s="35"/>
    </row>
    <row r="62" spans="2:11" x14ac:dyDescent="0.25">
      <c r="B62" s="8" t="s">
        <v>1859</v>
      </c>
      <c r="C62" s="57" t="s">
        <v>1860</v>
      </c>
      <c r="D62" s="54" t="s">
        <v>1861</v>
      </c>
      <c r="E62" s="6" t="s">
        <v>337</v>
      </c>
      <c r="F62" s="19">
        <v>648168</v>
      </c>
      <c r="G62" s="24">
        <v>7873.62</v>
      </c>
      <c r="H62" s="24">
        <v>0.48</v>
      </c>
      <c r="I62" s="31"/>
      <c r="J62" s="31"/>
      <c r="K62" s="35"/>
    </row>
    <row r="63" spans="2:11" x14ac:dyDescent="0.25">
      <c r="B63" s="8" t="s">
        <v>154</v>
      </c>
      <c r="C63" s="57" t="s">
        <v>155</v>
      </c>
      <c r="D63" s="54" t="s">
        <v>156</v>
      </c>
      <c r="E63" s="6" t="s">
        <v>157</v>
      </c>
      <c r="F63" s="19">
        <v>5000000</v>
      </c>
      <c r="G63" s="24">
        <v>7845</v>
      </c>
      <c r="H63" s="24">
        <v>0.48</v>
      </c>
      <c r="I63" s="31"/>
      <c r="J63" s="31"/>
      <c r="K63" s="35"/>
    </row>
    <row r="64" spans="2:11" x14ac:dyDescent="0.25">
      <c r="B64" s="8" t="s">
        <v>438</v>
      </c>
      <c r="C64" s="57" t="s">
        <v>439</v>
      </c>
      <c r="D64" s="54" t="s">
        <v>440</v>
      </c>
      <c r="E64" s="6" t="s">
        <v>150</v>
      </c>
      <c r="F64" s="19">
        <v>1320648</v>
      </c>
      <c r="G64" s="24">
        <v>7637.97</v>
      </c>
      <c r="H64" s="24">
        <v>0.46</v>
      </c>
      <c r="I64" s="31"/>
      <c r="J64" s="31"/>
      <c r="K64" s="35"/>
    </row>
    <row r="65" spans="2:11" x14ac:dyDescent="0.25">
      <c r="B65" s="8" t="s">
        <v>1862</v>
      </c>
      <c r="C65" s="57" t="s">
        <v>1863</v>
      </c>
      <c r="D65" s="54" t="s">
        <v>1864</v>
      </c>
      <c r="E65" s="6" t="s">
        <v>136</v>
      </c>
      <c r="F65" s="19">
        <v>750551</v>
      </c>
      <c r="G65" s="24">
        <v>7468.36</v>
      </c>
      <c r="H65" s="24">
        <v>0.45</v>
      </c>
      <c r="I65" s="31"/>
      <c r="J65" s="31"/>
      <c r="K65" s="35"/>
    </row>
    <row r="66" spans="2:11" x14ac:dyDescent="0.25">
      <c r="B66" s="8" t="s">
        <v>808</v>
      </c>
      <c r="C66" s="57" t="s">
        <v>809</v>
      </c>
      <c r="D66" s="54" t="s">
        <v>810</v>
      </c>
      <c r="E66" s="6" t="s">
        <v>128</v>
      </c>
      <c r="F66" s="19">
        <v>648951</v>
      </c>
      <c r="G66" s="24">
        <v>6462.58</v>
      </c>
      <c r="H66" s="24">
        <v>0.39</v>
      </c>
      <c r="I66" s="31"/>
      <c r="J66" s="31"/>
      <c r="K66" s="35"/>
    </row>
    <row r="67" spans="2:11" x14ac:dyDescent="0.25">
      <c r="B67" s="8" t="s">
        <v>1865</v>
      </c>
      <c r="C67" s="57" t="s">
        <v>1866</v>
      </c>
      <c r="D67" s="54" t="s">
        <v>1867</v>
      </c>
      <c r="E67" s="6" t="s">
        <v>58</v>
      </c>
      <c r="F67" s="19">
        <v>4735620</v>
      </c>
      <c r="G67" s="24">
        <v>6400.19</v>
      </c>
      <c r="H67" s="24">
        <v>0.39</v>
      </c>
      <c r="I67" s="31"/>
      <c r="J67" s="31"/>
      <c r="K67" s="35"/>
    </row>
    <row r="68" spans="2:11" x14ac:dyDescent="0.25">
      <c r="B68" s="8" t="s">
        <v>175</v>
      </c>
      <c r="C68" s="57" t="s">
        <v>176</v>
      </c>
      <c r="D68" s="54" t="s">
        <v>177</v>
      </c>
      <c r="E68" s="6" t="s">
        <v>178</v>
      </c>
      <c r="F68" s="19">
        <v>502925</v>
      </c>
      <c r="G68" s="24">
        <v>6321.52</v>
      </c>
      <c r="H68" s="24">
        <v>0.38</v>
      </c>
      <c r="I68" s="31"/>
      <c r="J68" s="31"/>
      <c r="K68" s="35"/>
    </row>
    <row r="69" spans="2:11" x14ac:dyDescent="0.25">
      <c r="B69" s="8" t="s">
        <v>432</v>
      </c>
      <c r="C69" s="57" t="s">
        <v>433</v>
      </c>
      <c r="D69" s="54" t="s">
        <v>434</v>
      </c>
      <c r="E69" s="6" t="s">
        <v>75</v>
      </c>
      <c r="F69" s="19">
        <v>3600000</v>
      </c>
      <c r="G69" s="24">
        <v>6283.8</v>
      </c>
      <c r="H69" s="24">
        <v>0.38</v>
      </c>
      <c r="I69" s="31"/>
      <c r="J69" s="31"/>
      <c r="K69" s="35"/>
    </row>
    <row r="70" spans="2:11" x14ac:dyDescent="0.25">
      <c r="B70" s="8" t="s">
        <v>826</v>
      </c>
      <c r="C70" s="57" t="s">
        <v>827</v>
      </c>
      <c r="D70" s="54" t="s">
        <v>828</v>
      </c>
      <c r="E70" s="6" t="s">
        <v>54</v>
      </c>
      <c r="F70" s="19">
        <v>68032</v>
      </c>
      <c r="G70" s="24">
        <v>5871.4</v>
      </c>
      <c r="H70" s="24">
        <v>0.36</v>
      </c>
      <c r="I70" s="31"/>
      <c r="J70" s="31"/>
      <c r="K70" s="35"/>
    </row>
    <row r="71" spans="2:11" x14ac:dyDescent="0.25">
      <c r="B71" s="8" t="s">
        <v>83</v>
      </c>
      <c r="C71" s="57" t="s">
        <v>84</v>
      </c>
      <c r="D71" s="54" t="s">
        <v>85</v>
      </c>
      <c r="E71" s="6" t="s">
        <v>86</v>
      </c>
      <c r="F71" s="19">
        <v>100000</v>
      </c>
      <c r="G71" s="24">
        <v>5444.95</v>
      </c>
      <c r="H71" s="24">
        <v>0.33</v>
      </c>
      <c r="I71" s="31"/>
      <c r="J71" s="31"/>
      <c r="K71" s="35"/>
    </row>
    <row r="72" spans="2:11" x14ac:dyDescent="0.25">
      <c r="B72" s="8" t="s">
        <v>318</v>
      </c>
      <c r="C72" s="57" t="s">
        <v>319</v>
      </c>
      <c r="D72" s="54" t="s">
        <v>320</v>
      </c>
      <c r="E72" s="6" t="s">
        <v>68</v>
      </c>
      <c r="F72" s="19">
        <v>400000</v>
      </c>
      <c r="G72" s="24">
        <v>4851.3999999999996</v>
      </c>
      <c r="H72" s="24">
        <v>0.28999999999999998</v>
      </c>
      <c r="I72" s="31"/>
      <c r="J72" s="31"/>
      <c r="K72" s="35"/>
    </row>
    <row r="73" spans="2:11" x14ac:dyDescent="0.25">
      <c r="B73" s="8" t="s">
        <v>199</v>
      </c>
      <c r="C73" s="57" t="s">
        <v>200</v>
      </c>
      <c r="D73" s="54" t="s">
        <v>201</v>
      </c>
      <c r="E73" s="6" t="s">
        <v>132</v>
      </c>
      <c r="F73" s="19">
        <v>3000000</v>
      </c>
      <c r="G73" s="24">
        <v>4678.5</v>
      </c>
      <c r="H73" s="24">
        <v>0.28000000000000003</v>
      </c>
      <c r="I73" s="31"/>
      <c r="J73" s="31"/>
      <c r="K73" s="35"/>
    </row>
    <row r="74" spans="2:11" x14ac:dyDescent="0.25">
      <c r="B74" s="8" t="s">
        <v>151</v>
      </c>
      <c r="C74" s="57" t="s">
        <v>152</v>
      </c>
      <c r="D74" s="54" t="s">
        <v>153</v>
      </c>
      <c r="E74" s="6" t="s">
        <v>90</v>
      </c>
      <c r="F74" s="19">
        <v>170898</v>
      </c>
      <c r="G74" s="24">
        <v>4651.16</v>
      </c>
      <c r="H74" s="24">
        <v>0.28000000000000003</v>
      </c>
      <c r="I74" s="31"/>
      <c r="J74" s="31"/>
      <c r="K74" s="35"/>
    </row>
    <row r="75" spans="2:11" x14ac:dyDescent="0.25">
      <c r="B75" s="8" t="s">
        <v>1868</v>
      </c>
      <c r="C75" s="57" t="s">
        <v>1869</v>
      </c>
      <c r="D75" s="54" t="s">
        <v>1870</v>
      </c>
      <c r="E75" s="6" t="s">
        <v>75</v>
      </c>
      <c r="F75" s="19">
        <v>614215</v>
      </c>
      <c r="G75" s="24">
        <v>4476.71</v>
      </c>
      <c r="H75" s="24">
        <v>0.27</v>
      </c>
      <c r="I75" s="31"/>
      <c r="J75" s="31"/>
      <c r="K75" s="35"/>
    </row>
    <row r="76" spans="2:11" x14ac:dyDescent="0.25">
      <c r="B76" s="8" t="s">
        <v>768</v>
      </c>
      <c r="C76" s="57" t="s">
        <v>769</v>
      </c>
      <c r="D76" s="54" t="s">
        <v>770</v>
      </c>
      <c r="E76" s="6" t="s">
        <v>214</v>
      </c>
      <c r="F76" s="19">
        <v>150806</v>
      </c>
      <c r="G76" s="24">
        <v>3810.49</v>
      </c>
      <c r="H76" s="24">
        <v>0.23</v>
      </c>
      <c r="I76" s="31"/>
      <c r="J76" s="31"/>
      <c r="K76" s="35"/>
    </row>
    <row r="77" spans="2:11" x14ac:dyDescent="0.25">
      <c r="B77" s="8" t="s">
        <v>1871</v>
      </c>
      <c r="C77" s="57" t="s">
        <v>1872</v>
      </c>
      <c r="D77" s="54" t="s">
        <v>1873</v>
      </c>
      <c r="E77" s="6" t="s">
        <v>90</v>
      </c>
      <c r="F77" s="19">
        <v>156075</v>
      </c>
      <c r="G77" s="24">
        <v>3672.13</v>
      </c>
      <c r="H77" s="24">
        <v>0.22</v>
      </c>
      <c r="I77" s="31"/>
      <c r="J77" s="31"/>
      <c r="K77" s="35"/>
    </row>
    <row r="78" spans="2:11" x14ac:dyDescent="0.25">
      <c r="B78" s="8" t="s">
        <v>927</v>
      </c>
      <c r="C78" s="57" t="s">
        <v>928</v>
      </c>
      <c r="D78" s="54" t="s">
        <v>929</v>
      </c>
      <c r="E78" s="6" t="s">
        <v>190</v>
      </c>
      <c r="F78" s="19">
        <v>3000000</v>
      </c>
      <c r="G78" s="24">
        <v>3636</v>
      </c>
      <c r="H78" s="24">
        <v>0.22</v>
      </c>
      <c r="I78" s="31"/>
      <c r="J78" s="31"/>
      <c r="K78" s="35"/>
    </row>
    <row r="79" spans="2:11" x14ac:dyDescent="0.25">
      <c r="B79" s="8" t="s">
        <v>306</v>
      </c>
      <c r="C79" s="57" t="s">
        <v>307</v>
      </c>
      <c r="D79" s="54" t="s">
        <v>308</v>
      </c>
      <c r="E79" s="6" t="s">
        <v>75</v>
      </c>
      <c r="F79" s="19">
        <v>933664</v>
      </c>
      <c r="G79" s="24">
        <v>3094.63</v>
      </c>
      <c r="H79" s="24">
        <v>0.19</v>
      </c>
      <c r="I79" s="31"/>
      <c r="J79" s="31"/>
      <c r="K79" s="35"/>
    </row>
    <row r="80" spans="2:11" x14ac:dyDescent="0.25">
      <c r="B80" s="8" t="s">
        <v>1874</v>
      </c>
      <c r="C80" s="57" t="s">
        <v>1875</v>
      </c>
      <c r="D80" s="54" t="s">
        <v>1876</v>
      </c>
      <c r="E80" s="6" t="s">
        <v>178</v>
      </c>
      <c r="F80" s="19">
        <v>90600</v>
      </c>
      <c r="G80" s="24">
        <v>1267.3599999999999</v>
      </c>
      <c r="H80" s="24">
        <v>0.08</v>
      </c>
      <c r="I80" s="31"/>
      <c r="J80" s="31"/>
      <c r="K80" s="35"/>
    </row>
    <row r="81" spans="2:11" x14ac:dyDescent="0.25">
      <c r="B81" s="8" t="s">
        <v>372</v>
      </c>
      <c r="C81" s="57" t="s">
        <v>373</v>
      </c>
      <c r="D81" s="54" t="s">
        <v>374</v>
      </c>
      <c r="E81" s="6" t="s">
        <v>327</v>
      </c>
      <c r="F81" s="19">
        <v>2562406</v>
      </c>
      <c r="G81" s="61">
        <v>0</v>
      </c>
      <c r="H81" s="24" t="s">
        <v>4675</v>
      </c>
      <c r="I81" s="31"/>
      <c r="J81" s="31"/>
      <c r="K81" s="35" t="s">
        <v>4695</v>
      </c>
    </row>
    <row r="82" spans="2:11" x14ac:dyDescent="0.25">
      <c r="C82" s="58" t="s">
        <v>40</v>
      </c>
      <c r="D82" s="54"/>
      <c r="E82" s="6"/>
      <c r="F82" s="19"/>
      <c r="G82" s="25">
        <v>1501793.04</v>
      </c>
      <c r="H82" s="25">
        <v>91.25</v>
      </c>
      <c r="I82" s="31"/>
      <c r="J82" s="31"/>
      <c r="K82" s="35"/>
    </row>
    <row r="83" spans="2:11" x14ac:dyDescent="0.25">
      <c r="C83" s="57"/>
      <c r="D83" s="54"/>
      <c r="E83" s="6"/>
      <c r="F83" s="19"/>
      <c r="G83" s="24"/>
      <c r="H83" s="24"/>
      <c r="I83" s="31"/>
      <c r="J83" s="31"/>
      <c r="K83" s="35"/>
    </row>
    <row r="84" spans="2:11" x14ac:dyDescent="0.25">
      <c r="C84" s="58" t="s">
        <v>3</v>
      </c>
      <c r="D84" s="54"/>
      <c r="E84" s="6"/>
      <c r="F84" s="19"/>
      <c r="G84" s="24" t="s">
        <v>2</v>
      </c>
      <c r="H84" s="24" t="s">
        <v>2</v>
      </c>
      <c r="I84" s="31"/>
      <c r="J84" s="31"/>
      <c r="K84" s="35"/>
    </row>
    <row r="85" spans="2:11" x14ac:dyDescent="0.25">
      <c r="C85" s="57"/>
      <c r="D85" s="54"/>
      <c r="E85" s="6"/>
      <c r="F85" s="19"/>
      <c r="G85" s="24"/>
      <c r="H85" s="24"/>
      <c r="I85" s="31"/>
      <c r="J85" s="31"/>
      <c r="K85" s="35"/>
    </row>
    <row r="86" spans="2:11" x14ac:dyDescent="0.25">
      <c r="C86" s="58" t="s">
        <v>4</v>
      </c>
      <c r="D86" s="54"/>
      <c r="E86" s="6"/>
      <c r="F86" s="19"/>
      <c r="G86" s="24" t="s">
        <v>2</v>
      </c>
      <c r="H86" s="24" t="s">
        <v>2</v>
      </c>
      <c r="I86" s="31"/>
      <c r="J86" s="31"/>
      <c r="K86" s="35"/>
    </row>
    <row r="87" spans="2:11" x14ac:dyDescent="0.25">
      <c r="C87" s="57"/>
      <c r="D87" s="54"/>
      <c r="E87" s="6"/>
      <c r="F87" s="19"/>
      <c r="G87" s="24"/>
      <c r="H87" s="24"/>
      <c r="I87" s="31"/>
      <c r="J87" s="31"/>
      <c r="K87" s="35"/>
    </row>
    <row r="88" spans="2:11" x14ac:dyDescent="0.25">
      <c r="C88" s="58" t="s">
        <v>5</v>
      </c>
      <c r="D88" s="54"/>
      <c r="E88" s="6"/>
      <c r="F88" s="19"/>
      <c r="G88" s="24"/>
      <c r="H88" s="24"/>
      <c r="I88" s="31"/>
      <c r="J88" s="31"/>
      <c r="K88" s="35"/>
    </row>
    <row r="89" spans="2:11" x14ac:dyDescent="0.25">
      <c r="C89" s="57"/>
      <c r="D89" s="54"/>
      <c r="E89" s="6"/>
      <c r="F89" s="19"/>
      <c r="G89" s="24"/>
      <c r="H89" s="24"/>
      <c r="I89" s="31"/>
      <c r="J89" s="31"/>
      <c r="K89" s="35"/>
    </row>
    <row r="90" spans="2:11" x14ac:dyDescent="0.25">
      <c r="C90" s="58" t="s">
        <v>6</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8" t="s">
        <v>7</v>
      </c>
      <c r="D92" s="54"/>
      <c r="E92" s="6"/>
      <c r="F92" s="19"/>
      <c r="G92" s="24" t="s">
        <v>2</v>
      </c>
      <c r="H92" s="24" t="s">
        <v>2</v>
      </c>
      <c r="I92" s="31"/>
      <c r="J92" s="31"/>
      <c r="K92" s="35"/>
    </row>
    <row r="93" spans="2:11" x14ac:dyDescent="0.25">
      <c r="C93" s="57"/>
      <c r="D93" s="54"/>
      <c r="E93" s="6"/>
      <c r="F93" s="19"/>
      <c r="G93" s="24"/>
      <c r="H93" s="24"/>
      <c r="I93" s="31"/>
      <c r="J93" s="31"/>
      <c r="K93" s="35"/>
    </row>
    <row r="94" spans="2:11" x14ac:dyDescent="0.25">
      <c r="C94" s="58" t="s">
        <v>8</v>
      </c>
      <c r="D94" s="54"/>
      <c r="E94" s="6"/>
      <c r="F94" s="19"/>
      <c r="G94" s="24" t="s">
        <v>2</v>
      </c>
      <c r="H94" s="24" t="s">
        <v>2</v>
      </c>
      <c r="I94" s="31"/>
      <c r="J94" s="31"/>
      <c r="K94" s="35"/>
    </row>
    <row r="95" spans="2:11" x14ac:dyDescent="0.25">
      <c r="C95" s="57"/>
      <c r="D95" s="54"/>
      <c r="E95" s="6"/>
      <c r="F95" s="19"/>
      <c r="G95" s="24"/>
      <c r="H95" s="24"/>
      <c r="I95" s="31"/>
      <c r="J95" s="31"/>
      <c r="K95" s="35"/>
    </row>
    <row r="96" spans="2:11" x14ac:dyDescent="0.25">
      <c r="C96" s="58" t="s">
        <v>9</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10</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A100" s="10"/>
      <c r="B100" s="28"/>
      <c r="C100" s="58" t="s">
        <v>11</v>
      </c>
      <c r="D100" s="54"/>
      <c r="E100" s="6"/>
      <c r="F100" s="19"/>
      <c r="G100" s="24"/>
      <c r="H100" s="24"/>
      <c r="I100" s="31"/>
      <c r="J100" s="31"/>
      <c r="K100" s="35"/>
    </row>
    <row r="101" spans="1:11" x14ac:dyDescent="0.25">
      <c r="A101" s="28"/>
      <c r="B101" s="28"/>
      <c r="C101" s="58" t="s">
        <v>13</v>
      </c>
      <c r="D101" s="54"/>
      <c r="E101" s="6"/>
      <c r="F101" s="19"/>
      <c r="G101" s="24" t="s">
        <v>2</v>
      </c>
      <c r="H101" s="24" t="s">
        <v>2</v>
      </c>
      <c r="I101" s="31"/>
      <c r="J101" s="31"/>
      <c r="K101" s="35"/>
    </row>
    <row r="102" spans="1:11" x14ac:dyDescent="0.25">
      <c r="A102" s="28"/>
      <c r="B102" s="28"/>
      <c r="C102" s="58"/>
      <c r="D102" s="54"/>
      <c r="E102" s="6"/>
      <c r="F102" s="19"/>
      <c r="G102" s="24"/>
      <c r="H102" s="24"/>
      <c r="I102" s="31"/>
      <c r="J102" s="31"/>
      <c r="K102" s="35"/>
    </row>
    <row r="103" spans="1:11" x14ac:dyDescent="0.25">
      <c r="A103" s="28"/>
      <c r="B103" s="28"/>
      <c r="C103" s="58" t="s">
        <v>14</v>
      </c>
      <c r="D103" s="54"/>
      <c r="E103" s="6"/>
      <c r="F103" s="19"/>
      <c r="G103" s="24" t="s">
        <v>2</v>
      </c>
      <c r="H103" s="24" t="s">
        <v>2</v>
      </c>
      <c r="I103" s="31"/>
      <c r="J103" s="31"/>
      <c r="K103" s="35"/>
    </row>
    <row r="104" spans="1:11" x14ac:dyDescent="0.25">
      <c r="A104" s="28"/>
      <c r="B104" s="28"/>
      <c r="C104" s="58"/>
      <c r="D104" s="54"/>
      <c r="E104" s="6"/>
      <c r="F104" s="19"/>
      <c r="G104" s="24"/>
      <c r="H104" s="24"/>
      <c r="I104" s="31"/>
      <c r="J104" s="31"/>
      <c r="K104" s="35"/>
    </row>
    <row r="105" spans="1:11" x14ac:dyDescent="0.25">
      <c r="C105" s="59" t="s">
        <v>15</v>
      </c>
      <c r="D105" s="54"/>
      <c r="E105" s="6"/>
      <c r="F105" s="19"/>
      <c r="G105" s="24"/>
      <c r="H105" s="24"/>
      <c r="I105" s="31"/>
      <c r="J105" s="31"/>
      <c r="K105" s="35"/>
    </row>
    <row r="106" spans="1:11" x14ac:dyDescent="0.25">
      <c r="B106" s="8" t="s">
        <v>966</v>
      </c>
      <c r="C106" s="57" t="s">
        <v>967</v>
      </c>
      <c r="D106" s="54" t="s">
        <v>968</v>
      </c>
      <c r="E106" s="6" t="s">
        <v>655</v>
      </c>
      <c r="F106" s="19">
        <v>1000000</v>
      </c>
      <c r="G106" s="24">
        <v>992.36</v>
      </c>
      <c r="H106" s="24">
        <v>0.06</v>
      </c>
      <c r="I106" s="31">
        <v>6.8502000000000001</v>
      </c>
      <c r="J106" s="31"/>
      <c r="K106" s="35"/>
    </row>
    <row r="107" spans="1:11" x14ac:dyDescent="0.25">
      <c r="C107" s="58" t="s">
        <v>40</v>
      </c>
      <c r="D107" s="54"/>
      <c r="E107" s="6"/>
      <c r="F107" s="19"/>
      <c r="G107" s="25">
        <v>992.36</v>
      </c>
      <c r="H107" s="25">
        <v>0.06</v>
      </c>
      <c r="I107" s="31"/>
      <c r="J107" s="31"/>
      <c r="K107" s="35"/>
    </row>
    <row r="108" spans="1:11" x14ac:dyDescent="0.25">
      <c r="C108" s="57"/>
      <c r="D108" s="54"/>
      <c r="E108" s="6"/>
      <c r="F108" s="19"/>
      <c r="G108" s="24"/>
      <c r="H108" s="24"/>
      <c r="I108" s="31"/>
      <c r="J108" s="31"/>
      <c r="K108" s="35"/>
    </row>
    <row r="109" spans="1:11" x14ac:dyDescent="0.25">
      <c r="C109" s="58" t="s">
        <v>16</v>
      </c>
      <c r="D109" s="54"/>
      <c r="E109" s="6"/>
      <c r="F109" s="19"/>
      <c r="G109" s="24" t="s">
        <v>2</v>
      </c>
      <c r="H109" s="24" t="s">
        <v>2</v>
      </c>
      <c r="I109" s="31"/>
      <c r="J109" s="31"/>
      <c r="K109" s="35"/>
    </row>
    <row r="110" spans="1:11" x14ac:dyDescent="0.25">
      <c r="C110" s="57"/>
      <c r="D110" s="54"/>
      <c r="E110" s="6"/>
      <c r="F110" s="19"/>
      <c r="G110" s="24"/>
      <c r="H110" s="24"/>
      <c r="I110" s="31"/>
      <c r="J110" s="31"/>
      <c r="K110" s="35"/>
    </row>
    <row r="111" spans="1:11" x14ac:dyDescent="0.25">
      <c r="C111" s="58" t="s">
        <v>17</v>
      </c>
      <c r="D111" s="54"/>
      <c r="E111" s="6"/>
      <c r="F111" s="19"/>
      <c r="G111" s="24" t="s">
        <v>2</v>
      </c>
      <c r="H111" s="24" t="s">
        <v>2</v>
      </c>
      <c r="I111" s="31"/>
      <c r="J111" s="31"/>
      <c r="K111" s="35"/>
    </row>
    <row r="112" spans="1:11" x14ac:dyDescent="0.25">
      <c r="C112" s="57"/>
      <c r="D112" s="54"/>
      <c r="E112" s="6"/>
      <c r="F112" s="19"/>
      <c r="G112" s="24"/>
      <c r="H112" s="24"/>
      <c r="I112" s="31"/>
      <c r="J112" s="31"/>
      <c r="K112" s="35"/>
    </row>
    <row r="113" spans="1:11" x14ac:dyDescent="0.25">
      <c r="A113" s="10"/>
      <c r="B113" s="28"/>
      <c r="C113" s="58" t="s">
        <v>18</v>
      </c>
      <c r="D113" s="54"/>
      <c r="E113" s="6"/>
      <c r="F113" s="19"/>
      <c r="G113" s="24"/>
      <c r="H113" s="24"/>
      <c r="I113" s="31"/>
      <c r="J113" s="31"/>
      <c r="K113" s="35"/>
    </row>
    <row r="114" spans="1:11" x14ac:dyDescent="0.25">
      <c r="A114" s="28"/>
      <c r="B114" s="28"/>
      <c r="C114" s="58" t="s">
        <v>19</v>
      </c>
      <c r="D114" s="54"/>
      <c r="E114" s="6"/>
      <c r="F114" s="19"/>
      <c r="G114" s="24" t="s">
        <v>2</v>
      </c>
      <c r="H114" s="24" t="s">
        <v>2</v>
      </c>
      <c r="I114" s="31"/>
      <c r="J114" s="31"/>
      <c r="K114" s="35"/>
    </row>
    <row r="115" spans="1:11" x14ac:dyDescent="0.25">
      <c r="A115" s="28"/>
      <c r="B115" s="28"/>
      <c r="C115" s="58"/>
      <c r="D115" s="54"/>
      <c r="E115" s="6"/>
      <c r="F115" s="19"/>
      <c r="G115" s="24"/>
      <c r="H115" s="24"/>
      <c r="I115" s="31"/>
      <c r="J115" s="31"/>
      <c r="K115" s="35"/>
    </row>
    <row r="116" spans="1:11" x14ac:dyDescent="0.25">
      <c r="A116" s="28"/>
      <c r="B116" s="28"/>
      <c r="C116" s="58" t="s">
        <v>20</v>
      </c>
      <c r="D116" s="54"/>
      <c r="E116" s="6"/>
      <c r="F116" s="19"/>
      <c r="G116" s="24" t="s">
        <v>2</v>
      </c>
      <c r="H116" s="24" t="s">
        <v>2</v>
      </c>
      <c r="I116" s="31"/>
      <c r="J116" s="31"/>
      <c r="K116" s="35"/>
    </row>
    <row r="117" spans="1:11" x14ac:dyDescent="0.25">
      <c r="A117" s="28"/>
      <c r="B117" s="28"/>
      <c r="C117" s="58"/>
      <c r="D117" s="54"/>
      <c r="E117" s="6"/>
      <c r="F117" s="19"/>
      <c r="G117" s="24"/>
      <c r="H117" s="24"/>
      <c r="I117" s="31"/>
      <c r="J117" s="31"/>
      <c r="K117" s="35"/>
    </row>
    <row r="118" spans="1:11" x14ac:dyDescent="0.25">
      <c r="A118" s="28"/>
      <c r="B118" s="28"/>
      <c r="C118" s="58" t="s">
        <v>21</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A120" s="28"/>
      <c r="B120" s="28"/>
      <c r="C120" s="58" t="s">
        <v>22</v>
      </c>
      <c r="D120" s="54"/>
      <c r="E120" s="6"/>
      <c r="F120" s="19"/>
      <c r="G120" s="24" t="s">
        <v>2</v>
      </c>
      <c r="H120" s="24" t="s">
        <v>2</v>
      </c>
      <c r="I120" s="31"/>
      <c r="J120" s="31"/>
      <c r="K120" s="35"/>
    </row>
    <row r="121" spans="1:11" x14ac:dyDescent="0.25">
      <c r="A121" s="28"/>
      <c r="B121" s="28"/>
      <c r="C121" s="58"/>
      <c r="D121" s="54"/>
      <c r="E121" s="6"/>
      <c r="F121" s="19"/>
      <c r="G121" s="24"/>
      <c r="H121" s="24"/>
      <c r="I121" s="31"/>
      <c r="J121" s="31"/>
      <c r="K121" s="35"/>
    </row>
    <row r="122" spans="1:11" x14ac:dyDescent="0.25">
      <c r="A122" s="28"/>
      <c r="B122" s="28"/>
      <c r="C122" s="58" t="s">
        <v>23</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C124" s="59" t="s">
        <v>24</v>
      </c>
      <c r="D124" s="54"/>
      <c r="E124" s="6"/>
      <c r="F124" s="19"/>
      <c r="G124" s="24"/>
      <c r="H124" s="24"/>
      <c r="I124" s="31"/>
      <c r="J124" s="31"/>
      <c r="K124" s="35"/>
    </row>
    <row r="125" spans="1:11" x14ac:dyDescent="0.25">
      <c r="B125" s="8" t="s">
        <v>38</v>
      </c>
      <c r="C125" s="57" t="s">
        <v>39</v>
      </c>
      <c r="D125" s="54"/>
      <c r="E125" s="6"/>
      <c r="F125" s="19"/>
      <c r="G125" s="24">
        <v>88707.68</v>
      </c>
      <c r="H125" s="24">
        <v>5.39</v>
      </c>
      <c r="I125" s="31"/>
      <c r="J125" s="31"/>
      <c r="K125" s="35"/>
    </row>
    <row r="126" spans="1:11" x14ac:dyDescent="0.25">
      <c r="B126" s="8" t="s">
        <v>382</v>
      </c>
      <c r="C126" s="57" t="s">
        <v>383</v>
      </c>
      <c r="D126" s="54"/>
      <c r="E126" s="6"/>
      <c r="F126" s="19"/>
      <c r="G126" s="24">
        <v>49999.93</v>
      </c>
      <c r="H126" s="24">
        <v>3.04</v>
      </c>
      <c r="I126" s="31"/>
      <c r="J126" s="31"/>
      <c r="K126" s="35"/>
    </row>
    <row r="127" spans="1:11" x14ac:dyDescent="0.25">
      <c r="C127" s="58" t="s">
        <v>40</v>
      </c>
      <c r="D127" s="54"/>
      <c r="E127" s="6"/>
      <c r="F127" s="19"/>
      <c r="G127" s="25">
        <v>138707.60999999999</v>
      </c>
      <c r="H127" s="25">
        <v>8.43</v>
      </c>
      <c r="I127" s="31"/>
      <c r="J127" s="31"/>
      <c r="K127" s="35"/>
    </row>
    <row r="128" spans="1:11" x14ac:dyDescent="0.25">
      <c r="C128" s="57"/>
      <c r="D128" s="54"/>
      <c r="E128" s="6"/>
      <c r="F128" s="19"/>
      <c r="G128" s="24"/>
      <c r="H128" s="24"/>
      <c r="I128" s="31"/>
      <c r="J128" s="31"/>
      <c r="K128" s="35"/>
    </row>
    <row r="129" spans="1:54" x14ac:dyDescent="0.25">
      <c r="A129" s="10"/>
      <c r="B129" s="28"/>
      <c r="C129" s="58" t="s">
        <v>25</v>
      </c>
      <c r="D129" s="54"/>
      <c r="E129" s="6"/>
      <c r="F129" s="19"/>
      <c r="G129" s="24"/>
      <c r="H129" s="24"/>
      <c r="I129" s="31"/>
      <c r="J129" s="31"/>
      <c r="K129" s="35"/>
    </row>
    <row r="130" spans="1:54" s="2" customFormat="1" ht="13.5" x14ac:dyDescent="0.25">
      <c r="A130" s="28"/>
      <c r="B130" s="28"/>
      <c r="C130" s="57" t="s">
        <v>4674</v>
      </c>
      <c r="D130" s="54"/>
      <c r="E130" s="6"/>
      <c r="F130" s="19"/>
      <c r="G130" s="24">
        <v>5210</v>
      </c>
      <c r="H130" s="24">
        <v>0.32</v>
      </c>
      <c r="I130" s="31"/>
      <c r="J130" s="31"/>
      <c r="K130" s="35"/>
      <c r="L130" s="3"/>
      <c r="AI130" s="3"/>
      <c r="AV130" s="3"/>
      <c r="AX130" s="3"/>
      <c r="BB130" s="3"/>
    </row>
    <row r="131" spans="1:54" x14ac:dyDescent="0.25">
      <c r="B131" s="8"/>
      <c r="C131" s="57" t="s">
        <v>41</v>
      </c>
      <c r="D131" s="54"/>
      <c r="E131" s="6"/>
      <c r="F131" s="19"/>
      <c r="G131" s="24">
        <v>-829.84000000000015</v>
      </c>
      <c r="H131" s="24">
        <v>-5.9999999999999991E-2</v>
      </c>
      <c r="I131" s="31"/>
      <c r="J131" s="31"/>
      <c r="K131" s="35"/>
    </row>
    <row r="132" spans="1:54" x14ac:dyDescent="0.25">
      <c r="C132" s="58" t="s">
        <v>40</v>
      </c>
      <c r="D132" s="54"/>
      <c r="E132" s="6"/>
      <c r="F132" s="19"/>
      <c r="G132" s="25">
        <v>4380.16</v>
      </c>
      <c r="H132" s="25">
        <v>0.26</v>
      </c>
      <c r="I132" s="31"/>
      <c r="J132" s="31"/>
      <c r="K132" s="35"/>
    </row>
    <row r="133" spans="1:54" x14ac:dyDescent="0.25">
      <c r="C133" s="57"/>
      <c r="D133" s="54"/>
      <c r="E133" s="6"/>
      <c r="F133" s="19"/>
      <c r="G133" s="24"/>
      <c r="H133" s="24"/>
      <c r="I133" s="31"/>
      <c r="J133" s="31"/>
      <c r="K133" s="35"/>
    </row>
    <row r="134" spans="1:54" x14ac:dyDescent="0.25">
      <c r="C134" s="60" t="s">
        <v>42</v>
      </c>
      <c r="D134" s="55"/>
      <c r="E134" s="5"/>
      <c r="F134" s="20"/>
      <c r="G134" s="26">
        <v>1645873.17</v>
      </c>
      <c r="H134" s="26">
        <v>100.00000000000001</v>
      </c>
      <c r="I134" s="32"/>
      <c r="J134" s="32"/>
      <c r="K134" s="36"/>
    </row>
    <row r="137" spans="1:54" x14ac:dyDescent="0.25">
      <c r="C137" s="1" t="s">
        <v>43</v>
      </c>
    </row>
    <row r="138" spans="1:54" x14ac:dyDescent="0.25">
      <c r="C138" s="37" t="s">
        <v>44</v>
      </c>
      <c r="D138" s="37"/>
      <c r="E138" s="37"/>
      <c r="F138" s="37"/>
      <c r="G138" s="37"/>
      <c r="H138" s="37"/>
      <c r="I138" s="37"/>
      <c r="J138" s="37"/>
      <c r="K138" s="37"/>
    </row>
    <row r="139" spans="1:54" x14ac:dyDescent="0.25">
      <c r="C139" s="2" t="s">
        <v>45</v>
      </c>
    </row>
    <row r="140" spans="1:54" x14ac:dyDescent="0.25">
      <c r="C140" s="2" t="s">
        <v>46</v>
      </c>
    </row>
    <row r="141" spans="1:54" x14ac:dyDescent="0.25">
      <c r="C141" s="2" t="s">
        <v>47</v>
      </c>
    </row>
    <row r="142" spans="1:54" x14ac:dyDescent="0.25">
      <c r="C142" s="2" t="s">
        <v>48</v>
      </c>
    </row>
    <row r="144" spans="1:54" x14ac:dyDescent="0.25">
      <c r="C144" s="65" t="s">
        <v>4705</v>
      </c>
      <c r="E144" s="65" t="s">
        <v>4706</v>
      </c>
      <c r="F144" s="66"/>
    </row>
    <row r="145" spans="5:5" x14ac:dyDescent="0.25">
      <c r="E145" s="2" t="s">
        <v>4725</v>
      </c>
    </row>
  </sheetData>
  <hyperlinks>
    <hyperlink ref="J2" location="'Index'!A1" display="'Index'!A1" xr:uid="{00000000-0004-0000-2B00-000000000000}"/>
  </hyperlinks>
  <pageMargins left="0.7" right="0.7" top="0.75" bottom="0.75" header="0.3" footer="0.3"/>
  <pageSetup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
  <dimension ref="A1:IV7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1877</v>
      </c>
      <c r="J2" s="38" t="s">
        <v>4484</v>
      </c>
    </row>
    <row r="3" spans="1:54" ht="16.5" x14ac:dyDescent="0.3">
      <c r="C3" s="1" t="s">
        <v>27</v>
      </c>
      <c r="D3" s="21" t="s">
        <v>1878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1110</v>
      </c>
      <c r="C24" s="57" t="s">
        <v>1111</v>
      </c>
      <c r="D24" s="54" t="s">
        <v>1112</v>
      </c>
      <c r="E24" s="6" t="s">
        <v>655</v>
      </c>
      <c r="F24" s="19">
        <v>102000000</v>
      </c>
      <c r="G24" s="24">
        <v>103027.34</v>
      </c>
      <c r="H24" s="24">
        <v>62.93</v>
      </c>
      <c r="I24" s="31">
        <v>7.2307942000000001</v>
      </c>
      <c r="J24" s="31"/>
      <c r="K24" s="35"/>
    </row>
    <row r="25" spans="1:11" x14ac:dyDescent="0.25">
      <c r="B25" s="8" t="s">
        <v>659</v>
      </c>
      <c r="C25" s="57" t="s">
        <v>660</v>
      </c>
      <c r="D25" s="54" t="s">
        <v>661</v>
      </c>
      <c r="E25" s="6" t="s">
        <v>655</v>
      </c>
      <c r="F25" s="19">
        <v>30500000</v>
      </c>
      <c r="G25" s="24">
        <v>30625.54</v>
      </c>
      <c r="H25" s="24">
        <v>18.71</v>
      </c>
      <c r="I25" s="31">
        <v>7.2577068000000002</v>
      </c>
      <c r="J25" s="31"/>
      <c r="K25" s="35"/>
    </row>
    <row r="26" spans="1:11" x14ac:dyDescent="0.25">
      <c r="B26" s="8" t="s">
        <v>652</v>
      </c>
      <c r="C26" s="57" t="s">
        <v>653</v>
      </c>
      <c r="D26" s="54" t="s">
        <v>654</v>
      </c>
      <c r="E26" s="6" t="s">
        <v>655</v>
      </c>
      <c r="F26" s="19">
        <v>28000000</v>
      </c>
      <c r="G26" s="24">
        <v>28193.14</v>
      </c>
      <c r="H26" s="24">
        <v>17.22</v>
      </c>
      <c r="I26" s="31">
        <v>7.2031207999999998</v>
      </c>
      <c r="J26" s="31"/>
      <c r="K26" s="35"/>
    </row>
    <row r="27" spans="1:11" x14ac:dyDescent="0.25">
      <c r="C27" s="58" t="s">
        <v>40</v>
      </c>
      <c r="D27" s="54"/>
      <c r="E27" s="6"/>
      <c r="F27" s="19"/>
      <c r="G27" s="25">
        <v>161846.01999999999</v>
      </c>
      <c r="H27" s="25">
        <v>98.86</v>
      </c>
      <c r="I27" s="31"/>
      <c r="J27" s="31"/>
      <c r="K27" s="35"/>
    </row>
    <row r="28" spans="1:11" x14ac:dyDescent="0.25">
      <c r="C28" s="57"/>
      <c r="D28" s="54"/>
      <c r="E28" s="6"/>
      <c r="F28" s="19"/>
      <c r="G28" s="24"/>
      <c r="H28" s="24"/>
      <c r="I28" s="31"/>
      <c r="J28" s="31"/>
      <c r="K28" s="35"/>
    </row>
    <row r="29" spans="1:11" x14ac:dyDescent="0.25">
      <c r="C29" s="58" t="s">
        <v>10</v>
      </c>
      <c r="D29" s="54"/>
      <c r="E29" s="6"/>
      <c r="F29" s="19"/>
      <c r="G29" s="24" t="s">
        <v>2</v>
      </c>
      <c r="H29" s="24" t="s">
        <v>2</v>
      </c>
      <c r="I29" s="31"/>
      <c r="J29" s="31"/>
      <c r="K29" s="35"/>
    </row>
    <row r="30" spans="1:11" x14ac:dyDescent="0.25">
      <c r="C30" s="57"/>
      <c r="D30" s="54"/>
      <c r="E30" s="6"/>
      <c r="F30" s="19"/>
      <c r="G30" s="24"/>
      <c r="H30" s="24"/>
      <c r="I30" s="31"/>
      <c r="J30" s="31"/>
      <c r="K30" s="35"/>
    </row>
    <row r="31" spans="1:11" x14ac:dyDescent="0.25">
      <c r="C31" s="58" t="s">
        <v>11</v>
      </c>
      <c r="D31" s="54"/>
      <c r="E31" s="6"/>
      <c r="F31" s="19"/>
      <c r="G31" s="24"/>
      <c r="H31" s="24"/>
      <c r="I31" s="31"/>
      <c r="J31" s="31"/>
      <c r="K31" s="35"/>
    </row>
    <row r="32" spans="1:11" x14ac:dyDescent="0.25">
      <c r="C32" s="57"/>
      <c r="D32" s="54"/>
      <c r="E32" s="6"/>
      <c r="F32" s="19"/>
      <c r="G32" s="24"/>
      <c r="H32" s="24"/>
      <c r="I32" s="31"/>
      <c r="J32" s="31"/>
      <c r="K32" s="35"/>
    </row>
    <row r="33" spans="1:11" x14ac:dyDescent="0.25">
      <c r="C33" s="58" t="s">
        <v>13</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14</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15</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16</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C41" s="58" t="s">
        <v>17</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1068</v>
      </c>
      <c r="H55" s="24">
        <v>0.65</v>
      </c>
      <c r="I55" s="31"/>
      <c r="J55" s="31"/>
      <c r="K55" s="35"/>
    </row>
    <row r="56" spans="1:54" x14ac:dyDescent="0.25">
      <c r="C56" s="58" t="s">
        <v>40</v>
      </c>
      <c r="D56" s="54"/>
      <c r="E56" s="6"/>
      <c r="F56" s="19"/>
      <c r="G56" s="25">
        <v>1068</v>
      </c>
      <c r="H56" s="25">
        <v>0.65</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4674</v>
      </c>
      <c r="D59" s="54"/>
      <c r="E59" s="6"/>
      <c r="F59" s="19"/>
      <c r="G59" s="24" t="s">
        <v>2</v>
      </c>
      <c r="H59" s="24" t="s">
        <v>2</v>
      </c>
      <c r="I59" s="31"/>
      <c r="J59" s="31"/>
      <c r="K59" s="35"/>
      <c r="L59" s="3"/>
      <c r="AI59" s="3"/>
      <c r="AV59" s="3"/>
      <c r="AX59" s="3"/>
      <c r="BB59" s="3"/>
    </row>
    <row r="60" spans="1:54" x14ac:dyDescent="0.25">
      <c r="B60" s="8"/>
      <c r="C60" s="57" t="s">
        <v>41</v>
      </c>
      <c r="D60" s="54"/>
      <c r="E60" s="6"/>
      <c r="F60" s="19"/>
      <c r="G60" s="24">
        <v>793.03</v>
      </c>
      <c r="H60" s="24">
        <v>0.49</v>
      </c>
      <c r="I60" s="31"/>
      <c r="J60" s="31"/>
      <c r="K60" s="35"/>
    </row>
    <row r="61" spans="1:54" x14ac:dyDescent="0.25">
      <c r="C61" s="58" t="s">
        <v>40</v>
      </c>
      <c r="D61" s="54"/>
      <c r="E61" s="6"/>
      <c r="F61" s="19"/>
      <c r="G61" s="25">
        <v>793.03</v>
      </c>
      <c r="H61" s="25">
        <v>0.49</v>
      </c>
      <c r="I61" s="31"/>
      <c r="J61" s="31"/>
      <c r="K61" s="35"/>
    </row>
    <row r="62" spans="1:54" x14ac:dyDescent="0.25">
      <c r="C62" s="57"/>
      <c r="D62" s="54"/>
      <c r="E62" s="6"/>
      <c r="F62" s="19"/>
      <c r="G62" s="24"/>
      <c r="H62" s="24"/>
      <c r="I62" s="31"/>
      <c r="J62" s="31"/>
      <c r="K62" s="35"/>
    </row>
    <row r="63" spans="1:54" x14ac:dyDescent="0.25">
      <c r="C63" s="60" t="s">
        <v>42</v>
      </c>
      <c r="D63" s="55"/>
      <c r="E63" s="5"/>
      <c r="F63" s="20"/>
      <c r="G63" s="26">
        <v>163707.04999999999</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65" t="s">
        <v>4705</v>
      </c>
      <c r="E73" s="65" t="s">
        <v>4706</v>
      </c>
      <c r="F73" s="66"/>
    </row>
    <row r="74" spans="3:11" x14ac:dyDescent="0.25">
      <c r="E74" s="2" t="s">
        <v>4726</v>
      </c>
    </row>
  </sheetData>
  <hyperlinks>
    <hyperlink ref="J2" location="'Index'!A1" display="'Index'!A1" xr:uid="{00000000-0004-0000-2C00-000000000000}"/>
  </hyperlinks>
  <pageMargins left="0.7" right="0.7" top="0.75" bottom="0.75" header="0.3" footer="0.3"/>
  <pageSetup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
  <dimension ref="A1:IV9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1879</v>
      </c>
      <c r="J2" s="38" t="s">
        <v>4484</v>
      </c>
    </row>
    <row r="3" spans="1:54" ht="16.5" x14ac:dyDescent="0.3">
      <c r="C3" s="1" t="s">
        <v>27</v>
      </c>
      <c r="D3" s="21" t="s">
        <v>1880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167366</v>
      </c>
      <c r="G10" s="24">
        <v>4889.7700000000004</v>
      </c>
      <c r="H10" s="24">
        <v>8.84</v>
      </c>
      <c r="I10" s="31"/>
      <c r="J10" s="31"/>
      <c r="K10" s="35"/>
    </row>
    <row r="11" spans="1:54" x14ac:dyDescent="0.25">
      <c r="B11" s="8" t="s">
        <v>971</v>
      </c>
      <c r="C11" s="57" t="s">
        <v>972</v>
      </c>
      <c r="D11" s="54" t="s">
        <v>973</v>
      </c>
      <c r="E11" s="6" t="s">
        <v>146</v>
      </c>
      <c r="F11" s="19">
        <v>1253717</v>
      </c>
      <c r="G11" s="24">
        <v>4207.47</v>
      </c>
      <c r="H11" s="24">
        <v>7.61</v>
      </c>
      <c r="I11" s="31"/>
      <c r="J11" s="31"/>
      <c r="K11" s="35"/>
    </row>
    <row r="12" spans="1:54" x14ac:dyDescent="0.25">
      <c r="B12" s="8" t="s">
        <v>309</v>
      </c>
      <c r="C12" s="57" t="s">
        <v>310</v>
      </c>
      <c r="D12" s="54" t="s">
        <v>311</v>
      </c>
      <c r="E12" s="6" t="s">
        <v>190</v>
      </c>
      <c r="F12" s="19">
        <v>2776000</v>
      </c>
      <c r="G12" s="24">
        <v>3910</v>
      </c>
      <c r="H12" s="24">
        <v>7.07</v>
      </c>
      <c r="I12" s="31"/>
      <c r="J12" s="31"/>
      <c r="K12" s="35"/>
    </row>
    <row r="13" spans="1:54" x14ac:dyDescent="0.25">
      <c r="B13" s="8" t="s">
        <v>404</v>
      </c>
      <c r="C13" s="57" t="s">
        <v>405</v>
      </c>
      <c r="D13" s="54" t="s">
        <v>406</v>
      </c>
      <c r="E13" s="6" t="s">
        <v>407</v>
      </c>
      <c r="F13" s="19">
        <v>1400000</v>
      </c>
      <c r="G13" s="24">
        <v>3704.4</v>
      </c>
      <c r="H13" s="24">
        <v>6.7</v>
      </c>
      <c r="I13" s="31"/>
      <c r="J13" s="31"/>
      <c r="K13" s="35"/>
    </row>
    <row r="14" spans="1:54" x14ac:dyDescent="0.25">
      <c r="B14" s="8" t="s">
        <v>448</v>
      </c>
      <c r="C14" s="57" t="s">
        <v>449</v>
      </c>
      <c r="D14" s="54" t="s">
        <v>450</v>
      </c>
      <c r="E14" s="6" t="s">
        <v>132</v>
      </c>
      <c r="F14" s="19">
        <v>1263400</v>
      </c>
      <c r="G14" s="24">
        <v>3408.65</v>
      </c>
      <c r="H14" s="24">
        <v>6.16</v>
      </c>
      <c r="I14" s="31"/>
      <c r="J14" s="31"/>
      <c r="K14" s="35"/>
    </row>
    <row r="15" spans="1:54" x14ac:dyDescent="0.25">
      <c r="B15" s="8" t="s">
        <v>72</v>
      </c>
      <c r="C15" s="57" t="s">
        <v>73</v>
      </c>
      <c r="D15" s="54" t="s">
        <v>74</v>
      </c>
      <c r="E15" s="6" t="s">
        <v>75</v>
      </c>
      <c r="F15" s="19">
        <v>34000</v>
      </c>
      <c r="G15" s="24">
        <v>3363.42</v>
      </c>
      <c r="H15" s="24">
        <v>6.08</v>
      </c>
      <c r="I15" s="31"/>
      <c r="J15" s="31"/>
      <c r="K15" s="35"/>
    </row>
    <row r="16" spans="1:54" x14ac:dyDescent="0.25">
      <c r="B16" s="8" t="s">
        <v>1881</v>
      </c>
      <c r="C16" s="57" t="s">
        <v>1882</v>
      </c>
      <c r="D16" s="54" t="s">
        <v>1883</v>
      </c>
      <c r="E16" s="6" t="s">
        <v>479</v>
      </c>
      <c r="F16" s="19">
        <v>587000</v>
      </c>
      <c r="G16" s="24">
        <v>2947.33</v>
      </c>
      <c r="H16" s="24">
        <v>5.33</v>
      </c>
      <c r="I16" s="31"/>
      <c r="J16" s="31"/>
      <c r="K16" s="35"/>
    </row>
    <row r="17" spans="2:11" x14ac:dyDescent="0.25">
      <c r="B17" s="8" t="s">
        <v>980</v>
      </c>
      <c r="C17" s="57" t="s">
        <v>981</v>
      </c>
      <c r="D17" s="54" t="s">
        <v>982</v>
      </c>
      <c r="E17" s="6" t="s">
        <v>983</v>
      </c>
      <c r="F17" s="19">
        <v>650000</v>
      </c>
      <c r="G17" s="24">
        <v>2838.55</v>
      </c>
      <c r="H17" s="24">
        <v>5.13</v>
      </c>
      <c r="I17" s="31"/>
      <c r="J17" s="31"/>
      <c r="K17" s="35"/>
    </row>
    <row r="18" spans="2:11" x14ac:dyDescent="0.25">
      <c r="B18" s="8" t="s">
        <v>494</v>
      </c>
      <c r="C18" s="57" t="s">
        <v>495</v>
      </c>
      <c r="D18" s="54" t="s">
        <v>496</v>
      </c>
      <c r="E18" s="6" t="s">
        <v>497</v>
      </c>
      <c r="F18" s="19">
        <v>425000</v>
      </c>
      <c r="G18" s="24">
        <v>2676.44</v>
      </c>
      <c r="H18" s="24">
        <v>4.84</v>
      </c>
      <c r="I18" s="31"/>
      <c r="J18" s="31"/>
      <c r="K18" s="35"/>
    </row>
    <row r="19" spans="2:11" x14ac:dyDescent="0.25">
      <c r="B19" s="8" t="s">
        <v>1884</v>
      </c>
      <c r="C19" s="57" t="s">
        <v>744</v>
      </c>
      <c r="D19" s="54" t="s">
        <v>1885</v>
      </c>
      <c r="E19" s="6" t="s">
        <v>190</v>
      </c>
      <c r="F19" s="19">
        <v>412500</v>
      </c>
      <c r="G19" s="24">
        <v>2642.27</v>
      </c>
      <c r="H19" s="24">
        <v>4.78</v>
      </c>
      <c r="I19" s="31"/>
      <c r="J19" s="31"/>
      <c r="K19" s="35"/>
    </row>
    <row r="20" spans="2:11" x14ac:dyDescent="0.25">
      <c r="B20" s="8" t="s">
        <v>1886</v>
      </c>
      <c r="C20" s="57" t="s">
        <v>1887</v>
      </c>
      <c r="D20" s="54" t="s">
        <v>1888</v>
      </c>
      <c r="E20" s="6" t="s">
        <v>117</v>
      </c>
      <c r="F20" s="19">
        <v>450000</v>
      </c>
      <c r="G20" s="24">
        <v>2292.3000000000002</v>
      </c>
      <c r="H20" s="24">
        <v>4.1399999999999997</v>
      </c>
      <c r="I20" s="31"/>
      <c r="J20" s="31"/>
      <c r="K20" s="35"/>
    </row>
    <row r="21" spans="2:11" x14ac:dyDescent="0.25">
      <c r="B21" s="8" t="s">
        <v>143</v>
      </c>
      <c r="C21" s="57" t="s">
        <v>144</v>
      </c>
      <c r="D21" s="54" t="s">
        <v>145</v>
      </c>
      <c r="E21" s="6" t="s">
        <v>146</v>
      </c>
      <c r="F21" s="19">
        <v>720000</v>
      </c>
      <c r="G21" s="24">
        <v>2036.52</v>
      </c>
      <c r="H21" s="24">
        <v>3.68</v>
      </c>
      <c r="I21" s="31"/>
      <c r="J21" s="31"/>
      <c r="K21" s="35"/>
    </row>
    <row r="22" spans="2:11" x14ac:dyDescent="0.25">
      <c r="B22" s="8" t="s">
        <v>1889</v>
      </c>
      <c r="C22" s="57" t="s">
        <v>1890</v>
      </c>
      <c r="D22" s="54" t="s">
        <v>1891</v>
      </c>
      <c r="E22" s="6" t="s">
        <v>190</v>
      </c>
      <c r="F22" s="19">
        <v>300000</v>
      </c>
      <c r="G22" s="24">
        <v>1949.7</v>
      </c>
      <c r="H22" s="24">
        <v>3.52</v>
      </c>
      <c r="I22" s="31"/>
      <c r="J22" s="31"/>
      <c r="K22" s="35"/>
    </row>
    <row r="23" spans="2:11" x14ac:dyDescent="0.25">
      <c r="B23" s="8" t="s">
        <v>350</v>
      </c>
      <c r="C23" s="57" t="s">
        <v>351</v>
      </c>
      <c r="D23" s="54" t="s">
        <v>352</v>
      </c>
      <c r="E23" s="6" t="s">
        <v>337</v>
      </c>
      <c r="F23" s="19">
        <v>147080</v>
      </c>
      <c r="G23" s="24">
        <v>1945.13</v>
      </c>
      <c r="H23" s="24">
        <v>3.52</v>
      </c>
      <c r="I23" s="31"/>
      <c r="J23" s="31"/>
      <c r="K23" s="35"/>
    </row>
    <row r="24" spans="2:11" x14ac:dyDescent="0.25">
      <c r="B24" s="8" t="s">
        <v>1892</v>
      </c>
      <c r="C24" s="57" t="s">
        <v>1893</v>
      </c>
      <c r="D24" s="54" t="s">
        <v>1894</v>
      </c>
      <c r="E24" s="6" t="s">
        <v>75</v>
      </c>
      <c r="F24" s="19">
        <v>775000</v>
      </c>
      <c r="G24" s="24">
        <v>1844.89</v>
      </c>
      <c r="H24" s="24">
        <v>3.34</v>
      </c>
      <c r="I24" s="31"/>
      <c r="J24" s="31"/>
      <c r="K24" s="35"/>
    </row>
    <row r="25" spans="2:11" x14ac:dyDescent="0.25">
      <c r="B25" s="8" t="s">
        <v>889</v>
      </c>
      <c r="C25" s="57" t="s">
        <v>890</v>
      </c>
      <c r="D25" s="54" t="s">
        <v>891</v>
      </c>
      <c r="E25" s="6" t="s">
        <v>117</v>
      </c>
      <c r="F25" s="19">
        <v>1000000</v>
      </c>
      <c r="G25" s="24">
        <v>1655.5</v>
      </c>
      <c r="H25" s="24">
        <v>2.99</v>
      </c>
      <c r="I25" s="31"/>
      <c r="J25" s="31"/>
      <c r="K25" s="35"/>
    </row>
    <row r="26" spans="2:11" x14ac:dyDescent="0.25">
      <c r="B26" s="8" t="s">
        <v>1895</v>
      </c>
      <c r="C26" s="57" t="s">
        <v>1896</v>
      </c>
      <c r="D26" s="54" t="s">
        <v>1897</v>
      </c>
      <c r="E26" s="6" t="s">
        <v>407</v>
      </c>
      <c r="F26" s="19">
        <v>300000</v>
      </c>
      <c r="G26" s="24">
        <v>1639.65</v>
      </c>
      <c r="H26" s="24">
        <v>2.96</v>
      </c>
      <c r="I26" s="31"/>
      <c r="J26" s="31"/>
      <c r="K26" s="35"/>
    </row>
    <row r="27" spans="2:11" x14ac:dyDescent="0.25">
      <c r="B27" s="8" t="s">
        <v>922</v>
      </c>
      <c r="C27" s="57" t="s">
        <v>923</v>
      </c>
      <c r="D27" s="54" t="s">
        <v>924</v>
      </c>
      <c r="E27" s="6" t="s">
        <v>121</v>
      </c>
      <c r="F27" s="19">
        <v>210992</v>
      </c>
      <c r="G27" s="24">
        <v>1622.95</v>
      </c>
      <c r="H27" s="24">
        <v>2.93</v>
      </c>
      <c r="I27" s="31"/>
      <c r="J27" s="31"/>
      <c r="K27" s="35"/>
    </row>
    <row r="28" spans="2:11" x14ac:dyDescent="0.25">
      <c r="B28" s="8" t="s">
        <v>927</v>
      </c>
      <c r="C28" s="57" t="s">
        <v>928</v>
      </c>
      <c r="D28" s="54" t="s">
        <v>929</v>
      </c>
      <c r="E28" s="6" t="s">
        <v>190</v>
      </c>
      <c r="F28" s="19">
        <v>1150000</v>
      </c>
      <c r="G28" s="24">
        <v>1393.8</v>
      </c>
      <c r="H28" s="24">
        <v>2.52</v>
      </c>
      <c r="I28" s="31"/>
      <c r="J28" s="31"/>
      <c r="K28" s="35"/>
    </row>
    <row r="29" spans="2:11" x14ac:dyDescent="0.25">
      <c r="B29" s="8" t="s">
        <v>498</v>
      </c>
      <c r="C29" s="57" t="s">
        <v>499</v>
      </c>
      <c r="D29" s="54" t="s">
        <v>500</v>
      </c>
      <c r="E29" s="6" t="s">
        <v>337</v>
      </c>
      <c r="F29" s="19">
        <v>6646</v>
      </c>
      <c r="G29" s="24">
        <v>58.35</v>
      </c>
      <c r="H29" s="24">
        <v>0.11</v>
      </c>
      <c r="I29" s="31"/>
      <c r="J29" s="31"/>
      <c r="K29" s="35"/>
    </row>
    <row r="30" spans="2:11" x14ac:dyDescent="0.25">
      <c r="C30" s="58" t="s">
        <v>40</v>
      </c>
      <c r="D30" s="54"/>
      <c r="E30" s="6"/>
      <c r="F30" s="19"/>
      <c r="G30" s="25">
        <v>51027.09</v>
      </c>
      <c r="H30" s="25">
        <v>92.25</v>
      </c>
      <c r="I30" s="31"/>
      <c r="J30" s="31"/>
      <c r="K30" s="35"/>
    </row>
    <row r="31" spans="2:11" x14ac:dyDescent="0.25">
      <c r="C31" s="57"/>
      <c r="D31" s="54"/>
      <c r="E31" s="6"/>
      <c r="F31" s="19"/>
      <c r="G31" s="24"/>
      <c r="H31" s="24"/>
      <c r="I31" s="31"/>
      <c r="J31" s="31"/>
      <c r="K31" s="35"/>
    </row>
    <row r="32" spans="2:11" x14ac:dyDescent="0.25">
      <c r="C32" s="58" t="s">
        <v>3</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4</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5</v>
      </c>
      <c r="D36" s="54"/>
      <c r="E36" s="6"/>
      <c r="F36" s="19"/>
      <c r="G36" s="24"/>
      <c r="H36" s="24"/>
      <c r="I36" s="31"/>
      <c r="J36" s="31"/>
      <c r="K36" s="35"/>
    </row>
    <row r="37" spans="3:11" x14ac:dyDescent="0.25">
      <c r="C37" s="57"/>
      <c r="D37" s="54"/>
      <c r="E37" s="6"/>
      <c r="F37" s="19"/>
      <c r="G37" s="24"/>
      <c r="H37" s="24"/>
      <c r="I37" s="31"/>
      <c r="J37" s="31"/>
      <c r="K37" s="35"/>
    </row>
    <row r="38" spans="3:11" x14ac:dyDescent="0.25">
      <c r="C38" s="58" t="s">
        <v>6</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7</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8</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9</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10</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11</v>
      </c>
      <c r="D48" s="54"/>
      <c r="E48" s="6"/>
      <c r="F48" s="19"/>
      <c r="G48" s="24"/>
      <c r="H48" s="24"/>
      <c r="I48" s="31"/>
      <c r="J48" s="31"/>
      <c r="K48" s="35"/>
    </row>
    <row r="49" spans="1:11" x14ac:dyDescent="0.25">
      <c r="C49" s="57"/>
      <c r="D49" s="54"/>
      <c r="E49" s="6"/>
      <c r="F49" s="19"/>
      <c r="G49" s="24"/>
      <c r="H49" s="24"/>
      <c r="I49" s="31"/>
      <c r="J49" s="31"/>
      <c r="K49" s="35"/>
    </row>
    <row r="50" spans="1:11" x14ac:dyDescent="0.25">
      <c r="C50" s="58" t="s">
        <v>13</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14</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15</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16</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17</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38</v>
      </c>
      <c r="C72" s="57" t="s">
        <v>39</v>
      </c>
      <c r="D72" s="54"/>
      <c r="E72" s="6"/>
      <c r="F72" s="19"/>
      <c r="G72" s="24">
        <v>6807.24</v>
      </c>
      <c r="H72" s="24">
        <v>12.31</v>
      </c>
      <c r="I72" s="31"/>
      <c r="J72" s="31"/>
      <c r="K72" s="35"/>
    </row>
    <row r="73" spans="1:54" x14ac:dyDescent="0.25">
      <c r="C73" s="58" t="s">
        <v>40</v>
      </c>
      <c r="D73" s="54"/>
      <c r="E73" s="6"/>
      <c r="F73" s="19"/>
      <c r="G73" s="25">
        <v>6807.24</v>
      </c>
      <c r="H73" s="25">
        <v>12.31</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4674</v>
      </c>
      <c r="D76" s="54"/>
      <c r="E76" s="6"/>
      <c r="F76" s="19"/>
      <c r="G76" s="24" t="s">
        <v>2</v>
      </c>
      <c r="H76" s="24" t="s">
        <v>2</v>
      </c>
      <c r="I76" s="31"/>
      <c r="J76" s="31"/>
      <c r="K76" s="35"/>
      <c r="L76" s="3"/>
      <c r="AI76" s="3"/>
      <c r="AV76" s="3"/>
      <c r="AX76" s="3"/>
      <c r="BB76" s="3"/>
    </row>
    <row r="77" spans="1:54" x14ac:dyDescent="0.25">
      <c r="B77" s="8"/>
      <c r="C77" s="57" t="s">
        <v>41</v>
      </c>
      <c r="D77" s="54"/>
      <c r="E77" s="6"/>
      <c r="F77" s="19"/>
      <c r="G77" s="24">
        <v>-2519.09</v>
      </c>
      <c r="H77" s="24">
        <v>-4.5599999999999996</v>
      </c>
      <c r="I77" s="31"/>
      <c r="J77" s="31"/>
      <c r="K77" s="35"/>
    </row>
    <row r="78" spans="1:54" x14ac:dyDescent="0.25">
      <c r="C78" s="58" t="s">
        <v>40</v>
      </c>
      <c r="D78" s="54"/>
      <c r="E78" s="6"/>
      <c r="F78" s="19"/>
      <c r="G78" s="25">
        <v>-2519.09</v>
      </c>
      <c r="H78" s="25">
        <v>-4.5599999999999996</v>
      </c>
      <c r="I78" s="31"/>
      <c r="J78" s="31"/>
      <c r="K78" s="35"/>
    </row>
    <row r="79" spans="1:54" x14ac:dyDescent="0.25">
      <c r="C79" s="57"/>
      <c r="D79" s="54"/>
      <c r="E79" s="6"/>
      <c r="F79" s="19"/>
      <c r="G79" s="24"/>
      <c r="H79" s="24"/>
      <c r="I79" s="31"/>
      <c r="J79" s="31"/>
      <c r="K79" s="35"/>
    </row>
    <row r="80" spans="1:54" x14ac:dyDescent="0.25">
      <c r="C80" s="60" t="s">
        <v>42</v>
      </c>
      <c r="D80" s="55"/>
      <c r="E80" s="5"/>
      <c r="F80" s="20"/>
      <c r="G80" s="26">
        <v>55315.24</v>
      </c>
      <c r="H80" s="26">
        <v>100</v>
      </c>
      <c r="I80" s="32"/>
      <c r="J80" s="32"/>
      <c r="K80" s="36"/>
    </row>
    <row r="83" spans="3:11" x14ac:dyDescent="0.25">
      <c r="C83" s="1" t="s">
        <v>43</v>
      </c>
    </row>
    <row r="84" spans="3:11" x14ac:dyDescent="0.25">
      <c r="C84" s="37" t="s">
        <v>44</v>
      </c>
      <c r="D84" s="37"/>
      <c r="E84" s="37"/>
      <c r="F84" s="37"/>
      <c r="G84" s="37"/>
      <c r="H84" s="37"/>
      <c r="I84" s="37"/>
      <c r="J84" s="37"/>
      <c r="K84" s="37"/>
    </row>
    <row r="85" spans="3:11" x14ac:dyDescent="0.25">
      <c r="C85" s="2" t="s">
        <v>45</v>
      </c>
    </row>
    <row r="86" spans="3:11" x14ac:dyDescent="0.25">
      <c r="C86" s="2" t="s">
        <v>46</v>
      </c>
    </row>
    <row r="87" spans="3:11" x14ac:dyDescent="0.25">
      <c r="C87" s="2" t="s">
        <v>47</v>
      </c>
    </row>
    <row r="88" spans="3:11" x14ac:dyDescent="0.25">
      <c r="C88" s="2" t="s">
        <v>48</v>
      </c>
    </row>
    <row r="90" spans="3:11" x14ac:dyDescent="0.25">
      <c r="C90" s="65" t="s">
        <v>4705</v>
      </c>
      <c r="E90" s="65" t="s">
        <v>4706</v>
      </c>
      <c r="F90" s="66"/>
    </row>
    <row r="91" spans="3:11" x14ac:dyDescent="0.25">
      <c r="E91" s="2" t="s">
        <v>4727</v>
      </c>
    </row>
  </sheetData>
  <hyperlinks>
    <hyperlink ref="J2" location="'Index'!A1" display="'Index'!A1" xr:uid="{00000000-0004-0000-2D00-000000000000}"/>
  </hyperlinks>
  <pageMargins left="0.7" right="0.7" top="0.75" bottom="0.75" header="0.3" footer="0.3"/>
  <pageSetup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
  <dimension ref="A1:IV82"/>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1898</v>
      </c>
      <c r="J2" s="38" t="s">
        <v>4484</v>
      </c>
    </row>
    <row r="3" spans="1:54" ht="16.5" x14ac:dyDescent="0.3">
      <c r="C3" s="1" t="s">
        <v>27</v>
      </c>
      <c r="D3" s="21" t="s">
        <v>1899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652</v>
      </c>
      <c r="C24" s="57" t="s">
        <v>653</v>
      </c>
      <c r="D24" s="54" t="s">
        <v>654</v>
      </c>
      <c r="E24" s="6" t="s">
        <v>655</v>
      </c>
      <c r="F24" s="19">
        <v>468285000</v>
      </c>
      <c r="G24" s="24">
        <v>471515.23</v>
      </c>
      <c r="H24" s="24">
        <v>59.3</v>
      </c>
      <c r="I24" s="31">
        <v>7.2031207999999998</v>
      </c>
      <c r="J24" s="31"/>
      <c r="K24" s="35"/>
    </row>
    <row r="25" spans="1:11" x14ac:dyDescent="0.25">
      <c r="B25" s="8" t="s">
        <v>659</v>
      </c>
      <c r="C25" s="57" t="s">
        <v>660</v>
      </c>
      <c r="D25" s="54" t="s">
        <v>661</v>
      </c>
      <c r="E25" s="6" t="s">
        <v>655</v>
      </c>
      <c r="F25" s="19">
        <v>133500000</v>
      </c>
      <c r="G25" s="24">
        <v>134049.49</v>
      </c>
      <c r="H25" s="24">
        <v>16.86</v>
      </c>
      <c r="I25" s="31">
        <v>7.2577068000000002</v>
      </c>
      <c r="J25" s="31"/>
      <c r="K25" s="35"/>
    </row>
    <row r="26" spans="1:11" x14ac:dyDescent="0.25">
      <c r="B26" s="8" t="s">
        <v>665</v>
      </c>
      <c r="C26" s="57" t="s">
        <v>666</v>
      </c>
      <c r="D26" s="54" t="s">
        <v>667</v>
      </c>
      <c r="E26" s="6" t="s">
        <v>655</v>
      </c>
      <c r="F26" s="19">
        <v>114500000</v>
      </c>
      <c r="G26" s="24">
        <v>115866.79</v>
      </c>
      <c r="H26" s="24">
        <v>14.57</v>
      </c>
      <c r="I26" s="31">
        <v>7.2856889999999996</v>
      </c>
      <c r="J26" s="31"/>
      <c r="K26" s="35"/>
    </row>
    <row r="27" spans="1:11" x14ac:dyDescent="0.25">
      <c r="B27" s="8" t="s">
        <v>1051</v>
      </c>
      <c r="C27" s="57" t="s">
        <v>1052</v>
      </c>
      <c r="D27" s="54" t="s">
        <v>1053</v>
      </c>
      <c r="E27" s="6" t="s">
        <v>655</v>
      </c>
      <c r="F27" s="19">
        <v>23500000</v>
      </c>
      <c r="G27" s="24">
        <v>23308.48</v>
      </c>
      <c r="H27" s="24">
        <v>2.93</v>
      </c>
      <c r="I27" s="31">
        <v>0</v>
      </c>
      <c r="J27" s="31"/>
      <c r="K27" s="35"/>
    </row>
    <row r="28" spans="1:11" x14ac:dyDescent="0.25">
      <c r="B28" s="8" t="s">
        <v>1900</v>
      </c>
      <c r="C28" s="57" t="s">
        <v>1901</v>
      </c>
      <c r="D28" s="54" t="s">
        <v>1902</v>
      </c>
      <c r="E28" s="6" t="s">
        <v>655</v>
      </c>
      <c r="F28" s="19">
        <v>20000000</v>
      </c>
      <c r="G28" s="24">
        <v>18726.88</v>
      </c>
      <c r="H28" s="24">
        <v>2.36</v>
      </c>
      <c r="I28" s="31">
        <v>7.2772942</v>
      </c>
      <c r="J28" s="31"/>
      <c r="K28" s="35"/>
    </row>
    <row r="29" spans="1:11" x14ac:dyDescent="0.25">
      <c r="B29" s="8" t="s">
        <v>1903</v>
      </c>
      <c r="C29" s="57" t="s">
        <v>1904</v>
      </c>
      <c r="D29" s="54" t="s">
        <v>1905</v>
      </c>
      <c r="E29" s="6" t="s">
        <v>655</v>
      </c>
      <c r="F29" s="19">
        <v>10000000</v>
      </c>
      <c r="G29" s="24">
        <v>9817.26</v>
      </c>
      <c r="H29" s="24">
        <v>1.23</v>
      </c>
      <c r="I29" s="31">
        <v>7.2683906</v>
      </c>
      <c r="J29" s="31"/>
      <c r="K29" s="35"/>
    </row>
    <row r="30" spans="1:11" x14ac:dyDescent="0.25">
      <c r="B30" s="8" t="s">
        <v>656</v>
      </c>
      <c r="C30" s="57" t="s">
        <v>657</v>
      </c>
      <c r="D30" s="54" t="s">
        <v>658</v>
      </c>
      <c r="E30" s="6" t="s">
        <v>655</v>
      </c>
      <c r="F30" s="19">
        <v>9000000</v>
      </c>
      <c r="G30" s="24">
        <v>9154.08</v>
      </c>
      <c r="H30" s="24">
        <v>1.1499999999999999</v>
      </c>
      <c r="I30" s="31">
        <v>7.2864015999999996</v>
      </c>
      <c r="J30" s="31"/>
      <c r="K30" s="35"/>
    </row>
    <row r="31" spans="1:11" x14ac:dyDescent="0.25">
      <c r="B31" s="8" t="s">
        <v>1110</v>
      </c>
      <c r="C31" s="57" t="s">
        <v>1111</v>
      </c>
      <c r="D31" s="54" t="s">
        <v>1112</v>
      </c>
      <c r="E31" s="6" t="s">
        <v>655</v>
      </c>
      <c r="F31" s="19">
        <v>5500000</v>
      </c>
      <c r="G31" s="24">
        <v>5555.4</v>
      </c>
      <c r="H31" s="24">
        <v>0.7</v>
      </c>
      <c r="I31" s="31">
        <v>7.2307942000000001</v>
      </c>
      <c r="J31" s="31"/>
      <c r="K31" s="35"/>
    </row>
    <row r="32" spans="1:11" x14ac:dyDescent="0.25">
      <c r="C32" s="58" t="s">
        <v>40</v>
      </c>
      <c r="D32" s="54"/>
      <c r="E32" s="6"/>
      <c r="F32" s="19"/>
      <c r="G32" s="25">
        <v>787993.61</v>
      </c>
      <c r="H32" s="25">
        <v>99.1</v>
      </c>
      <c r="I32" s="31"/>
      <c r="J32" s="31"/>
      <c r="K32" s="35"/>
    </row>
    <row r="33" spans="2:11" x14ac:dyDescent="0.25">
      <c r="C33" s="57"/>
      <c r="D33" s="54"/>
      <c r="E33" s="6"/>
      <c r="F33" s="19"/>
      <c r="G33" s="24"/>
      <c r="H33" s="24"/>
      <c r="I33" s="31"/>
      <c r="J33" s="31"/>
      <c r="K33" s="35"/>
    </row>
    <row r="34" spans="2:11" x14ac:dyDescent="0.25">
      <c r="C34" s="59" t="s">
        <v>10</v>
      </c>
      <c r="D34" s="54"/>
      <c r="E34" s="6"/>
      <c r="F34" s="19"/>
      <c r="G34" s="24"/>
      <c r="H34" s="24"/>
      <c r="I34" s="31"/>
      <c r="J34" s="31"/>
      <c r="K34" s="35"/>
    </row>
    <row r="35" spans="2:11" x14ac:dyDescent="0.25">
      <c r="B35" s="8" t="s">
        <v>1906</v>
      </c>
      <c r="C35" s="57" t="s">
        <v>1907</v>
      </c>
      <c r="D35" s="54" t="s">
        <v>1908</v>
      </c>
      <c r="E35" s="6" t="s">
        <v>655</v>
      </c>
      <c r="F35" s="19">
        <v>75000</v>
      </c>
      <c r="G35" s="24">
        <v>78.48</v>
      </c>
      <c r="H35" s="24">
        <v>0.01</v>
      </c>
      <c r="I35" s="31">
        <v>7.5162823000000003</v>
      </c>
      <c r="J35" s="31"/>
      <c r="K35" s="35"/>
    </row>
    <row r="36" spans="2:11" x14ac:dyDescent="0.25">
      <c r="C36" s="58" t="s">
        <v>40</v>
      </c>
      <c r="D36" s="54"/>
      <c r="E36" s="6"/>
      <c r="F36" s="19"/>
      <c r="G36" s="25">
        <v>78.48</v>
      </c>
      <c r="H36" s="25">
        <v>0.01</v>
      </c>
      <c r="I36" s="31"/>
      <c r="J36" s="31"/>
      <c r="K36" s="35"/>
    </row>
    <row r="37" spans="2:11" x14ac:dyDescent="0.25">
      <c r="C37" s="57"/>
      <c r="D37" s="54"/>
      <c r="E37" s="6"/>
      <c r="F37" s="19"/>
      <c r="G37" s="24"/>
      <c r="H37" s="24"/>
      <c r="I37" s="31"/>
      <c r="J37" s="31"/>
      <c r="K37" s="35"/>
    </row>
    <row r="38" spans="2:11" x14ac:dyDescent="0.25">
      <c r="C38" s="58" t="s">
        <v>11</v>
      </c>
      <c r="D38" s="54"/>
      <c r="E38" s="6"/>
      <c r="F38" s="19"/>
      <c r="G38" s="24"/>
      <c r="H38" s="24"/>
      <c r="I38" s="31"/>
      <c r="J38" s="31"/>
      <c r="K38" s="35"/>
    </row>
    <row r="39" spans="2:11" x14ac:dyDescent="0.25">
      <c r="C39" s="57"/>
      <c r="D39" s="54"/>
      <c r="E39" s="6"/>
      <c r="F39" s="19"/>
      <c r="G39" s="24"/>
      <c r="H39" s="24"/>
      <c r="I39" s="31"/>
      <c r="J39" s="31"/>
      <c r="K39" s="35"/>
    </row>
    <row r="40" spans="2:11" x14ac:dyDescent="0.25">
      <c r="C40" s="58" t="s">
        <v>13</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14</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15</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16</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2453.34</v>
      </c>
      <c r="H62" s="24">
        <v>0.31</v>
      </c>
      <c r="I62" s="31"/>
      <c r="J62" s="31"/>
      <c r="K62" s="35"/>
    </row>
    <row r="63" spans="1:11" x14ac:dyDescent="0.25">
      <c r="C63" s="58" t="s">
        <v>40</v>
      </c>
      <c r="D63" s="54"/>
      <c r="E63" s="6"/>
      <c r="F63" s="19"/>
      <c r="G63" s="25">
        <v>2453.34</v>
      </c>
      <c r="H63" s="25">
        <v>0.31</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4674</v>
      </c>
      <c r="D66" s="54"/>
      <c r="E66" s="6"/>
      <c r="F66" s="19"/>
      <c r="G66" s="24" t="s">
        <v>2</v>
      </c>
      <c r="H66" s="24" t="s">
        <v>2</v>
      </c>
      <c r="I66" s="31"/>
      <c r="J66" s="31"/>
      <c r="K66" s="35"/>
      <c r="L66" s="3"/>
      <c r="AI66" s="3"/>
      <c r="AV66" s="3"/>
      <c r="AX66" s="3"/>
      <c r="BB66" s="3"/>
    </row>
    <row r="67" spans="1:54" x14ac:dyDescent="0.25">
      <c r="B67" s="8"/>
      <c r="C67" s="57" t="s">
        <v>41</v>
      </c>
      <c r="D67" s="54"/>
      <c r="E67" s="6"/>
      <c r="F67" s="19"/>
      <c r="G67" s="24">
        <v>4609.75</v>
      </c>
      <c r="H67" s="24">
        <v>0.57999999999999996</v>
      </c>
      <c r="I67" s="31"/>
      <c r="J67" s="31"/>
      <c r="K67" s="35"/>
    </row>
    <row r="68" spans="1:54" x14ac:dyDescent="0.25">
      <c r="C68" s="58" t="s">
        <v>40</v>
      </c>
      <c r="D68" s="54"/>
      <c r="E68" s="6"/>
      <c r="F68" s="19"/>
      <c r="G68" s="25">
        <v>4609.75</v>
      </c>
      <c r="H68" s="25">
        <v>0.57999999999999996</v>
      </c>
      <c r="I68" s="31"/>
      <c r="J68" s="31"/>
      <c r="K68" s="35"/>
    </row>
    <row r="69" spans="1:54" x14ac:dyDescent="0.25">
      <c r="C69" s="57"/>
      <c r="D69" s="54"/>
      <c r="E69" s="6"/>
      <c r="F69" s="19"/>
      <c r="G69" s="24"/>
      <c r="H69" s="24"/>
      <c r="I69" s="31"/>
      <c r="J69" s="31"/>
      <c r="K69" s="35"/>
    </row>
    <row r="70" spans="1:54" x14ac:dyDescent="0.25">
      <c r="C70" s="60" t="s">
        <v>42</v>
      </c>
      <c r="D70" s="55"/>
      <c r="E70" s="5"/>
      <c r="F70" s="20"/>
      <c r="G70" s="26">
        <v>795135.18</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79" spans="1:54" ht="44.25" customHeight="1" x14ac:dyDescent="0.25">
      <c r="C79" s="71" t="s">
        <v>4692</v>
      </c>
      <c r="D79" s="71"/>
      <c r="E79" s="71"/>
      <c r="F79" s="71"/>
      <c r="G79" s="71"/>
      <c r="H79" s="71"/>
      <c r="I79" s="71"/>
      <c r="J79" s="71"/>
      <c r="K79" s="71"/>
    </row>
    <row r="81" spans="3:6" x14ac:dyDescent="0.25">
      <c r="C81" s="65" t="s">
        <v>4705</v>
      </c>
      <c r="E81" s="65" t="s">
        <v>4706</v>
      </c>
      <c r="F81" s="66"/>
    </row>
    <row r="82" spans="3:6" x14ac:dyDescent="0.25">
      <c r="E82" s="2" t="s">
        <v>4728</v>
      </c>
    </row>
  </sheetData>
  <mergeCells count="1">
    <mergeCell ref="C79:K79"/>
  </mergeCells>
  <hyperlinks>
    <hyperlink ref="J2" location="'Index'!A1" display="'Index'!A1" xr:uid="{00000000-0004-0000-2E00-000000000000}"/>
  </hyperlinks>
  <pageMargins left="0.7" right="0.7" top="0.75" bottom="0.75" header="0.3" footer="0.3"/>
  <pageSetup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1"/>
  <dimension ref="A1:IV151"/>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1909</v>
      </c>
      <c r="J2" s="38" t="s">
        <v>4484</v>
      </c>
    </row>
    <row r="3" spans="1:54" ht="16.5" x14ac:dyDescent="0.3">
      <c r="C3" s="1" t="s">
        <v>27</v>
      </c>
      <c r="D3" s="21" t="s">
        <v>1910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14110055</v>
      </c>
      <c r="G10" s="24">
        <v>148466</v>
      </c>
      <c r="H10" s="24">
        <v>7.39</v>
      </c>
      <c r="I10" s="31"/>
      <c r="J10" s="31"/>
      <c r="K10" s="35"/>
    </row>
    <row r="11" spans="1:54" x14ac:dyDescent="0.25">
      <c r="B11" s="8" t="s">
        <v>137</v>
      </c>
      <c r="C11" s="57" t="s">
        <v>138</v>
      </c>
      <c r="D11" s="54" t="s">
        <v>139</v>
      </c>
      <c r="E11" s="6" t="s">
        <v>58</v>
      </c>
      <c r="F11" s="19">
        <v>6164000</v>
      </c>
      <c r="G11" s="24">
        <v>104137.7</v>
      </c>
      <c r="H11" s="24">
        <v>5.18</v>
      </c>
      <c r="I11" s="31"/>
      <c r="J11" s="31"/>
      <c r="K11" s="35"/>
    </row>
    <row r="12" spans="1:54" x14ac:dyDescent="0.25">
      <c r="B12" s="8" t="s">
        <v>114</v>
      </c>
      <c r="C12" s="57" t="s">
        <v>115</v>
      </c>
      <c r="D12" s="54" t="s">
        <v>116</v>
      </c>
      <c r="E12" s="6" t="s">
        <v>117</v>
      </c>
      <c r="F12" s="19">
        <v>3543270</v>
      </c>
      <c r="G12" s="24">
        <v>103520.18</v>
      </c>
      <c r="H12" s="24">
        <v>5.15</v>
      </c>
      <c r="I12" s="31"/>
      <c r="J12" s="31"/>
      <c r="K12" s="35"/>
    </row>
    <row r="13" spans="1:54" x14ac:dyDescent="0.25">
      <c r="B13" s="8" t="s">
        <v>51</v>
      </c>
      <c r="C13" s="57" t="s">
        <v>52</v>
      </c>
      <c r="D13" s="54" t="s">
        <v>53</v>
      </c>
      <c r="E13" s="6" t="s">
        <v>54</v>
      </c>
      <c r="F13" s="19">
        <v>4825000</v>
      </c>
      <c r="G13" s="24">
        <v>80765.679999999993</v>
      </c>
      <c r="H13" s="24">
        <v>4.0199999999999996</v>
      </c>
      <c r="I13" s="31"/>
      <c r="J13" s="31"/>
      <c r="K13" s="35"/>
    </row>
    <row r="14" spans="1:54" x14ac:dyDescent="0.25">
      <c r="B14" s="8" t="s">
        <v>59</v>
      </c>
      <c r="C14" s="57" t="s">
        <v>60</v>
      </c>
      <c r="D14" s="54" t="s">
        <v>61</v>
      </c>
      <c r="E14" s="6" t="s">
        <v>58</v>
      </c>
      <c r="F14" s="19">
        <v>4075354</v>
      </c>
      <c r="G14" s="24">
        <v>57193.52</v>
      </c>
      <c r="H14" s="24">
        <v>2.85</v>
      </c>
      <c r="I14" s="31"/>
      <c r="J14" s="31"/>
      <c r="K14" s="35"/>
    </row>
    <row r="15" spans="1:54" x14ac:dyDescent="0.25">
      <c r="B15" s="8" t="s">
        <v>65</v>
      </c>
      <c r="C15" s="57" t="s">
        <v>66</v>
      </c>
      <c r="D15" s="54" t="s">
        <v>67</v>
      </c>
      <c r="E15" s="6" t="s">
        <v>68</v>
      </c>
      <c r="F15" s="19">
        <v>1541034</v>
      </c>
      <c r="G15" s="24">
        <v>53590.23</v>
      </c>
      <c r="H15" s="24">
        <v>2.67</v>
      </c>
      <c r="I15" s="31"/>
      <c r="J15" s="31"/>
      <c r="K15" s="35"/>
    </row>
    <row r="16" spans="1:54" x14ac:dyDescent="0.25">
      <c r="B16" s="8" t="s">
        <v>389</v>
      </c>
      <c r="C16" s="57" t="s">
        <v>390</v>
      </c>
      <c r="D16" s="54" t="s">
        <v>391</v>
      </c>
      <c r="E16" s="6" t="s">
        <v>79</v>
      </c>
      <c r="F16" s="19">
        <v>2370000</v>
      </c>
      <c r="G16" s="24">
        <v>45797.88</v>
      </c>
      <c r="H16" s="24">
        <v>2.2799999999999998</v>
      </c>
      <c r="I16" s="31"/>
      <c r="J16" s="31"/>
      <c r="K16" s="35"/>
    </row>
    <row r="17" spans="2:11" x14ac:dyDescent="0.25">
      <c r="B17" s="8" t="s">
        <v>306</v>
      </c>
      <c r="C17" s="57" t="s">
        <v>307</v>
      </c>
      <c r="D17" s="54" t="s">
        <v>308</v>
      </c>
      <c r="E17" s="6" t="s">
        <v>75</v>
      </c>
      <c r="F17" s="19">
        <v>12710062</v>
      </c>
      <c r="G17" s="24">
        <v>42127.5</v>
      </c>
      <c r="H17" s="24">
        <v>2.1</v>
      </c>
      <c r="I17" s="31"/>
      <c r="J17" s="31"/>
      <c r="K17" s="35"/>
    </row>
    <row r="18" spans="2:11" x14ac:dyDescent="0.25">
      <c r="B18" s="8" t="s">
        <v>224</v>
      </c>
      <c r="C18" s="57" t="s">
        <v>225</v>
      </c>
      <c r="D18" s="54" t="s">
        <v>226</v>
      </c>
      <c r="E18" s="6" t="s">
        <v>227</v>
      </c>
      <c r="F18" s="19">
        <v>3750000</v>
      </c>
      <c r="G18" s="24">
        <v>42125.63</v>
      </c>
      <c r="H18" s="24">
        <v>2.1</v>
      </c>
      <c r="I18" s="31"/>
      <c r="J18" s="31"/>
      <c r="K18" s="35"/>
    </row>
    <row r="19" spans="2:11" x14ac:dyDescent="0.25">
      <c r="B19" s="8" t="s">
        <v>245</v>
      </c>
      <c r="C19" s="57" t="s">
        <v>246</v>
      </c>
      <c r="D19" s="54" t="s">
        <v>247</v>
      </c>
      <c r="E19" s="6" t="s">
        <v>94</v>
      </c>
      <c r="F19" s="19">
        <v>10323668</v>
      </c>
      <c r="G19" s="24">
        <v>41945.06</v>
      </c>
      <c r="H19" s="24">
        <v>2.09</v>
      </c>
      <c r="I19" s="31"/>
      <c r="J19" s="31"/>
      <c r="K19" s="35"/>
    </row>
    <row r="20" spans="2:11" x14ac:dyDescent="0.25">
      <c r="B20" s="8" t="s">
        <v>129</v>
      </c>
      <c r="C20" s="57" t="s">
        <v>130</v>
      </c>
      <c r="D20" s="54" t="s">
        <v>131</v>
      </c>
      <c r="E20" s="6" t="s">
        <v>132</v>
      </c>
      <c r="F20" s="19">
        <v>7363324</v>
      </c>
      <c r="G20" s="24">
        <v>37100.11</v>
      </c>
      <c r="H20" s="24">
        <v>1.85</v>
      </c>
      <c r="I20" s="31"/>
      <c r="J20" s="31"/>
      <c r="K20" s="35"/>
    </row>
    <row r="21" spans="2:11" x14ac:dyDescent="0.25">
      <c r="B21" s="8" t="s">
        <v>291</v>
      </c>
      <c r="C21" s="57" t="s">
        <v>292</v>
      </c>
      <c r="D21" s="54" t="s">
        <v>293</v>
      </c>
      <c r="E21" s="6" t="s">
        <v>79</v>
      </c>
      <c r="F21" s="19">
        <v>3850000</v>
      </c>
      <c r="G21" s="24">
        <v>36582.699999999997</v>
      </c>
      <c r="H21" s="24">
        <v>1.82</v>
      </c>
      <c r="I21" s="31"/>
      <c r="J21" s="31"/>
      <c r="K21" s="35"/>
    </row>
    <row r="22" spans="2:11" x14ac:dyDescent="0.25">
      <c r="B22" s="8" t="s">
        <v>1911</v>
      </c>
      <c r="C22" s="57" t="s">
        <v>622</v>
      </c>
      <c r="D22" s="54" t="s">
        <v>1912</v>
      </c>
      <c r="E22" s="6" t="s">
        <v>102</v>
      </c>
      <c r="F22" s="19">
        <v>8000000</v>
      </c>
      <c r="G22" s="24">
        <v>35364</v>
      </c>
      <c r="H22" s="24">
        <v>1.76</v>
      </c>
      <c r="I22" s="31"/>
      <c r="J22" s="31"/>
      <c r="K22" s="35"/>
    </row>
    <row r="23" spans="2:11" x14ac:dyDescent="0.25">
      <c r="B23" s="8" t="s">
        <v>196</v>
      </c>
      <c r="C23" s="57" t="s">
        <v>197</v>
      </c>
      <c r="D23" s="54" t="s">
        <v>198</v>
      </c>
      <c r="E23" s="6" t="s">
        <v>136</v>
      </c>
      <c r="F23" s="19">
        <v>2078000</v>
      </c>
      <c r="G23" s="24">
        <v>32789.800000000003</v>
      </c>
      <c r="H23" s="24">
        <v>1.63</v>
      </c>
      <c r="I23" s="31"/>
      <c r="J23" s="31"/>
      <c r="K23" s="35"/>
    </row>
    <row r="24" spans="2:11" x14ac:dyDescent="0.25">
      <c r="B24" s="8" t="s">
        <v>95</v>
      </c>
      <c r="C24" s="57" t="s">
        <v>96</v>
      </c>
      <c r="D24" s="54" t="s">
        <v>97</v>
      </c>
      <c r="E24" s="6" t="s">
        <v>98</v>
      </c>
      <c r="F24" s="19">
        <v>4741804</v>
      </c>
      <c r="G24" s="24">
        <v>32687.63</v>
      </c>
      <c r="H24" s="24">
        <v>1.63</v>
      </c>
      <c r="I24" s="31"/>
      <c r="J24" s="31"/>
      <c r="K24" s="35"/>
    </row>
    <row r="25" spans="2:11" x14ac:dyDescent="0.25">
      <c r="B25" s="8" t="s">
        <v>356</v>
      </c>
      <c r="C25" s="57" t="s">
        <v>357</v>
      </c>
      <c r="D25" s="54" t="s">
        <v>358</v>
      </c>
      <c r="E25" s="6" t="s">
        <v>359</v>
      </c>
      <c r="F25" s="19">
        <v>11718480</v>
      </c>
      <c r="G25" s="24">
        <v>32044.18</v>
      </c>
      <c r="H25" s="24">
        <v>1.59</v>
      </c>
      <c r="I25" s="31"/>
      <c r="J25" s="31"/>
      <c r="K25" s="35"/>
    </row>
    <row r="26" spans="2:11" x14ac:dyDescent="0.25">
      <c r="B26" s="8" t="s">
        <v>463</v>
      </c>
      <c r="C26" s="57" t="s">
        <v>464</v>
      </c>
      <c r="D26" s="54" t="s">
        <v>465</v>
      </c>
      <c r="E26" s="6" t="s">
        <v>237</v>
      </c>
      <c r="F26" s="19">
        <v>1829465</v>
      </c>
      <c r="G26" s="24">
        <v>31315.87</v>
      </c>
      <c r="H26" s="24">
        <v>1.56</v>
      </c>
      <c r="I26" s="31"/>
      <c r="J26" s="31"/>
      <c r="K26" s="35"/>
    </row>
    <row r="27" spans="2:11" x14ac:dyDescent="0.25">
      <c r="B27" s="8" t="s">
        <v>933</v>
      </c>
      <c r="C27" s="57" t="s">
        <v>934</v>
      </c>
      <c r="D27" s="54" t="s">
        <v>935</v>
      </c>
      <c r="E27" s="6" t="s">
        <v>90</v>
      </c>
      <c r="F27" s="19">
        <v>2802000</v>
      </c>
      <c r="G27" s="24">
        <v>29961.79</v>
      </c>
      <c r="H27" s="24">
        <v>1.49</v>
      </c>
      <c r="I27" s="31"/>
      <c r="J27" s="31"/>
      <c r="K27" s="35"/>
    </row>
    <row r="28" spans="2:11" x14ac:dyDescent="0.25">
      <c r="B28" s="8" t="s">
        <v>218</v>
      </c>
      <c r="C28" s="57" t="s">
        <v>219</v>
      </c>
      <c r="D28" s="54" t="s">
        <v>220</v>
      </c>
      <c r="E28" s="6" t="s">
        <v>192</v>
      </c>
      <c r="F28" s="19">
        <v>6300000</v>
      </c>
      <c r="G28" s="24">
        <v>29805.3</v>
      </c>
      <c r="H28" s="24">
        <v>1.48</v>
      </c>
      <c r="I28" s="31"/>
      <c r="J28" s="31"/>
      <c r="K28" s="35"/>
    </row>
    <row r="29" spans="2:11" x14ac:dyDescent="0.25">
      <c r="B29" s="8" t="s">
        <v>275</v>
      </c>
      <c r="C29" s="57" t="s">
        <v>276</v>
      </c>
      <c r="D29" s="54" t="s">
        <v>277</v>
      </c>
      <c r="E29" s="6" t="s">
        <v>146</v>
      </c>
      <c r="F29" s="19">
        <v>2690376</v>
      </c>
      <c r="G29" s="24">
        <v>28998.22</v>
      </c>
      <c r="H29" s="24">
        <v>1.44</v>
      </c>
      <c r="I29" s="31"/>
      <c r="J29" s="31"/>
      <c r="K29" s="35"/>
    </row>
    <row r="30" spans="2:11" x14ac:dyDescent="0.25">
      <c r="B30" s="8" t="s">
        <v>846</v>
      </c>
      <c r="C30" s="57" t="s">
        <v>847</v>
      </c>
      <c r="D30" s="54" t="s">
        <v>848</v>
      </c>
      <c r="E30" s="6" t="s">
        <v>244</v>
      </c>
      <c r="F30" s="19">
        <v>3605899</v>
      </c>
      <c r="G30" s="24">
        <v>28607.4</v>
      </c>
      <c r="H30" s="24">
        <v>1.42</v>
      </c>
      <c r="I30" s="31"/>
      <c r="J30" s="31"/>
      <c r="K30" s="35"/>
    </row>
    <row r="31" spans="2:11" x14ac:dyDescent="0.25">
      <c r="B31" s="8" t="s">
        <v>234</v>
      </c>
      <c r="C31" s="57" t="s">
        <v>235</v>
      </c>
      <c r="D31" s="54" t="s">
        <v>236</v>
      </c>
      <c r="E31" s="6" t="s">
        <v>237</v>
      </c>
      <c r="F31" s="19">
        <v>1700000</v>
      </c>
      <c r="G31" s="24">
        <v>26393.35</v>
      </c>
      <c r="H31" s="24">
        <v>1.31</v>
      </c>
      <c r="I31" s="31"/>
      <c r="J31" s="31"/>
      <c r="K31" s="35"/>
    </row>
    <row r="32" spans="2:11" x14ac:dyDescent="0.25">
      <c r="B32" s="8" t="s">
        <v>768</v>
      </c>
      <c r="C32" s="57" t="s">
        <v>769</v>
      </c>
      <c r="D32" s="54" t="s">
        <v>770</v>
      </c>
      <c r="E32" s="6" t="s">
        <v>214</v>
      </c>
      <c r="F32" s="19">
        <v>1025000</v>
      </c>
      <c r="G32" s="24">
        <v>25899.19</v>
      </c>
      <c r="H32" s="24">
        <v>1.29</v>
      </c>
      <c r="I32" s="31"/>
      <c r="J32" s="31"/>
      <c r="K32" s="35"/>
    </row>
    <row r="33" spans="2:11" x14ac:dyDescent="0.25">
      <c r="B33" s="8" t="s">
        <v>886</v>
      </c>
      <c r="C33" s="57" t="s">
        <v>887</v>
      </c>
      <c r="D33" s="54" t="s">
        <v>888</v>
      </c>
      <c r="E33" s="6" t="s">
        <v>146</v>
      </c>
      <c r="F33" s="19">
        <v>20279407</v>
      </c>
      <c r="G33" s="24">
        <v>25724.43</v>
      </c>
      <c r="H33" s="24">
        <v>1.28</v>
      </c>
      <c r="I33" s="31"/>
      <c r="J33" s="31"/>
      <c r="K33" s="35"/>
    </row>
    <row r="34" spans="2:11" x14ac:dyDescent="0.25">
      <c r="B34" s="8" t="s">
        <v>158</v>
      </c>
      <c r="C34" s="57" t="s">
        <v>159</v>
      </c>
      <c r="D34" s="54" t="s">
        <v>160</v>
      </c>
      <c r="E34" s="6" t="s">
        <v>161</v>
      </c>
      <c r="F34" s="19">
        <v>5509026</v>
      </c>
      <c r="G34" s="24">
        <v>25556.37</v>
      </c>
      <c r="H34" s="24">
        <v>1.27</v>
      </c>
      <c r="I34" s="31"/>
      <c r="J34" s="31"/>
      <c r="K34" s="35"/>
    </row>
    <row r="35" spans="2:11" x14ac:dyDescent="0.25">
      <c r="B35" s="8" t="s">
        <v>162</v>
      </c>
      <c r="C35" s="57" t="s">
        <v>163</v>
      </c>
      <c r="D35" s="54" t="s">
        <v>164</v>
      </c>
      <c r="E35" s="6" t="s">
        <v>58</v>
      </c>
      <c r="F35" s="19">
        <v>19094332</v>
      </c>
      <c r="G35" s="24">
        <v>25099.5</v>
      </c>
      <c r="H35" s="24">
        <v>1.25</v>
      </c>
      <c r="I35" s="31"/>
      <c r="J35" s="31"/>
      <c r="K35" s="35"/>
    </row>
    <row r="36" spans="2:11" x14ac:dyDescent="0.25">
      <c r="B36" s="8" t="s">
        <v>1913</v>
      </c>
      <c r="C36" s="57" t="s">
        <v>1259</v>
      </c>
      <c r="D36" s="54" t="s">
        <v>1914</v>
      </c>
      <c r="E36" s="6" t="s">
        <v>58</v>
      </c>
      <c r="F36" s="19">
        <v>4300000</v>
      </c>
      <c r="G36" s="24">
        <v>24271.35</v>
      </c>
      <c r="H36" s="24">
        <v>1.21</v>
      </c>
      <c r="I36" s="31"/>
      <c r="J36" s="31"/>
      <c r="K36" s="35"/>
    </row>
    <row r="37" spans="2:11" x14ac:dyDescent="0.25">
      <c r="B37" s="8" t="s">
        <v>266</v>
      </c>
      <c r="C37" s="57" t="s">
        <v>267</v>
      </c>
      <c r="D37" s="54" t="s">
        <v>268</v>
      </c>
      <c r="E37" s="6" t="s">
        <v>98</v>
      </c>
      <c r="F37" s="19">
        <v>162465</v>
      </c>
      <c r="G37" s="24">
        <v>23596.5</v>
      </c>
      <c r="H37" s="24">
        <v>1.17</v>
      </c>
      <c r="I37" s="31"/>
      <c r="J37" s="31"/>
      <c r="K37" s="35"/>
    </row>
    <row r="38" spans="2:11" x14ac:dyDescent="0.25">
      <c r="B38" s="8" t="s">
        <v>1915</v>
      </c>
      <c r="C38" s="57" t="s">
        <v>1916</v>
      </c>
      <c r="D38" s="54" t="s">
        <v>1917</v>
      </c>
      <c r="E38" s="6" t="s">
        <v>102</v>
      </c>
      <c r="F38" s="19">
        <v>965000</v>
      </c>
      <c r="G38" s="24">
        <v>23532.49</v>
      </c>
      <c r="H38" s="24">
        <v>1.17</v>
      </c>
      <c r="I38" s="31"/>
      <c r="J38" s="31"/>
      <c r="K38" s="35"/>
    </row>
    <row r="39" spans="2:11" x14ac:dyDescent="0.25">
      <c r="B39" s="8" t="s">
        <v>205</v>
      </c>
      <c r="C39" s="57" t="s">
        <v>206</v>
      </c>
      <c r="D39" s="54" t="s">
        <v>207</v>
      </c>
      <c r="E39" s="6" t="s">
        <v>178</v>
      </c>
      <c r="F39" s="19">
        <v>2097742</v>
      </c>
      <c r="G39" s="24">
        <v>23266.06</v>
      </c>
      <c r="H39" s="24">
        <v>1.1599999999999999</v>
      </c>
      <c r="I39" s="31"/>
      <c r="J39" s="31"/>
      <c r="K39" s="35"/>
    </row>
    <row r="40" spans="2:11" x14ac:dyDescent="0.25">
      <c r="B40" s="8" t="s">
        <v>294</v>
      </c>
      <c r="C40" s="57" t="s">
        <v>295</v>
      </c>
      <c r="D40" s="54" t="s">
        <v>296</v>
      </c>
      <c r="E40" s="6" t="s">
        <v>192</v>
      </c>
      <c r="F40" s="19">
        <v>2379910</v>
      </c>
      <c r="G40" s="24">
        <v>23261.24</v>
      </c>
      <c r="H40" s="24">
        <v>1.1599999999999999</v>
      </c>
      <c r="I40" s="31"/>
      <c r="J40" s="31"/>
      <c r="K40" s="35"/>
    </row>
    <row r="41" spans="2:11" x14ac:dyDescent="0.25">
      <c r="B41" s="8" t="s">
        <v>805</v>
      </c>
      <c r="C41" s="57" t="s">
        <v>806</v>
      </c>
      <c r="D41" s="54" t="s">
        <v>807</v>
      </c>
      <c r="E41" s="6" t="s">
        <v>178</v>
      </c>
      <c r="F41" s="19">
        <v>7000000</v>
      </c>
      <c r="G41" s="24">
        <v>22746.5</v>
      </c>
      <c r="H41" s="24">
        <v>1.1299999999999999</v>
      </c>
      <c r="I41" s="31"/>
      <c r="J41" s="31"/>
      <c r="K41" s="35"/>
    </row>
    <row r="42" spans="2:11" x14ac:dyDescent="0.25">
      <c r="B42" s="8" t="s">
        <v>110</v>
      </c>
      <c r="C42" s="57" t="s">
        <v>111</v>
      </c>
      <c r="D42" s="54" t="s">
        <v>112</v>
      </c>
      <c r="E42" s="6" t="s">
        <v>113</v>
      </c>
      <c r="F42" s="19">
        <v>585078</v>
      </c>
      <c r="G42" s="24">
        <v>21957.98</v>
      </c>
      <c r="H42" s="24">
        <v>1.0900000000000001</v>
      </c>
      <c r="I42" s="31"/>
      <c r="J42" s="31"/>
      <c r="K42" s="35"/>
    </row>
    <row r="43" spans="2:11" x14ac:dyDescent="0.25">
      <c r="B43" s="8" t="s">
        <v>324</v>
      </c>
      <c r="C43" s="57" t="s">
        <v>325</v>
      </c>
      <c r="D43" s="54" t="s">
        <v>326</v>
      </c>
      <c r="E43" s="6" t="s">
        <v>327</v>
      </c>
      <c r="F43" s="19">
        <v>1291895</v>
      </c>
      <c r="G43" s="24">
        <v>21926.04</v>
      </c>
      <c r="H43" s="24">
        <v>1.0900000000000001</v>
      </c>
      <c r="I43" s="31"/>
      <c r="J43" s="31"/>
      <c r="K43" s="35"/>
    </row>
    <row r="44" spans="2:11" x14ac:dyDescent="0.25">
      <c r="B44" s="8" t="s">
        <v>208</v>
      </c>
      <c r="C44" s="57" t="s">
        <v>209</v>
      </c>
      <c r="D44" s="54" t="s">
        <v>210</v>
      </c>
      <c r="E44" s="6" t="s">
        <v>102</v>
      </c>
      <c r="F44" s="19">
        <v>1673068</v>
      </c>
      <c r="G44" s="24">
        <v>21812.62</v>
      </c>
      <c r="H44" s="24">
        <v>1.0900000000000001</v>
      </c>
      <c r="I44" s="31"/>
      <c r="J44" s="31"/>
      <c r="K44" s="35"/>
    </row>
    <row r="45" spans="2:11" x14ac:dyDescent="0.25">
      <c r="B45" s="8" t="s">
        <v>1918</v>
      </c>
      <c r="C45" s="57" t="s">
        <v>1919</v>
      </c>
      <c r="D45" s="54" t="s">
        <v>1920</v>
      </c>
      <c r="E45" s="6" t="s">
        <v>178</v>
      </c>
      <c r="F45" s="19">
        <v>1380000</v>
      </c>
      <c r="G45" s="24">
        <v>21132.63</v>
      </c>
      <c r="H45" s="24">
        <v>1.05</v>
      </c>
      <c r="I45" s="31"/>
      <c r="J45" s="31"/>
      <c r="K45" s="35"/>
    </row>
    <row r="46" spans="2:11" x14ac:dyDescent="0.25">
      <c r="B46" s="8" t="s">
        <v>1921</v>
      </c>
      <c r="C46" s="57" t="s">
        <v>1922</v>
      </c>
      <c r="D46" s="54" t="s">
        <v>1923</v>
      </c>
      <c r="E46" s="6" t="s">
        <v>150</v>
      </c>
      <c r="F46" s="19">
        <v>2300000</v>
      </c>
      <c r="G46" s="24">
        <v>20727.599999999999</v>
      </c>
      <c r="H46" s="24">
        <v>1.03</v>
      </c>
      <c r="I46" s="31"/>
      <c r="J46" s="31"/>
      <c r="K46" s="35"/>
    </row>
    <row r="47" spans="2:11" x14ac:dyDescent="0.25">
      <c r="B47" s="8" t="s">
        <v>69</v>
      </c>
      <c r="C47" s="57" t="s">
        <v>70</v>
      </c>
      <c r="D47" s="54" t="s">
        <v>71</v>
      </c>
      <c r="E47" s="6" t="s">
        <v>54</v>
      </c>
      <c r="F47" s="19">
        <v>500000</v>
      </c>
      <c r="G47" s="24">
        <v>20475.5</v>
      </c>
      <c r="H47" s="24">
        <v>1.02</v>
      </c>
      <c r="I47" s="31"/>
      <c r="J47" s="31"/>
      <c r="K47" s="35"/>
    </row>
    <row r="48" spans="2:11" x14ac:dyDescent="0.25">
      <c r="B48" s="8" t="s">
        <v>1924</v>
      </c>
      <c r="C48" s="57" t="s">
        <v>1925</v>
      </c>
      <c r="D48" s="54" t="s">
        <v>1926</v>
      </c>
      <c r="E48" s="6" t="s">
        <v>75</v>
      </c>
      <c r="F48" s="19">
        <v>9835227</v>
      </c>
      <c r="G48" s="24">
        <v>20358.919999999998</v>
      </c>
      <c r="H48" s="24">
        <v>1.01</v>
      </c>
      <c r="I48" s="31"/>
      <c r="J48" s="31"/>
      <c r="K48" s="35"/>
    </row>
    <row r="49" spans="2:11" x14ac:dyDescent="0.25">
      <c r="B49" s="8" t="s">
        <v>1927</v>
      </c>
      <c r="C49" s="57" t="s">
        <v>1728</v>
      </c>
      <c r="D49" s="54" t="s">
        <v>1928</v>
      </c>
      <c r="E49" s="6" t="s">
        <v>102</v>
      </c>
      <c r="F49" s="19">
        <v>5000000</v>
      </c>
      <c r="G49" s="24">
        <v>20035</v>
      </c>
      <c r="H49" s="24">
        <v>1</v>
      </c>
      <c r="I49" s="31"/>
      <c r="J49" s="31"/>
      <c r="K49" s="35"/>
    </row>
    <row r="50" spans="2:11" x14ac:dyDescent="0.25">
      <c r="B50" s="8" t="s">
        <v>154</v>
      </c>
      <c r="C50" s="57" t="s">
        <v>155</v>
      </c>
      <c r="D50" s="54" t="s">
        <v>156</v>
      </c>
      <c r="E50" s="6" t="s">
        <v>157</v>
      </c>
      <c r="F50" s="19">
        <v>10950000</v>
      </c>
      <c r="G50" s="24">
        <v>17180.55</v>
      </c>
      <c r="H50" s="24">
        <v>0.85</v>
      </c>
      <c r="I50" s="31"/>
      <c r="J50" s="31"/>
      <c r="K50" s="35"/>
    </row>
    <row r="51" spans="2:11" x14ac:dyDescent="0.25">
      <c r="B51" s="8" t="s">
        <v>118</v>
      </c>
      <c r="C51" s="57" t="s">
        <v>119</v>
      </c>
      <c r="D51" s="54" t="s">
        <v>120</v>
      </c>
      <c r="E51" s="6" t="s">
        <v>121</v>
      </c>
      <c r="F51" s="19">
        <v>49665</v>
      </c>
      <c r="G51" s="24">
        <v>17039.84</v>
      </c>
      <c r="H51" s="24">
        <v>0.85</v>
      </c>
      <c r="I51" s="31"/>
      <c r="J51" s="31"/>
      <c r="K51" s="35"/>
    </row>
    <row r="52" spans="2:11" x14ac:dyDescent="0.25">
      <c r="B52" s="8" t="s">
        <v>1853</v>
      </c>
      <c r="C52" s="57" t="s">
        <v>1854</v>
      </c>
      <c r="D52" s="54" t="s">
        <v>1855</v>
      </c>
      <c r="E52" s="6" t="s">
        <v>113</v>
      </c>
      <c r="F52" s="19">
        <v>3268590</v>
      </c>
      <c r="G52" s="24">
        <v>16854.48</v>
      </c>
      <c r="H52" s="24">
        <v>0.84</v>
      </c>
      <c r="I52" s="31"/>
      <c r="J52" s="31"/>
      <c r="K52" s="35"/>
    </row>
    <row r="53" spans="2:11" x14ac:dyDescent="0.25">
      <c r="B53" s="8" t="s">
        <v>1016</v>
      </c>
      <c r="C53" s="57" t="s">
        <v>1017</v>
      </c>
      <c r="D53" s="54" t="s">
        <v>1018</v>
      </c>
      <c r="E53" s="6" t="s">
        <v>512</v>
      </c>
      <c r="F53" s="19">
        <v>3027502</v>
      </c>
      <c r="G53" s="24">
        <v>15694.57</v>
      </c>
      <c r="H53" s="24">
        <v>0.78</v>
      </c>
      <c r="I53" s="31"/>
      <c r="J53" s="31"/>
      <c r="K53" s="35"/>
    </row>
    <row r="54" spans="2:11" x14ac:dyDescent="0.25">
      <c r="B54" s="8" t="s">
        <v>922</v>
      </c>
      <c r="C54" s="57" t="s">
        <v>923</v>
      </c>
      <c r="D54" s="54" t="s">
        <v>924</v>
      </c>
      <c r="E54" s="6" t="s">
        <v>121</v>
      </c>
      <c r="F54" s="19">
        <v>1914530</v>
      </c>
      <c r="G54" s="24">
        <v>14726.56</v>
      </c>
      <c r="H54" s="24">
        <v>0.73</v>
      </c>
      <c r="I54" s="31"/>
      <c r="J54" s="31"/>
      <c r="K54" s="35"/>
    </row>
    <row r="55" spans="2:11" x14ac:dyDescent="0.25">
      <c r="B55" s="8" t="s">
        <v>353</v>
      </c>
      <c r="C55" s="57" t="s">
        <v>354</v>
      </c>
      <c r="D55" s="54" t="s">
        <v>355</v>
      </c>
      <c r="E55" s="6" t="s">
        <v>178</v>
      </c>
      <c r="F55" s="19">
        <v>1355748</v>
      </c>
      <c r="G55" s="24">
        <v>14045.55</v>
      </c>
      <c r="H55" s="24">
        <v>0.7</v>
      </c>
      <c r="I55" s="31"/>
      <c r="J55" s="31"/>
      <c r="K55" s="35"/>
    </row>
    <row r="56" spans="2:11" x14ac:dyDescent="0.25">
      <c r="B56" s="8" t="s">
        <v>263</v>
      </c>
      <c r="C56" s="57" t="s">
        <v>264</v>
      </c>
      <c r="D56" s="54" t="s">
        <v>265</v>
      </c>
      <c r="E56" s="6" t="s">
        <v>90</v>
      </c>
      <c r="F56" s="19">
        <v>1192000</v>
      </c>
      <c r="G56" s="24">
        <v>13719.92</v>
      </c>
      <c r="H56" s="24">
        <v>0.68</v>
      </c>
      <c r="I56" s="31"/>
      <c r="J56" s="31"/>
      <c r="K56" s="35"/>
    </row>
    <row r="57" spans="2:11" x14ac:dyDescent="0.25">
      <c r="B57" s="8" t="s">
        <v>76</v>
      </c>
      <c r="C57" s="57" t="s">
        <v>77</v>
      </c>
      <c r="D57" s="54" t="s">
        <v>78</v>
      </c>
      <c r="E57" s="6" t="s">
        <v>79</v>
      </c>
      <c r="F57" s="19">
        <v>600000</v>
      </c>
      <c r="G57" s="24">
        <v>12835.2</v>
      </c>
      <c r="H57" s="24">
        <v>0.64</v>
      </c>
      <c r="I57" s="31"/>
      <c r="J57" s="31"/>
      <c r="K57" s="35"/>
    </row>
    <row r="58" spans="2:11" x14ac:dyDescent="0.25">
      <c r="B58" s="8" t="s">
        <v>91</v>
      </c>
      <c r="C58" s="57" t="s">
        <v>92</v>
      </c>
      <c r="D58" s="54" t="s">
        <v>93</v>
      </c>
      <c r="E58" s="6" t="s">
        <v>94</v>
      </c>
      <c r="F58" s="19">
        <v>500000</v>
      </c>
      <c r="G58" s="24">
        <v>12061.5</v>
      </c>
      <c r="H58" s="24">
        <v>0.6</v>
      </c>
      <c r="I58" s="31"/>
      <c r="J58" s="31"/>
      <c r="K58" s="35"/>
    </row>
    <row r="59" spans="2:11" x14ac:dyDescent="0.25">
      <c r="B59" s="8" t="s">
        <v>260</v>
      </c>
      <c r="C59" s="57" t="s">
        <v>261</v>
      </c>
      <c r="D59" s="54" t="s">
        <v>262</v>
      </c>
      <c r="E59" s="6" t="s">
        <v>98</v>
      </c>
      <c r="F59" s="19">
        <v>1738044</v>
      </c>
      <c r="G59" s="24">
        <v>11637.94</v>
      </c>
      <c r="H59" s="24">
        <v>0.57999999999999996</v>
      </c>
      <c r="I59" s="31"/>
      <c r="J59" s="31"/>
      <c r="K59" s="35"/>
    </row>
    <row r="60" spans="2:11" x14ac:dyDescent="0.25">
      <c r="B60" s="8" t="s">
        <v>221</v>
      </c>
      <c r="C60" s="57" t="s">
        <v>222</v>
      </c>
      <c r="D60" s="54" t="s">
        <v>223</v>
      </c>
      <c r="E60" s="6" t="s">
        <v>136</v>
      </c>
      <c r="F60" s="19">
        <v>645000</v>
      </c>
      <c r="G60" s="24">
        <v>11390.38</v>
      </c>
      <c r="H60" s="24">
        <v>0.56999999999999995</v>
      </c>
      <c r="I60" s="31"/>
      <c r="J60" s="31"/>
      <c r="K60" s="35"/>
    </row>
    <row r="61" spans="2:11" x14ac:dyDescent="0.25">
      <c r="B61" s="8" t="s">
        <v>916</v>
      </c>
      <c r="C61" s="57" t="s">
        <v>917</v>
      </c>
      <c r="D61" s="54" t="s">
        <v>918</v>
      </c>
      <c r="E61" s="6" t="s">
        <v>113</v>
      </c>
      <c r="F61" s="19">
        <v>8000000</v>
      </c>
      <c r="G61" s="24">
        <v>11372</v>
      </c>
      <c r="H61" s="24">
        <v>0.56999999999999995</v>
      </c>
      <c r="I61" s="31"/>
      <c r="J61" s="31"/>
      <c r="K61" s="35"/>
    </row>
    <row r="62" spans="2:11" x14ac:dyDescent="0.25">
      <c r="B62" s="8" t="s">
        <v>321</v>
      </c>
      <c r="C62" s="57" t="s">
        <v>322</v>
      </c>
      <c r="D62" s="54" t="s">
        <v>323</v>
      </c>
      <c r="E62" s="6" t="s">
        <v>178</v>
      </c>
      <c r="F62" s="19">
        <v>1347099</v>
      </c>
      <c r="G62" s="24">
        <v>11257.71</v>
      </c>
      <c r="H62" s="24">
        <v>0.56000000000000005</v>
      </c>
      <c r="I62" s="31"/>
      <c r="J62" s="31"/>
      <c r="K62" s="35"/>
    </row>
    <row r="63" spans="2:11" x14ac:dyDescent="0.25">
      <c r="B63" s="8" t="s">
        <v>395</v>
      </c>
      <c r="C63" s="57" t="s">
        <v>396</v>
      </c>
      <c r="D63" s="54" t="s">
        <v>397</v>
      </c>
      <c r="E63" s="6" t="s">
        <v>136</v>
      </c>
      <c r="F63" s="19">
        <v>741721</v>
      </c>
      <c r="G63" s="24">
        <v>10980.07</v>
      </c>
      <c r="H63" s="24">
        <v>0.55000000000000004</v>
      </c>
      <c r="I63" s="31"/>
      <c r="J63" s="31"/>
      <c r="K63" s="35"/>
    </row>
    <row r="64" spans="2:11" x14ac:dyDescent="0.25">
      <c r="B64" s="8" t="s">
        <v>1929</v>
      </c>
      <c r="C64" s="57" t="s">
        <v>1930</v>
      </c>
      <c r="D64" s="54" t="s">
        <v>1931</v>
      </c>
      <c r="E64" s="6" t="s">
        <v>447</v>
      </c>
      <c r="F64" s="19">
        <v>13881591</v>
      </c>
      <c r="G64" s="24">
        <v>10556.95</v>
      </c>
      <c r="H64" s="24">
        <v>0.53</v>
      </c>
      <c r="I64" s="31"/>
      <c r="J64" s="31"/>
      <c r="K64" s="35"/>
    </row>
    <row r="65" spans="2:11" x14ac:dyDescent="0.25">
      <c r="B65" s="8" t="s">
        <v>228</v>
      </c>
      <c r="C65" s="57" t="s">
        <v>229</v>
      </c>
      <c r="D65" s="54" t="s">
        <v>230</v>
      </c>
      <c r="E65" s="6" t="s">
        <v>178</v>
      </c>
      <c r="F65" s="19">
        <v>800000</v>
      </c>
      <c r="G65" s="24">
        <v>10210.799999999999</v>
      </c>
      <c r="H65" s="24">
        <v>0.51</v>
      </c>
      <c r="I65" s="31"/>
      <c r="J65" s="31"/>
      <c r="K65" s="35"/>
    </row>
    <row r="66" spans="2:11" x14ac:dyDescent="0.25">
      <c r="B66" s="8" t="s">
        <v>1031</v>
      </c>
      <c r="C66" s="57" t="s">
        <v>1032</v>
      </c>
      <c r="D66" s="54" t="s">
        <v>1033</v>
      </c>
      <c r="E66" s="6" t="s">
        <v>497</v>
      </c>
      <c r="F66" s="19">
        <v>2600000</v>
      </c>
      <c r="G66" s="24">
        <v>10207.6</v>
      </c>
      <c r="H66" s="24">
        <v>0.51</v>
      </c>
      <c r="I66" s="31"/>
      <c r="J66" s="31"/>
      <c r="K66" s="35"/>
    </row>
    <row r="67" spans="2:11" x14ac:dyDescent="0.25">
      <c r="B67" s="8" t="s">
        <v>211</v>
      </c>
      <c r="C67" s="57" t="s">
        <v>212</v>
      </c>
      <c r="D67" s="54" t="s">
        <v>213</v>
      </c>
      <c r="E67" s="6" t="s">
        <v>214</v>
      </c>
      <c r="F67" s="19">
        <v>802243</v>
      </c>
      <c r="G67" s="24">
        <v>10089.81</v>
      </c>
      <c r="H67" s="24">
        <v>0.5</v>
      </c>
      <c r="I67" s="31"/>
      <c r="J67" s="31"/>
      <c r="K67" s="35"/>
    </row>
    <row r="68" spans="2:11" x14ac:dyDescent="0.25">
      <c r="B68" s="8" t="s">
        <v>545</v>
      </c>
      <c r="C68" s="57" t="s">
        <v>546</v>
      </c>
      <c r="D68" s="54" t="s">
        <v>547</v>
      </c>
      <c r="E68" s="6" t="s">
        <v>237</v>
      </c>
      <c r="F68" s="19">
        <v>979980</v>
      </c>
      <c r="G68" s="24">
        <v>10023.24</v>
      </c>
      <c r="H68" s="24">
        <v>0.5</v>
      </c>
      <c r="I68" s="31"/>
      <c r="J68" s="31"/>
      <c r="K68" s="35"/>
    </row>
    <row r="69" spans="2:11" x14ac:dyDescent="0.25">
      <c r="B69" s="8" t="s">
        <v>1932</v>
      </c>
      <c r="C69" s="57" t="s">
        <v>1933</v>
      </c>
      <c r="D69" s="54" t="s">
        <v>1934</v>
      </c>
      <c r="E69" s="6" t="s">
        <v>337</v>
      </c>
      <c r="F69" s="19">
        <v>1306027</v>
      </c>
      <c r="G69" s="24">
        <v>9735.7800000000007</v>
      </c>
      <c r="H69" s="24">
        <v>0.48</v>
      </c>
      <c r="I69" s="31"/>
      <c r="J69" s="31"/>
      <c r="K69" s="35"/>
    </row>
    <row r="70" spans="2:11" x14ac:dyDescent="0.25">
      <c r="B70" s="8" t="s">
        <v>175</v>
      </c>
      <c r="C70" s="57" t="s">
        <v>176</v>
      </c>
      <c r="D70" s="54" t="s">
        <v>177</v>
      </c>
      <c r="E70" s="6" t="s">
        <v>178</v>
      </c>
      <c r="F70" s="19">
        <v>770000</v>
      </c>
      <c r="G70" s="24">
        <v>9678.52</v>
      </c>
      <c r="H70" s="24">
        <v>0.48</v>
      </c>
      <c r="I70" s="31"/>
      <c r="J70" s="31"/>
      <c r="K70" s="35"/>
    </row>
    <row r="71" spans="2:11" x14ac:dyDescent="0.25">
      <c r="B71" s="8" t="s">
        <v>1830</v>
      </c>
      <c r="C71" s="57" t="s">
        <v>1831</v>
      </c>
      <c r="D71" s="54" t="s">
        <v>1832</v>
      </c>
      <c r="E71" s="6" t="s">
        <v>121</v>
      </c>
      <c r="F71" s="19">
        <v>1122000</v>
      </c>
      <c r="G71" s="24">
        <v>9480.34</v>
      </c>
      <c r="H71" s="24">
        <v>0.47</v>
      </c>
      <c r="I71" s="31"/>
      <c r="J71" s="31"/>
      <c r="K71" s="35"/>
    </row>
    <row r="72" spans="2:11" x14ac:dyDescent="0.25">
      <c r="B72" s="8" t="s">
        <v>852</v>
      </c>
      <c r="C72" s="57" t="s">
        <v>853</v>
      </c>
      <c r="D72" s="54" t="s">
        <v>854</v>
      </c>
      <c r="E72" s="6" t="s">
        <v>244</v>
      </c>
      <c r="F72" s="19">
        <v>393963</v>
      </c>
      <c r="G72" s="24">
        <v>8892.5300000000007</v>
      </c>
      <c r="H72" s="24">
        <v>0.44</v>
      </c>
      <c r="I72" s="31"/>
      <c r="J72" s="31"/>
      <c r="K72" s="35"/>
    </row>
    <row r="73" spans="2:11" x14ac:dyDescent="0.25">
      <c r="B73" s="8" t="s">
        <v>347</v>
      </c>
      <c r="C73" s="57" t="s">
        <v>348</v>
      </c>
      <c r="D73" s="54" t="s">
        <v>349</v>
      </c>
      <c r="E73" s="6" t="s">
        <v>58</v>
      </c>
      <c r="F73" s="19">
        <v>1649746</v>
      </c>
      <c r="G73" s="24">
        <v>8663.64</v>
      </c>
      <c r="H73" s="24">
        <v>0.43</v>
      </c>
      <c r="I73" s="31"/>
      <c r="J73" s="31"/>
      <c r="K73" s="35"/>
    </row>
    <row r="74" spans="2:11" x14ac:dyDescent="0.25">
      <c r="B74" s="8" t="s">
        <v>498</v>
      </c>
      <c r="C74" s="57" t="s">
        <v>499</v>
      </c>
      <c r="D74" s="54" t="s">
        <v>500</v>
      </c>
      <c r="E74" s="6" t="s">
        <v>337</v>
      </c>
      <c r="F74" s="19">
        <v>823000</v>
      </c>
      <c r="G74" s="24">
        <v>7225.94</v>
      </c>
      <c r="H74" s="24">
        <v>0.36</v>
      </c>
      <c r="I74" s="31"/>
      <c r="J74" s="31"/>
      <c r="K74" s="35"/>
    </row>
    <row r="75" spans="2:11" x14ac:dyDescent="0.25">
      <c r="B75" s="8" t="s">
        <v>151</v>
      </c>
      <c r="C75" s="57" t="s">
        <v>152</v>
      </c>
      <c r="D75" s="54" t="s">
        <v>153</v>
      </c>
      <c r="E75" s="6" t="s">
        <v>90</v>
      </c>
      <c r="F75" s="19">
        <v>215000</v>
      </c>
      <c r="G75" s="24">
        <v>5851.44</v>
      </c>
      <c r="H75" s="24">
        <v>0.28999999999999998</v>
      </c>
      <c r="I75" s="31"/>
      <c r="J75" s="31"/>
      <c r="K75" s="35"/>
    </row>
    <row r="76" spans="2:11" x14ac:dyDescent="0.25">
      <c r="B76" s="8" t="s">
        <v>777</v>
      </c>
      <c r="C76" s="57" t="s">
        <v>778</v>
      </c>
      <c r="D76" s="54" t="s">
        <v>779</v>
      </c>
      <c r="E76" s="6" t="s">
        <v>780</v>
      </c>
      <c r="F76" s="19">
        <v>350829</v>
      </c>
      <c r="G76" s="24">
        <v>5311.73</v>
      </c>
      <c r="H76" s="24">
        <v>0.26</v>
      </c>
      <c r="I76" s="31"/>
      <c r="J76" s="31"/>
      <c r="K76" s="35"/>
    </row>
    <row r="77" spans="2:11" x14ac:dyDescent="0.25">
      <c r="B77" s="8" t="s">
        <v>1935</v>
      </c>
      <c r="C77" s="57" t="s">
        <v>1936</v>
      </c>
      <c r="D77" s="54" t="s">
        <v>1937</v>
      </c>
      <c r="E77" s="6" t="s">
        <v>90</v>
      </c>
      <c r="F77" s="19">
        <v>543000</v>
      </c>
      <c r="G77" s="24">
        <v>5040.13</v>
      </c>
      <c r="H77" s="24">
        <v>0.25</v>
      </c>
      <c r="I77" s="31"/>
      <c r="J77" s="31"/>
      <c r="K77" s="35"/>
    </row>
    <row r="78" spans="2:11" x14ac:dyDescent="0.25">
      <c r="B78" s="8" t="s">
        <v>811</v>
      </c>
      <c r="C78" s="57" t="s">
        <v>812</v>
      </c>
      <c r="D78" s="54" t="s">
        <v>813</v>
      </c>
      <c r="E78" s="6" t="s">
        <v>157</v>
      </c>
      <c r="F78" s="19">
        <v>1981959</v>
      </c>
      <c r="G78" s="24">
        <v>4629.8599999999997</v>
      </c>
      <c r="H78" s="24">
        <v>0.23</v>
      </c>
      <c r="I78" s="31"/>
      <c r="J78" s="31"/>
      <c r="K78" s="35"/>
    </row>
    <row r="79" spans="2:11" x14ac:dyDescent="0.25">
      <c r="B79" s="8" t="s">
        <v>765</v>
      </c>
      <c r="C79" s="57" t="s">
        <v>766</v>
      </c>
      <c r="D79" s="54" t="s">
        <v>767</v>
      </c>
      <c r="E79" s="6" t="s">
        <v>161</v>
      </c>
      <c r="F79" s="19">
        <v>1000000</v>
      </c>
      <c r="G79" s="24">
        <v>4039.5</v>
      </c>
      <c r="H79" s="24">
        <v>0.2</v>
      </c>
      <c r="I79" s="31"/>
      <c r="J79" s="31"/>
      <c r="K79" s="35"/>
    </row>
    <row r="80" spans="2:11" x14ac:dyDescent="0.25">
      <c r="B80" s="8" t="s">
        <v>823</v>
      </c>
      <c r="C80" s="57" t="s">
        <v>824</v>
      </c>
      <c r="D80" s="54" t="s">
        <v>825</v>
      </c>
      <c r="E80" s="6" t="s">
        <v>157</v>
      </c>
      <c r="F80" s="19">
        <v>146550</v>
      </c>
      <c r="G80" s="24">
        <v>3890.46</v>
      </c>
      <c r="H80" s="24">
        <v>0.19</v>
      </c>
      <c r="I80" s="31"/>
      <c r="J80" s="31"/>
      <c r="K80" s="35"/>
    </row>
    <row r="81" spans="2:11" x14ac:dyDescent="0.25">
      <c r="B81" s="8" t="s">
        <v>790</v>
      </c>
      <c r="C81" s="57" t="s">
        <v>791</v>
      </c>
      <c r="D81" s="54" t="s">
        <v>792</v>
      </c>
      <c r="E81" s="6" t="s">
        <v>178</v>
      </c>
      <c r="F81" s="19">
        <v>1400000</v>
      </c>
      <c r="G81" s="24">
        <v>3411.8</v>
      </c>
      <c r="H81" s="24">
        <v>0.17</v>
      </c>
      <c r="I81" s="31"/>
      <c r="J81" s="31"/>
      <c r="K81" s="35"/>
    </row>
    <row r="82" spans="2:11" x14ac:dyDescent="0.25">
      <c r="B82" s="8" t="s">
        <v>1938</v>
      </c>
      <c r="C82" s="57" t="s">
        <v>1939</v>
      </c>
      <c r="D82" s="54" t="s">
        <v>1940</v>
      </c>
      <c r="E82" s="6" t="s">
        <v>178</v>
      </c>
      <c r="F82" s="19">
        <v>552661</v>
      </c>
      <c r="G82" s="24">
        <v>3055.39</v>
      </c>
      <c r="H82" s="24">
        <v>0.15</v>
      </c>
      <c r="I82" s="31"/>
      <c r="J82" s="31"/>
      <c r="K82" s="35"/>
    </row>
    <row r="83" spans="2:11" x14ac:dyDescent="0.25">
      <c r="B83" s="8" t="s">
        <v>360</v>
      </c>
      <c r="C83" s="57" t="s">
        <v>361</v>
      </c>
      <c r="D83" s="54" t="s">
        <v>362</v>
      </c>
      <c r="E83" s="6" t="s">
        <v>136</v>
      </c>
      <c r="F83" s="19">
        <v>136932</v>
      </c>
      <c r="G83" s="24">
        <v>2924.32</v>
      </c>
      <c r="H83" s="24">
        <v>0.15</v>
      </c>
      <c r="I83" s="31"/>
      <c r="J83" s="31"/>
      <c r="K83" s="35"/>
    </row>
    <row r="84" spans="2:11" x14ac:dyDescent="0.25">
      <c r="B84" s="8" t="s">
        <v>1617</v>
      </c>
      <c r="C84" s="57" t="s">
        <v>1618</v>
      </c>
      <c r="D84" s="54" t="s">
        <v>1619</v>
      </c>
      <c r="E84" s="6" t="s">
        <v>90</v>
      </c>
      <c r="F84" s="19">
        <v>248840</v>
      </c>
      <c r="G84" s="24">
        <v>1490.18</v>
      </c>
      <c r="H84" s="24">
        <v>7.0000000000000007E-2</v>
      </c>
      <c r="I84" s="31"/>
      <c r="J84" s="31"/>
      <c r="K84" s="35"/>
    </row>
    <row r="85" spans="2:11" x14ac:dyDescent="0.25">
      <c r="C85" s="58" t="s">
        <v>40</v>
      </c>
      <c r="D85" s="54"/>
      <c r="E85" s="6"/>
      <c r="F85" s="19"/>
      <c r="G85" s="25">
        <v>1847905.88</v>
      </c>
      <c r="H85" s="25">
        <v>91.95</v>
      </c>
      <c r="I85" s="31"/>
      <c r="J85" s="31"/>
      <c r="K85" s="35"/>
    </row>
    <row r="86" spans="2:11" x14ac:dyDescent="0.25">
      <c r="C86" s="57"/>
      <c r="D86" s="54"/>
      <c r="E86" s="6"/>
      <c r="F86" s="19"/>
      <c r="G86" s="24"/>
      <c r="H86" s="24"/>
      <c r="I86" s="31"/>
      <c r="J86" s="31"/>
      <c r="K86" s="35"/>
    </row>
    <row r="87" spans="2:11" x14ac:dyDescent="0.25">
      <c r="C87" s="58" t="s">
        <v>3</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4</v>
      </c>
      <c r="D89" s="54"/>
      <c r="E89" s="6"/>
      <c r="F89" s="19"/>
      <c r="G89" s="24"/>
      <c r="H89" s="24"/>
      <c r="I89" s="31"/>
      <c r="J89" s="31"/>
      <c r="K89" s="35"/>
    </row>
    <row r="90" spans="2:11" x14ac:dyDescent="0.25">
      <c r="B90" s="8" t="s">
        <v>841</v>
      </c>
      <c r="C90" s="57" t="s">
        <v>842</v>
      </c>
      <c r="D90" s="54" t="s">
        <v>843</v>
      </c>
      <c r="E90" s="6" t="s">
        <v>106</v>
      </c>
      <c r="F90" s="19">
        <v>900000</v>
      </c>
      <c r="G90" s="24">
        <v>58974.32</v>
      </c>
      <c r="H90" s="24">
        <v>2.93</v>
      </c>
      <c r="I90" s="31"/>
      <c r="J90" s="31"/>
      <c r="K90" s="35"/>
    </row>
    <row r="91" spans="2:11" x14ac:dyDescent="0.25">
      <c r="B91" s="8" t="s">
        <v>522</v>
      </c>
      <c r="C91" s="57" t="s">
        <v>523</v>
      </c>
      <c r="D91" s="54" t="s">
        <v>524</v>
      </c>
      <c r="E91" s="6" t="s">
        <v>54</v>
      </c>
      <c r="F91" s="19">
        <v>246000</v>
      </c>
      <c r="G91" s="24">
        <v>28245.08</v>
      </c>
      <c r="H91" s="24">
        <v>1.41</v>
      </c>
      <c r="I91" s="31"/>
      <c r="J91" s="31"/>
      <c r="K91" s="35"/>
    </row>
    <row r="92" spans="2:11" x14ac:dyDescent="0.25">
      <c r="B92" s="8" t="s">
        <v>186</v>
      </c>
      <c r="C92" s="57" t="s">
        <v>187</v>
      </c>
      <c r="D92" s="54" t="s">
        <v>188</v>
      </c>
      <c r="E92" s="6" t="s">
        <v>54</v>
      </c>
      <c r="F92" s="19">
        <v>45300</v>
      </c>
      <c r="G92" s="24">
        <v>15538.32</v>
      </c>
      <c r="H92" s="24">
        <v>0.77</v>
      </c>
      <c r="I92" s="31"/>
      <c r="J92" s="31"/>
      <c r="K92" s="35"/>
    </row>
    <row r="93" spans="2:11" x14ac:dyDescent="0.25">
      <c r="C93" s="58" t="s">
        <v>40</v>
      </c>
      <c r="D93" s="54"/>
      <c r="E93" s="6"/>
      <c r="F93" s="19"/>
      <c r="G93" s="25">
        <v>102757.72</v>
      </c>
      <c r="H93" s="25">
        <v>5.1100000000000003</v>
      </c>
      <c r="I93" s="31"/>
      <c r="J93" s="31"/>
      <c r="K93" s="35"/>
    </row>
    <row r="94" spans="2:11" x14ac:dyDescent="0.25">
      <c r="C94" s="57"/>
      <c r="D94" s="54"/>
      <c r="E94" s="6"/>
      <c r="F94" s="19"/>
      <c r="G94" s="24"/>
      <c r="H94" s="24"/>
      <c r="I94" s="31"/>
      <c r="J94" s="31"/>
      <c r="K94" s="35"/>
    </row>
    <row r="95" spans="2:11" x14ac:dyDescent="0.25">
      <c r="C95" s="58" t="s">
        <v>5</v>
      </c>
      <c r="D95" s="54"/>
      <c r="E95" s="6"/>
      <c r="F95" s="19"/>
      <c r="G95" s="24"/>
      <c r="H95" s="24"/>
      <c r="I95" s="31"/>
      <c r="J95" s="31"/>
      <c r="K95" s="35"/>
    </row>
    <row r="96" spans="2:11" x14ac:dyDescent="0.25">
      <c r="C96" s="57"/>
      <c r="D96" s="54"/>
      <c r="E96" s="6"/>
      <c r="F96" s="19"/>
      <c r="G96" s="24"/>
      <c r="H96" s="24"/>
      <c r="I96" s="31"/>
      <c r="J96" s="31"/>
      <c r="K96" s="35"/>
    </row>
    <row r="97" spans="1:11" x14ac:dyDescent="0.25">
      <c r="C97" s="58" t="s">
        <v>6</v>
      </c>
      <c r="D97" s="54"/>
      <c r="E97" s="6"/>
      <c r="F97" s="19"/>
      <c r="G97" s="24" t="s">
        <v>2</v>
      </c>
      <c r="H97" s="24" t="s">
        <v>2</v>
      </c>
      <c r="I97" s="31"/>
      <c r="J97" s="31"/>
      <c r="K97" s="35"/>
    </row>
    <row r="98" spans="1:11" x14ac:dyDescent="0.25">
      <c r="C98" s="57"/>
      <c r="D98" s="54"/>
      <c r="E98" s="6"/>
      <c r="F98" s="19"/>
      <c r="G98" s="24"/>
      <c r="H98" s="24"/>
      <c r="I98" s="31"/>
      <c r="J98" s="31"/>
      <c r="K98" s="35"/>
    </row>
    <row r="99" spans="1:11" x14ac:dyDescent="0.25">
      <c r="C99" s="58" t="s">
        <v>7</v>
      </c>
      <c r="D99" s="54"/>
      <c r="E99" s="6"/>
      <c r="F99" s="19"/>
      <c r="G99" s="24" t="s">
        <v>2</v>
      </c>
      <c r="H99" s="24" t="s">
        <v>2</v>
      </c>
      <c r="I99" s="31"/>
      <c r="J99" s="31"/>
      <c r="K99" s="35"/>
    </row>
    <row r="100" spans="1:11" x14ac:dyDescent="0.25">
      <c r="C100" s="57"/>
      <c r="D100" s="54"/>
      <c r="E100" s="6"/>
      <c r="F100" s="19"/>
      <c r="G100" s="24"/>
      <c r="H100" s="24"/>
      <c r="I100" s="31"/>
      <c r="J100" s="31"/>
      <c r="K100" s="35"/>
    </row>
    <row r="101" spans="1:11" x14ac:dyDescent="0.25">
      <c r="C101" s="58" t="s">
        <v>8</v>
      </c>
      <c r="D101" s="54"/>
      <c r="E101" s="6"/>
      <c r="F101" s="19"/>
      <c r="G101" s="24" t="s">
        <v>2</v>
      </c>
      <c r="H101" s="24" t="s">
        <v>2</v>
      </c>
      <c r="I101" s="31"/>
      <c r="J101" s="31"/>
      <c r="K101" s="35"/>
    </row>
    <row r="102" spans="1:11" x14ac:dyDescent="0.25">
      <c r="C102" s="57"/>
      <c r="D102" s="54"/>
      <c r="E102" s="6"/>
      <c r="F102" s="19"/>
      <c r="G102" s="24"/>
      <c r="H102" s="24"/>
      <c r="I102" s="31"/>
      <c r="J102" s="31"/>
      <c r="K102" s="35"/>
    </row>
    <row r="103" spans="1:11" x14ac:dyDescent="0.25">
      <c r="C103" s="58" t="s">
        <v>9</v>
      </c>
      <c r="D103" s="54"/>
      <c r="E103" s="6"/>
      <c r="F103" s="19"/>
      <c r="G103" s="24" t="s">
        <v>2</v>
      </c>
      <c r="H103" s="24" t="s">
        <v>2</v>
      </c>
      <c r="I103" s="31"/>
      <c r="J103" s="31"/>
      <c r="K103" s="35"/>
    </row>
    <row r="104" spans="1:11" x14ac:dyDescent="0.25">
      <c r="C104" s="57"/>
      <c r="D104" s="54"/>
      <c r="E104" s="6"/>
      <c r="F104" s="19"/>
      <c r="G104" s="24"/>
      <c r="H104" s="24"/>
      <c r="I104" s="31"/>
      <c r="J104" s="31"/>
      <c r="K104" s="35"/>
    </row>
    <row r="105" spans="1:11" x14ac:dyDescent="0.25">
      <c r="C105" s="58" t="s">
        <v>10</v>
      </c>
      <c r="D105" s="54"/>
      <c r="E105" s="6"/>
      <c r="F105" s="19"/>
      <c r="G105" s="24" t="s">
        <v>2</v>
      </c>
      <c r="H105" s="24" t="s">
        <v>2</v>
      </c>
      <c r="I105" s="31"/>
      <c r="J105" s="31"/>
      <c r="K105" s="35"/>
    </row>
    <row r="106" spans="1:11" x14ac:dyDescent="0.25">
      <c r="C106" s="57"/>
      <c r="D106" s="54"/>
      <c r="E106" s="6"/>
      <c r="F106" s="19"/>
      <c r="G106" s="24"/>
      <c r="H106" s="24"/>
      <c r="I106" s="31"/>
      <c r="J106" s="31"/>
      <c r="K106" s="35"/>
    </row>
    <row r="107" spans="1:11" x14ac:dyDescent="0.25">
      <c r="A107" s="10"/>
      <c r="B107" s="28"/>
      <c r="C107" s="58" t="s">
        <v>11</v>
      </c>
      <c r="D107" s="54"/>
      <c r="E107" s="6"/>
      <c r="F107" s="19"/>
      <c r="G107" s="24"/>
      <c r="H107" s="24"/>
      <c r="I107" s="31"/>
      <c r="J107" s="31"/>
      <c r="K107" s="35"/>
    </row>
    <row r="108" spans="1:11" x14ac:dyDescent="0.25">
      <c r="A108" s="28"/>
      <c r="B108" s="28"/>
      <c r="C108" s="58" t="s">
        <v>13</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14</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15</v>
      </c>
      <c r="D112" s="54"/>
      <c r="E112" s="6"/>
      <c r="F112" s="19"/>
      <c r="G112" s="24"/>
      <c r="H112" s="24"/>
      <c r="I112" s="31"/>
      <c r="J112" s="31"/>
      <c r="K112" s="35"/>
    </row>
    <row r="113" spans="1:11" x14ac:dyDescent="0.25">
      <c r="B113" s="8" t="s">
        <v>966</v>
      </c>
      <c r="C113" s="57" t="s">
        <v>967</v>
      </c>
      <c r="D113" s="54" t="s">
        <v>968</v>
      </c>
      <c r="E113" s="6" t="s">
        <v>655</v>
      </c>
      <c r="F113" s="19">
        <v>2000000</v>
      </c>
      <c r="G113" s="24">
        <v>1984.73</v>
      </c>
      <c r="H113" s="24">
        <v>0.1</v>
      </c>
      <c r="I113" s="31">
        <v>6.8502000000000001</v>
      </c>
      <c r="J113" s="31"/>
      <c r="K113" s="35"/>
    </row>
    <row r="114" spans="1:11" x14ac:dyDescent="0.25">
      <c r="C114" s="58" t="s">
        <v>40</v>
      </c>
      <c r="D114" s="54"/>
      <c r="E114" s="6"/>
      <c r="F114" s="19"/>
      <c r="G114" s="25">
        <v>1984.73</v>
      </c>
      <c r="H114" s="25">
        <v>0.1</v>
      </c>
      <c r="I114" s="31"/>
      <c r="J114" s="31"/>
      <c r="K114" s="35"/>
    </row>
    <row r="115" spans="1:11" x14ac:dyDescent="0.25">
      <c r="C115" s="57"/>
      <c r="D115" s="54"/>
      <c r="E115" s="6"/>
      <c r="F115" s="19"/>
      <c r="G115" s="24"/>
      <c r="H115" s="24"/>
      <c r="I115" s="31"/>
      <c r="J115" s="31"/>
      <c r="K115" s="35"/>
    </row>
    <row r="116" spans="1:11" x14ac:dyDescent="0.25">
      <c r="C116" s="58" t="s">
        <v>16</v>
      </c>
      <c r="D116" s="54"/>
      <c r="E116" s="6"/>
      <c r="F116" s="19"/>
      <c r="G116" s="24" t="s">
        <v>2</v>
      </c>
      <c r="H116" s="24" t="s">
        <v>2</v>
      </c>
      <c r="I116" s="31"/>
      <c r="J116" s="31"/>
      <c r="K116" s="35"/>
    </row>
    <row r="117" spans="1:11" x14ac:dyDescent="0.25">
      <c r="C117" s="57"/>
      <c r="D117" s="54"/>
      <c r="E117" s="6"/>
      <c r="F117" s="19"/>
      <c r="G117" s="24"/>
      <c r="H117" s="24"/>
      <c r="I117" s="31"/>
      <c r="J117" s="31"/>
      <c r="K117" s="35"/>
    </row>
    <row r="118" spans="1:11" x14ac:dyDescent="0.25">
      <c r="C118" s="58" t="s">
        <v>17</v>
      </c>
      <c r="D118" s="54"/>
      <c r="E118" s="6"/>
      <c r="F118" s="19"/>
      <c r="G118" s="24" t="s">
        <v>2</v>
      </c>
      <c r="H118" s="24" t="s">
        <v>2</v>
      </c>
      <c r="I118" s="31"/>
      <c r="J118" s="31"/>
      <c r="K118" s="35"/>
    </row>
    <row r="119" spans="1:11" x14ac:dyDescent="0.25">
      <c r="C119" s="57"/>
      <c r="D119" s="54"/>
      <c r="E119" s="6"/>
      <c r="F119" s="19"/>
      <c r="G119" s="24"/>
      <c r="H119" s="24"/>
      <c r="I119" s="31"/>
      <c r="J119" s="31"/>
      <c r="K119" s="35"/>
    </row>
    <row r="120" spans="1:11" x14ac:dyDescent="0.25">
      <c r="A120" s="10"/>
      <c r="B120" s="28"/>
      <c r="C120" s="58" t="s">
        <v>18</v>
      </c>
      <c r="D120" s="54"/>
      <c r="E120" s="6"/>
      <c r="F120" s="19"/>
      <c r="G120" s="24"/>
      <c r="H120" s="24"/>
      <c r="I120" s="31"/>
      <c r="J120" s="31"/>
      <c r="K120" s="35"/>
    </row>
    <row r="121" spans="1:11" x14ac:dyDescent="0.25">
      <c r="A121" s="28"/>
      <c r="B121" s="28"/>
      <c r="C121" s="58" t="s">
        <v>19</v>
      </c>
      <c r="D121" s="54"/>
      <c r="E121" s="6"/>
      <c r="F121" s="19"/>
      <c r="G121" s="24" t="s">
        <v>2</v>
      </c>
      <c r="H121" s="24" t="s">
        <v>2</v>
      </c>
      <c r="I121" s="31"/>
      <c r="J121" s="31"/>
      <c r="K121" s="35"/>
    </row>
    <row r="122" spans="1:11" x14ac:dyDescent="0.25">
      <c r="A122" s="28"/>
      <c r="B122" s="28"/>
      <c r="C122" s="58"/>
      <c r="D122" s="54"/>
      <c r="E122" s="6"/>
      <c r="F122" s="19"/>
      <c r="G122" s="24"/>
      <c r="H122" s="24"/>
      <c r="I122" s="31"/>
      <c r="J122" s="31"/>
      <c r="K122" s="35"/>
    </row>
    <row r="123" spans="1:11" x14ac:dyDescent="0.25">
      <c r="A123" s="28"/>
      <c r="B123" s="28"/>
      <c r="C123" s="58" t="s">
        <v>20</v>
      </c>
      <c r="D123" s="54"/>
      <c r="E123" s="6"/>
      <c r="F123" s="19"/>
      <c r="G123" s="24" t="s">
        <v>2</v>
      </c>
      <c r="H123" s="24" t="s">
        <v>2</v>
      </c>
      <c r="I123" s="31"/>
      <c r="J123" s="31"/>
      <c r="K123" s="35"/>
    </row>
    <row r="124" spans="1:11" x14ac:dyDescent="0.25">
      <c r="A124" s="28"/>
      <c r="B124" s="28"/>
      <c r="C124" s="58"/>
      <c r="D124" s="54"/>
      <c r="E124" s="6"/>
      <c r="F124" s="19"/>
      <c r="G124" s="24"/>
      <c r="H124" s="24"/>
      <c r="I124" s="31"/>
      <c r="J124" s="31"/>
      <c r="K124" s="35"/>
    </row>
    <row r="125" spans="1:11" x14ac:dyDescent="0.25">
      <c r="A125" s="28"/>
      <c r="B125" s="28"/>
      <c r="C125" s="58" t="s">
        <v>21</v>
      </c>
      <c r="D125" s="54"/>
      <c r="E125" s="6"/>
      <c r="F125" s="19"/>
      <c r="G125" s="24" t="s">
        <v>2</v>
      </c>
      <c r="H125" s="24" t="s">
        <v>2</v>
      </c>
      <c r="I125" s="31"/>
      <c r="J125" s="31"/>
      <c r="K125" s="35"/>
    </row>
    <row r="126" spans="1:11" x14ac:dyDescent="0.25">
      <c r="A126" s="28"/>
      <c r="B126" s="28"/>
      <c r="C126" s="58"/>
      <c r="D126" s="54"/>
      <c r="E126" s="6"/>
      <c r="F126" s="19"/>
      <c r="G126" s="24"/>
      <c r="H126" s="24"/>
      <c r="I126" s="31"/>
      <c r="J126" s="31"/>
      <c r="K126" s="35"/>
    </row>
    <row r="127" spans="1:11" x14ac:dyDescent="0.25">
      <c r="A127" s="28"/>
      <c r="B127" s="28"/>
      <c r="C127" s="58" t="s">
        <v>22</v>
      </c>
      <c r="D127" s="54"/>
      <c r="E127" s="6"/>
      <c r="F127" s="19"/>
      <c r="G127" s="24" t="s">
        <v>2</v>
      </c>
      <c r="H127" s="24" t="s">
        <v>2</v>
      </c>
      <c r="I127" s="31"/>
      <c r="J127" s="31"/>
      <c r="K127" s="35"/>
    </row>
    <row r="128" spans="1:11" x14ac:dyDescent="0.25">
      <c r="A128" s="28"/>
      <c r="B128" s="28"/>
      <c r="C128" s="58"/>
      <c r="D128" s="54"/>
      <c r="E128" s="6"/>
      <c r="F128" s="19"/>
      <c r="G128" s="24"/>
      <c r="H128" s="24"/>
      <c r="I128" s="31"/>
      <c r="J128" s="31"/>
      <c r="K128" s="35"/>
    </row>
    <row r="129" spans="1:54" x14ac:dyDescent="0.25">
      <c r="A129" s="28"/>
      <c r="B129" s="28"/>
      <c r="C129" s="58" t="s">
        <v>23</v>
      </c>
      <c r="D129" s="54"/>
      <c r="E129" s="6"/>
      <c r="F129" s="19"/>
      <c r="G129" s="24" t="s">
        <v>2</v>
      </c>
      <c r="H129" s="24" t="s">
        <v>2</v>
      </c>
      <c r="I129" s="31"/>
      <c r="J129" s="31"/>
      <c r="K129" s="35"/>
    </row>
    <row r="130" spans="1:54" x14ac:dyDescent="0.25">
      <c r="A130" s="28"/>
      <c r="B130" s="28"/>
      <c r="C130" s="58"/>
      <c r="D130" s="54"/>
      <c r="E130" s="6"/>
      <c r="F130" s="19"/>
      <c r="G130" s="24"/>
      <c r="H130" s="24"/>
      <c r="I130" s="31"/>
      <c r="J130" s="31"/>
      <c r="K130" s="35"/>
    </row>
    <row r="131" spans="1:54" x14ac:dyDescent="0.25">
      <c r="C131" s="59" t="s">
        <v>24</v>
      </c>
      <c r="D131" s="54"/>
      <c r="E131" s="6"/>
      <c r="F131" s="19"/>
      <c r="G131" s="24"/>
      <c r="H131" s="24"/>
      <c r="I131" s="31"/>
      <c r="J131" s="31"/>
      <c r="K131" s="35"/>
    </row>
    <row r="132" spans="1:54" x14ac:dyDescent="0.25">
      <c r="B132" s="8" t="s">
        <v>38</v>
      </c>
      <c r="C132" s="57" t="s">
        <v>39</v>
      </c>
      <c r="D132" s="54"/>
      <c r="E132" s="6"/>
      <c r="F132" s="19"/>
      <c r="G132" s="24">
        <v>52449.04</v>
      </c>
      <c r="H132" s="24">
        <v>2.61</v>
      </c>
      <c r="I132" s="31"/>
      <c r="J132" s="31"/>
      <c r="K132" s="35"/>
    </row>
    <row r="133" spans="1:54" x14ac:dyDescent="0.25">
      <c r="C133" s="58" t="s">
        <v>40</v>
      </c>
      <c r="D133" s="54"/>
      <c r="E133" s="6"/>
      <c r="F133" s="19"/>
      <c r="G133" s="25">
        <v>52449.04</v>
      </c>
      <c r="H133" s="25">
        <v>2.61</v>
      </c>
      <c r="I133" s="31"/>
      <c r="J133" s="31"/>
      <c r="K133" s="35"/>
    </row>
    <row r="134" spans="1:54" x14ac:dyDescent="0.25">
      <c r="C134" s="57"/>
      <c r="D134" s="54"/>
      <c r="E134" s="6"/>
      <c r="F134" s="19"/>
      <c r="G134" s="24"/>
      <c r="H134" s="24"/>
      <c r="I134" s="31"/>
      <c r="J134" s="31"/>
      <c r="K134" s="35"/>
    </row>
    <row r="135" spans="1:54" x14ac:dyDescent="0.25">
      <c r="A135" s="10"/>
      <c r="B135" s="28"/>
      <c r="C135" s="58" t="s">
        <v>25</v>
      </c>
      <c r="D135" s="54"/>
      <c r="E135" s="6"/>
      <c r="F135" s="19"/>
      <c r="G135" s="24"/>
      <c r="H135" s="24"/>
      <c r="I135" s="31"/>
      <c r="J135" s="31"/>
      <c r="K135" s="35"/>
    </row>
    <row r="136" spans="1:54" s="2" customFormat="1" ht="13.5" x14ac:dyDescent="0.25">
      <c r="A136" s="28"/>
      <c r="B136" s="28"/>
      <c r="C136" s="57" t="s">
        <v>4674</v>
      </c>
      <c r="D136" s="54"/>
      <c r="E136" s="6"/>
      <c r="F136" s="19"/>
      <c r="G136" s="24">
        <v>8365</v>
      </c>
      <c r="H136" s="24">
        <v>0.42</v>
      </c>
      <c r="I136" s="31"/>
      <c r="J136" s="31"/>
      <c r="K136" s="35"/>
      <c r="L136" s="3"/>
      <c r="AI136" s="3"/>
      <c r="AV136" s="3"/>
      <c r="AX136" s="3"/>
      <c r="BB136" s="3"/>
    </row>
    <row r="137" spans="1:54" x14ac:dyDescent="0.25">
      <c r="B137" s="8"/>
      <c r="C137" s="57" t="s">
        <v>41</v>
      </c>
      <c r="D137" s="54"/>
      <c r="E137" s="6"/>
      <c r="F137" s="19"/>
      <c r="G137" s="24">
        <v>-3786.66</v>
      </c>
      <c r="H137" s="24">
        <v>-0.18999999999999997</v>
      </c>
      <c r="I137" s="31"/>
      <c r="J137" s="31"/>
      <c r="K137" s="35"/>
    </row>
    <row r="138" spans="1:54" x14ac:dyDescent="0.25">
      <c r="C138" s="58" t="s">
        <v>40</v>
      </c>
      <c r="D138" s="54"/>
      <c r="E138" s="6"/>
      <c r="F138" s="19"/>
      <c r="G138" s="25">
        <v>4578.34</v>
      </c>
      <c r="H138" s="25">
        <v>0.23</v>
      </c>
      <c r="I138" s="31"/>
      <c r="J138" s="31"/>
      <c r="K138" s="35"/>
    </row>
    <row r="139" spans="1:54" x14ac:dyDescent="0.25">
      <c r="C139" s="57"/>
      <c r="D139" s="54"/>
      <c r="E139" s="6"/>
      <c r="F139" s="19"/>
      <c r="G139" s="24"/>
      <c r="H139" s="24"/>
      <c r="I139" s="31"/>
      <c r="J139" s="31"/>
      <c r="K139" s="35"/>
    </row>
    <row r="140" spans="1:54" x14ac:dyDescent="0.25">
      <c r="C140" s="60" t="s">
        <v>42</v>
      </c>
      <c r="D140" s="55"/>
      <c r="E140" s="5"/>
      <c r="F140" s="20"/>
      <c r="G140" s="26">
        <v>2009675.71</v>
      </c>
      <c r="H140" s="26">
        <v>100</v>
      </c>
      <c r="I140" s="32"/>
      <c r="J140" s="32"/>
      <c r="K140" s="36"/>
    </row>
    <row r="143" spans="1:54" x14ac:dyDescent="0.25">
      <c r="C143" s="1" t="s">
        <v>43</v>
      </c>
    </row>
    <row r="144" spans="1:54" x14ac:dyDescent="0.25">
      <c r="C144" s="37" t="s">
        <v>44</v>
      </c>
      <c r="D144" s="37"/>
      <c r="E144" s="37"/>
      <c r="F144" s="37"/>
      <c r="G144" s="37"/>
      <c r="H144" s="37"/>
      <c r="I144" s="37"/>
      <c r="J144" s="37"/>
      <c r="K144" s="37"/>
    </row>
    <row r="145" spans="3:6" x14ac:dyDescent="0.25">
      <c r="C145" s="2" t="s">
        <v>45</v>
      </c>
    </row>
    <row r="146" spans="3:6" x14ac:dyDescent="0.25">
      <c r="C146" s="2" t="s">
        <v>46</v>
      </c>
    </row>
    <row r="147" spans="3:6" x14ac:dyDescent="0.25">
      <c r="C147" s="2" t="s">
        <v>47</v>
      </c>
    </row>
    <row r="148" spans="3:6" x14ac:dyDescent="0.25">
      <c r="C148" s="2" t="s">
        <v>48</v>
      </c>
    </row>
    <row r="150" spans="3:6" x14ac:dyDescent="0.25">
      <c r="C150" s="65" t="s">
        <v>4705</v>
      </c>
      <c r="E150" s="65" t="s">
        <v>4706</v>
      </c>
      <c r="F150" s="66"/>
    </row>
    <row r="151" spans="3:6" x14ac:dyDescent="0.25">
      <c r="E151" s="2" t="s">
        <v>4709</v>
      </c>
    </row>
  </sheetData>
  <hyperlinks>
    <hyperlink ref="J2" location="'Index'!A1" display="'Index'!A1" xr:uid="{00000000-0004-0000-2F00-000000000000}"/>
  </hyperlinks>
  <pageMargins left="0.7" right="0.7" top="0.75" bottom="0.75" header="0.3" footer="0.3"/>
  <pageSetup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
  <dimension ref="A1:IV170"/>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9.425781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1941</v>
      </c>
      <c r="J2" s="38" t="s">
        <v>4484</v>
      </c>
    </row>
    <row r="3" spans="1:54" ht="16.5" x14ac:dyDescent="0.3">
      <c r="C3" s="1" t="s">
        <v>27</v>
      </c>
      <c r="D3" s="21" t="s">
        <v>1942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392</v>
      </c>
      <c r="C10" s="57" t="s">
        <v>393</v>
      </c>
      <c r="D10" s="54" t="s">
        <v>394</v>
      </c>
      <c r="E10" s="6" t="s">
        <v>359</v>
      </c>
      <c r="F10" s="19">
        <v>4350297</v>
      </c>
      <c r="G10" s="24">
        <v>7928.42</v>
      </c>
      <c r="H10" s="24">
        <v>2.04</v>
      </c>
      <c r="I10" s="31"/>
      <c r="J10" s="31"/>
      <c r="K10" s="35"/>
    </row>
    <row r="11" spans="1:54" x14ac:dyDescent="0.25">
      <c r="B11" s="8" t="s">
        <v>338</v>
      </c>
      <c r="C11" s="57" t="s">
        <v>339</v>
      </c>
      <c r="D11" s="54" t="s">
        <v>340</v>
      </c>
      <c r="E11" s="6" t="s">
        <v>54</v>
      </c>
      <c r="F11" s="19">
        <v>1500000</v>
      </c>
      <c r="G11" s="24">
        <v>7779</v>
      </c>
      <c r="H11" s="24">
        <v>2.0099999999999998</v>
      </c>
      <c r="I11" s="31"/>
      <c r="J11" s="31"/>
      <c r="K11" s="35"/>
    </row>
    <row r="12" spans="1:54" x14ac:dyDescent="0.25">
      <c r="B12" s="8" t="s">
        <v>486</v>
      </c>
      <c r="C12" s="57" t="s">
        <v>487</v>
      </c>
      <c r="D12" s="54" t="s">
        <v>488</v>
      </c>
      <c r="E12" s="6" t="s">
        <v>106</v>
      </c>
      <c r="F12" s="19">
        <v>711574</v>
      </c>
      <c r="G12" s="24">
        <v>7709.19</v>
      </c>
      <c r="H12" s="24">
        <v>1.99</v>
      </c>
      <c r="I12" s="31"/>
      <c r="J12" s="31"/>
      <c r="K12" s="35"/>
    </row>
    <row r="13" spans="1:54" x14ac:dyDescent="0.25">
      <c r="B13" s="8" t="s">
        <v>80</v>
      </c>
      <c r="C13" s="57" t="s">
        <v>81</v>
      </c>
      <c r="D13" s="54" t="s">
        <v>82</v>
      </c>
      <c r="E13" s="6" t="s">
        <v>58</v>
      </c>
      <c r="F13" s="19">
        <v>950000</v>
      </c>
      <c r="G13" s="24">
        <v>7106.95</v>
      </c>
      <c r="H13" s="24">
        <v>1.83</v>
      </c>
      <c r="I13" s="31"/>
      <c r="J13" s="31"/>
      <c r="K13" s="35"/>
    </row>
    <row r="14" spans="1:54" x14ac:dyDescent="0.25">
      <c r="B14" s="8" t="s">
        <v>927</v>
      </c>
      <c r="C14" s="57" t="s">
        <v>928</v>
      </c>
      <c r="D14" s="54" t="s">
        <v>929</v>
      </c>
      <c r="E14" s="6" t="s">
        <v>190</v>
      </c>
      <c r="F14" s="19">
        <v>5630100</v>
      </c>
      <c r="G14" s="24">
        <v>6823.68</v>
      </c>
      <c r="H14" s="24">
        <v>1.76</v>
      </c>
      <c r="I14" s="31"/>
      <c r="J14" s="31"/>
      <c r="K14" s="35"/>
    </row>
    <row r="15" spans="1:54" x14ac:dyDescent="0.25">
      <c r="B15" s="8" t="s">
        <v>883</v>
      </c>
      <c r="C15" s="57" t="s">
        <v>884</v>
      </c>
      <c r="D15" s="54" t="s">
        <v>885</v>
      </c>
      <c r="E15" s="6" t="s">
        <v>136</v>
      </c>
      <c r="F15" s="19">
        <v>2099318</v>
      </c>
      <c r="G15" s="24">
        <v>5804.61</v>
      </c>
      <c r="H15" s="24">
        <v>1.5</v>
      </c>
      <c r="I15" s="31"/>
      <c r="J15" s="31"/>
      <c r="K15" s="35"/>
    </row>
    <row r="16" spans="1:54" x14ac:dyDescent="0.25">
      <c r="B16" s="8" t="s">
        <v>414</v>
      </c>
      <c r="C16" s="57" t="s">
        <v>415</v>
      </c>
      <c r="D16" s="54" t="s">
        <v>416</v>
      </c>
      <c r="E16" s="6" t="s">
        <v>237</v>
      </c>
      <c r="F16" s="19">
        <v>1012032</v>
      </c>
      <c r="G16" s="24">
        <v>5390.59</v>
      </c>
      <c r="H16" s="24">
        <v>1.39</v>
      </c>
      <c r="I16" s="31"/>
      <c r="J16" s="31"/>
      <c r="K16" s="35"/>
    </row>
    <row r="17" spans="2:11" x14ac:dyDescent="0.25">
      <c r="B17" s="8" t="s">
        <v>154</v>
      </c>
      <c r="C17" s="57" t="s">
        <v>155</v>
      </c>
      <c r="D17" s="54" t="s">
        <v>156</v>
      </c>
      <c r="E17" s="6" t="s">
        <v>157</v>
      </c>
      <c r="F17" s="19">
        <v>3300000</v>
      </c>
      <c r="G17" s="24">
        <v>5177.7</v>
      </c>
      <c r="H17" s="24">
        <v>1.33</v>
      </c>
      <c r="I17" s="31"/>
      <c r="J17" s="31"/>
      <c r="K17" s="35"/>
    </row>
    <row r="18" spans="2:11" x14ac:dyDescent="0.25">
      <c r="B18" s="8" t="s">
        <v>59</v>
      </c>
      <c r="C18" s="57" t="s">
        <v>60</v>
      </c>
      <c r="D18" s="54" t="s">
        <v>61</v>
      </c>
      <c r="E18" s="6" t="s">
        <v>58</v>
      </c>
      <c r="F18" s="19">
        <v>361000</v>
      </c>
      <c r="G18" s="24">
        <v>5066.2700000000004</v>
      </c>
      <c r="H18" s="24">
        <v>1.31</v>
      </c>
      <c r="I18" s="31"/>
      <c r="J18" s="31"/>
      <c r="K18" s="35"/>
    </row>
    <row r="19" spans="2:11" x14ac:dyDescent="0.25">
      <c r="B19" s="8" t="s">
        <v>147</v>
      </c>
      <c r="C19" s="57" t="s">
        <v>148</v>
      </c>
      <c r="D19" s="54" t="s">
        <v>149</v>
      </c>
      <c r="E19" s="6" t="s">
        <v>150</v>
      </c>
      <c r="F19" s="19">
        <v>500000</v>
      </c>
      <c r="G19" s="24">
        <v>5004.75</v>
      </c>
      <c r="H19" s="24">
        <v>1.29</v>
      </c>
      <c r="I19" s="31"/>
      <c r="J19" s="31"/>
      <c r="K19" s="35"/>
    </row>
    <row r="20" spans="2:11" x14ac:dyDescent="0.25">
      <c r="B20" s="8" t="s">
        <v>916</v>
      </c>
      <c r="C20" s="57" t="s">
        <v>917</v>
      </c>
      <c r="D20" s="54" t="s">
        <v>918</v>
      </c>
      <c r="E20" s="6" t="s">
        <v>113</v>
      </c>
      <c r="F20" s="19">
        <v>3500000</v>
      </c>
      <c r="G20" s="24">
        <v>4975.25</v>
      </c>
      <c r="H20" s="24">
        <v>1.28</v>
      </c>
      <c r="I20" s="31"/>
      <c r="J20" s="31"/>
      <c r="K20" s="35"/>
    </row>
    <row r="21" spans="2:11" x14ac:dyDescent="0.25">
      <c r="B21" s="8" t="s">
        <v>175</v>
      </c>
      <c r="C21" s="57" t="s">
        <v>176</v>
      </c>
      <c r="D21" s="54" t="s">
        <v>177</v>
      </c>
      <c r="E21" s="6" t="s">
        <v>178</v>
      </c>
      <c r="F21" s="19">
        <v>381643</v>
      </c>
      <c r="G21" s="24">
        <v>4797.0600000000004</v>
      </c>
      <c r="H21" s="24">
        <v>1.24</v>
      </c>
      <c r="I21" s="31"/>
      <c r="J21" s="31"/>
      <c r="K21" s="35"/>
    </row>
    <row r="22" spans="2:11" x14ac:dyDescent="0.25">
      <c r="B22" s="8" t="s">
        <v>438</v>
      </c>
      <c r="C22" s="57" t="s">
        <v>439</v>
      </c>
      <c r="D22" s="54" t="s">
        <v>440</v>
      </c>
      <c r="E22" s="6" t="s">
        <v>150</v>
      </c>
      <c r="F22" s="19">
        <v>738287</v>
      </c>
      <c r="G22" s="24">
        <v>4269.88</v>
      </c>
      <c r="H22" s="24">
        <v>1.1000000000000001</v>
      </c>
      <c r="I22" s="31"/>
      <c r="J22" s="31"/>
      <c r="K22" s="35"/>
    </row>
    <row r="23" spans="2:11" x14ac:dyDescent="0.25">
      <c r="B23" s="8" t="s">
        <v>347</v>
      </c>
      <c r="C23" s="57" t="s">
        <v>348</v>
      </c>
      <c r="D23" s="54" t="s">
        <v>349</v>
      </c>
      <c r="E23" s="6" t="s">
        <v>58</v>
      </c>
      <c r="F23" s="19">
        <v>761421</v>
      </c>
      <c r="G23" s="24">
        <v>3998.6</v>
      </c>
      <c r="H23" s="24">
        <v>1.03</v>
      </c>
      <c r="I23" s="31"/>
      <c r="J23" s="31"/>
      <c r="K23" s="35"/>
    </row>
    <row r="24" spans="2:11" x14ac:dyDescent="0.25">
      <c r="B24" s="8" t="s">
        <v>886</v>
      </c>
      <c r="C24" s="57" t="s">
        <v>887</v>
      </c>
      <c r="D24" s="54" t="s">
        <v>888</v>
      </c>
      <c r="E24" s="6" t="s">
        <v>146</v>
      </c>
      <c r="F24" s="19">
        <v>3000000</v>
      </c>
      <c r="G24" s="24">
        <v>3805.5</v>
      </c>
      <c r="H24" s="24">
        <v>0.98</v>
      </c>
      <c r="I24" s="31"/>
      <c r="J24" s="31"/>
      <c r="K24" s="35"/>
    </row>
    <row r="25" spans="2:11" x14ac:dyDescent="0.25">
      <c r="B25" s="8" t="s">
        <v>1945</v>
      </c>
      <c r="C25" s="57" t="s">
        <v>1946</v>
      </c>
      <c r="D25" s="54" t="s">
        <v>1947</v>
      </c>
      <c r="E25" s="6" t="s">
        <v>1948</v>
      </c>
      <c r="F25" s="19">
        <v>1400000</v>
      </c>
      <c r="G25" s="24">
        <v>3752.7</v>
      </c>
      <c r="H25" s="24">
        <v>0.97</v>
      </c>
      <c r="I25" s="31"/>
      <c r="J25" s="31"/>
      <c r="K25" s="35"/>
    </row>
    <row r="26" spans="2:11" x14ac:dyDescent="0.25">
      <c r="B26" s="8" t="s">
        <v>125</v>
      </c>
      <c r="C26" s="57" t="s">
        <v>126</v>
      </c>
      <c r="D26" s="54" t="s">
        <v>127</v>
      </c>
      <c r="E26" s="6" t="s">
        <v>128</v>
      </c>
      <c r="F26" s="19">
        <v>70000</v>
      </c>
      <c r="G26" s="24">
        <v>3475.64</v>
      </c>
      <c r="H26" s="24">
        <v>0.9</v>
      </c>
      <c r="I26" s="31"/>
      <c r="J26" s="31"/>
      <c r="K26" s="35"/>
    </row>
    <row r="27" spans="2:11" x14ac:dyDescent="0.25">
      <c r="B27" s="8" t="s">
        <v>423</v>
      </c>
      <c r="C27" s="57" t="s">
        <v>424</v>
      </c>
      <c r="D27" s="54" t="s">
        <v>425</v>
      </c>
      <c r="E27" s="6" t="s">
        <v>58</v>
      </c>
      <c r="F27" s="19">
        <v>3465000</v>
      </c>
      <c r="G27" s="24">
        <v>3452.87</v>
      </c>
      <c r="H27" s="24">
        <v>0.89</v>
      </c>
      <c r="I27" s="31"/>
      <c r="J27" s="31"/>
      <c r="K27" s="35"/>
    </row>
    <row r="28" spans="2:11" x14ac:dyDescent="0.25">
      <c r="B28" s="8" t="s">
        <v>939</v>
      </c>
      <c r="C28" s="57" t="s">
        <v>940</v>
      </c>
      <c r="D28" s="54" t="s">
        <v>941</v>
      </c>
      <c r="E28" s="6" t="s">
        <v>68</v>
      </c>
      <c r="F28" s="19">
        <v>352916</v>
      </c>
      <c r="G28" s="24">
        <v>3409.87</v>
      </c>
      <c r="H28" s="24">
        <v>0.88</v>
      </c>
      <c r="I28" s="31"/>
      <c r="J28" s="31"/>
      <c r="K28" s="35"/>
    </row>
    <row r="29" spans="2:11" x14ac:dyDescent="0.25">
      <c r="B29" s="8" t="s">
        <v>55</v>
      </c>
      <c r="C29" s="57" t="s">
        <v>56</v>
      </c>
      <c r="D29" s="54" t="s">
        <v>57</v>
      </c>
      <c r="E29" s="6" t="s">
        <v>58</v>
      </c>
      <c r="F29" s="19">
        <v>320000</v>
      </c>
      <c r="G29" s="24">
        <v>3367.04</v>
      </c>
      <c r="H29" s="24">
        <v>0.87</v>
      </c>
      <c r="I29" s="31"/>
      <c r="J29" s="31"/>
      <c r="K29" s="35"/>
    </row>
    <row r="30" spans="2:11" x14ac:dyDescent="0.25">
      <c r="B30" s="8" t="s">
        <v>328</v>
      </c>
      <c r="C30" s="57" t="s">
        <v>329</v>
      </c>
      <c r="D30" s="54" t="s">
        <v>330</v>
      </c>
      <c r="E30" s="6" t="s">
        <v>54</v>
      </c>
      <c r="F30" s="19">
        <v>200000</v>
      </c>
      <c r="G30" s="24">
        <v>3327.7</v>
      </c>
      <c r="H30" s="24">
        <v>0.86</v>
      </c>
      <c r="I30" s="31"/>
      <c r="J30" s="31"/>
      <c r="K30" s="35"/>
    </row>
    <row r="31" spans="2:11" x14ac:dyDescent="0.25">
      <c r="B31" s="8" t="s">
        <v>1892</v>
      </c>
      <c r="C31" s="57" t="s">
        <v>1893</v>
      </c>
      <c r="D31" s="54" t="s">
        <v>1894</v>
      </c>
      <c r="E31" s="6" t="s">
        <v>75</v>
      </c>
      <c r="F31" s="19">
        <v>1315812</v>
      </c>
      <c r="G31" s="24">
        <v>3132.29</v>
      </c>
      <c r="H31" s="24">
        <v>0.81</v>
      </c>
      <c r="I31" s="31"/>
      <c r="J31" s="31"/>
      <c r="K31" s="35"/>
    </row>
    <row r="32" spans="2:11" x14ac:dyDescent="0.25">
      <c r="B32" s="8" t="s">
        <v>272</v>
      </c>
      <c r="C32" s="57" t="s">
        <v>273</v>
      </c>
      <c r="D32" s="54" t="s">
        <v>274</v>
      </c>
      <c r="E32" s="6" t="s">
        <v>214</v>
      </c>
      <c r="F32" s="19">
        <v>651116</v>
      </c>
      <c r="G32" s="24">
        <v>3034.2</v>
      </c>
      <c r="H32" s="24">
        <v>0.78</v>
      </c>
      <c r="I32" s="31"/>
      <c r="J32" s="31"/>
      <c r="K32" s="35"/>
    </row>
    <row r="33" spans="2:11" x14ac:dyDescent="0.25">
      <c r="B33" s="8" t="s">
        <v>158</v>
      </c>
      <c r="C33" s="57" t="s">
        <v>159</v>
      </c>
      <c r="D33" s="54" t="s">
        <v>160</v>
      </c>
      <c r="E33" s="6" t="s">
        <v>161</v>
      </c>
      <c r="F33" s="19">
        <v>639295</v>
      </c>
      <c r="G33" s="24">
        <v>2965.69</v>
      </c>
      <c r="H33" s="24">
        <v>0.76</v>
      </c>
      <c r="I33" s="31"/>
      <c r="J33" s="31"/>
      <c r="K33" s="35"/>
    </row>
    <row r="34" spans="2:11" x14ac:dyDescent="0.25">
      <c r="B34" s="8" t="s">
        <v>483</v>
      </c>
      <c r="C34" s="57" t="s">
        <v>484</v>
      </c>
      <c r="D34" s="54" t="s">
        <v>485</v>
      </c>
      <c r="E34" s="6" t="s">
        <v>75</v>
      </c>
      <c r="F34" s="19">
        <v>1300000</v>
      </c>
      <c r="G34" s="24">
        <v>2679.95</v>
      </c>
      <c r="H34" s="24">
        <v>0.69</v>
      </c>
      <c r="I34" s="31"/>
      <c r="J34" s="31"/>
      <c r="K34" s="35"/>
    </row>
    <row r="35" spans="2:11" x14ac:dyDescent="0.25">
      <c r="B35" s="8" t="s">
        <v>257</v>
      </c>
      <c r="C35" s="57" t="s">
        <v>258</v>
      </c>
      <c r="D35" s="54" t="s">
        <v>259</v>
      </c>
      <c r="E35" s="6" t="s">
        <v>54</v>
      </c>
      <c r="F35" s="19">
        <v>50000</v>
      </c>
      <c r="G35" s="24">
        <v>2650.43</v>
      </c>
      <c r="H35" s="24">
        <v>0.68</v>
      </c>
      <c r="I35" s="31"/>
      <c r="J35" s="31"/>
      <c r="K35" s="35"/>
    </row>
    <row r="36" spans="2:11" x14ac:dyDescent="0.25">
      <c r="B36" s="8" t="s">
        <v>1865</v>
      </c>
      <c r="C36" s="57" t="s">
        <v>1866</v>
      </c>
      <c r="D36" s="54" t="s">
        <v>1867</v>
      </c>
      <c r="E36" s="6" t="s">
        <v>58</v>
      </c>
      <c r="F36" s="19">
        <v>1960755</v>
      </c>
      <c r="G36" s="24">
        <v>2649.96</v>
      </c>
      <c r="H36" s="24">
        <v>0.68</v>
      </c>
      <c r="I36" s="31"/>
      <c r="J36" s="31"/>
      <c r="K36" s="35"/>
    </row>
    <row r="37" spans="2:11" x14ac:dyDescent="0.25">
      <c r="B37" s="8" t="s">
        <v>1938</v>
      </c>
      <c r="C37" s="57" t="s">
        <v>1939</v>
      </c>
      <c r="D37" s="54" t="s">
        <v>1940</v>
      </c>
      <c r="E37" s="6" t="s">
        <v>178</v>
      </c>
      <c r="F37" s="19">
        <v>474277</v>
      </c>
      <c r="G37" s="24">
        <v>2622.04</v>
      </c>
      <c r="H37" s="24">
        <v>0.68</v>
      </c>
      <c r="I37" s="31"/>
      <c r="J37" s="31"/>
      <c r="K37" s="35"/>
    </row>
    <row r="38" spans="2:11" x14ac:dyDescent="0.25">
      <c r="B38" s="8" t="s">
        <v>221</v>
      </c>
      <c r="C38" s="57" t="s">
        <v>222</v>
      </c>
      <c r="D38" s="54" t="s">
        <v>223</v>
      </c>
      <c r="E38" s="6" t="s">
        <v>136</v>
      </c>
      <c r="F38" s="19">
        <v>147079</v>
      </c>
      <c r="G38" s="24">
        <v>2597.34</v>
      </c>
      <c r="H38" s="24">
        <v>0.67</v>
      </c>
      <c r="I38" s="31"/>
      <c r="J38" s="31"/>
      <c r="K38" s="35"/>
    </row>
    <row r="39" spans="2:11" x14ac:dyDescent="0.25">
      <c r="B39" s="8" t="s">
        <v>1620</v>
      </c>
      <c r="C39" s="57" t="s">
        <v>1621</v>
      </c>
      <c r="D39" s="54" t="s">
        <v>1622</v>
      </c>
      <c r="E39" s="6" t="s">
        <v>192</v>
      </c>
      <c r="F39" s="19">
        <v>370000</v>
      </c>
      <c r="G39" s="24">
        <v>2157.4699999999998</v>
      </c>
      <c r="H39" s="24">
        <v>0.56000000000000005</v>
      </c>
      <c r="I39" s="31"/>
      <c r="J39" s="31"/>
      <c r="K39" s="35"/>
    </row>
    <row r="40" spans="2:11" x14ac:dyDescent="0.25">
      <c r="B40" s="8" t="s">
        <v>870</v>
      </c>
      <c r="C40" s="57" t="s">
        <v>871</v>
      </c>
      <c r="D40" s="54" t="s">
        <v>872</v>
      </c>
      <c r="E40" s="6" t="s">
        <v>136</v>
      </c>
      <c r="F40" s="19">
        <v>525000</v>
      </c>
      <c r="G40" s="24">
        <v>2131.7600000000002</v>
      </c>
      <c r="H40" s="24">
        <v>0.55000000000000004</v>
      </c>
      <c r="I40" s="31"/>
      <c r="J40" s="31"/>
      <c r="K40" s="35"/>
    </row>
    <row r="41" spans="2:11" x14ac:dyDescent="0.25">
      <c r="B41" s="8" t="s">
        <v>110</v>
      </c>
      <c r="C41" s="57" t="s">
        <v>111</v>
      </c>
      <c r="D41" s="54" t="s">
        <v>112</v>
      </c>
      <c r="E41" s="6" t="s">
        <v>113</v>
      </c>
      <c r="F41" s="19">
        <v>56794</v>
      </c>
      <c r="G41" s="24">
        <v>2131.48</v>
      </c>
      <c r="H41" s="24">
        <v>0.55000000000000004</v>
      </c>
      <c r="I41" s="31"/>
      <c r="J41" s="31"/>
      <c r="K41" s="35"/>
    </row>
    <row r="42" spans="2:11" x14ac:dyDescent="0.25">
      <c r="B42" s="8" t="s">
        <v>907</v>
      </c>
      <c r="C42" s="57" t="s">
        <v>908</v>
      </c>
      <c r="D42" s="54" t="s">
        <v>909</v>
      </c>
      <c r="E42" s="6" t="s">
        <v>150</v>
      </c>
      <c r="F42" s="19">
        <v>686421</v>
      </c>
      <c r="G42" s="24">
        <v>2124.8200000000002</v>
      </c>
      <c r="H42" s="24">
        <v>0.55000000000000004</v>
      </c>
      <c r="I42" s="31"/>
      <c r="J42" s="31"/>
      <c r="K42" s="35"/>
    </row>
    <row r="43" spans="2:11" x14ac:dyDescent="0.25">
      <c r="B43" s="8" t="s">
        <v>411</v>
      </c>
      <c r="C43" s="57" t="s">
        <v>412</v>
      </c>
      <c r="D43" s="54" t="s">
        <v>413</v>
      </c>
      <c r="E43" s="6" t="s">
        <v>54</v>
      </c>
      <c r="F43" s="19">
        <v>165000</v>
      </c>
      <c r="G43" s="24">
        <v>2101.85</v>
      </c>
      <c r="H43" s="24">
        <v>0.54</v>
      </c>
      <c r="I43" s="31"/>
      <c r="J43" s="31"/>
      <c r="K43" s="35"/>
    </row>
    <row r="44" spans="2:11" x14ac:dyDescent="0.25">
      <c r="B44" s="8" t="s">
        <v>762</v>
      </c>
      <c r="C44" s="57" t="s">
        <v>763</v>
      </c>
      <c r="D44" s="54" t="s">
        <v>764</v>
      </c>
      <c r="E44" s="6" t="s">
        <v>327</v>
      </c>
      <c r="F44" s="19">
        <v>179171</v>
      </c>
      <c r="G44" s="24">
        <v>2088.87</v>
      </c>
      <c r="H44" s="24">
        <v>0.54</v>
      </c>
      <c r="I44" s="31"/>
      <c r="J44" s="31"/>
      <c r="K44" s="35"/>
    </row>
    <row r="45" spans="2:11" x14ac:dyDescent="0.25">
      <c r="B45" s="8" t="s">
        <v>224</v>
      </c>
      <c r="C45" s="57" t="s">
        <v>225</v>
      </c>
      <c r="D45" s="54" t="s">
        <v>226</v>
      </c>
      <c r="E45" s="6" t="s">
        <v>227</v>
      </c>
      <c r="F45" s="19">
        <v>160000</v>
      </c>
      <c r="G45" s="24">
        <v>1797.36</v>
      </c>
      <c r="H45" s="24">
        <v>0.46</v>
      </c>
      <c r="I45" s="31"/>
      <c r="J45" s="31"/>
      <c r="K45" s="35"/>
    </row>
    <row r="46" spans="2:11" x14ac:dyDescent="0.25">
      <c r="B46" s="8" t="s">
        <v>1949</v>
      </c>
      <c r="C46" s="57" t="s">
        <v>1950</v>
      </c>
      <c r="D46" s="54" t="s">
        <v>1951</v>
      </c>
      <c r="E46" s="6" t="s">
        <v>90</v>
      </c>
      <c r="F46" s="19">
        <v>434456</v>
      </c>
      <c r="G46" s="24">
        <v>1781.05</v>
      </c>
      <c r="H46" s="24">
        <v>0.46</v>
      </c>
      <c r="I46" s="31"/>
      <c r="J46" s="31"/>
      <c r="K46" s="35"/>
    </row>
    <row r="47" spans="2:11" x14ac:dyDescent="0.25">
      <c r="B47" s="8" t="s">
        <v>1952</v>
      </c>
      <c r="C47" s="57" t="s">
        <v>1953</v>
      </c>
      <c r="D47" s="54" t="s">
        <v>1954</v>
      </c>
      <c r="E47" s="6" t="s">
        <v>157</v>
      </c>
      <c r="F47" s="19">
        <v>85000</v>
      </c>
      <c r="G47" s="24">
        <v>1625.5</v>
      </c>
      <c r="H47" s="24">
        <v>0.42</v>
      </c>
      <c r="I47" s="31"/>
      <c r="J47" s="31"/>
      <c r="K47" s="35"/>
    </row>
    <row r="48" spans="2:11" x14ac:dyDescent="0.25">
      <c r="B48" s="8" t="s">
        <v>196</v>
      </c>
      <c r="C48" s="57" t="s">
        <v>197</v>
      </c>
      <c r="D48" s="54" t="s">
        <v>198</v>
      </c>
      <c r="E48" s="6" t="s">
        <v>136</v>
      </c>
      <c r="F48" s="19">
        <v>100000</v>
      </c>
      <c r="G48" s="24">
        <v>1577.95</v>
      </c>
      <c r="H48" s="24">
        <v>0.41</v>
      </c>
      <c r="I48" s="31"/>
      <c r="J48" s="31"/>
      <c r="K48" s="35"/>
    </row>
    <row r="49" spans="2:11" x14ac:dyDescent="0.25">
      <c r="B49" s="8" t="s">
        <v>777</v>
      </c>
      <c r="C49" s="57" t="s">
        <v>778</v>
      </c>
      <c r="D49" s="54" t="s">
        <v>779</v>
      </c>
      <c r="E49" s="6" t="s">
        <v>780</v>
      </c>
      <c r="F49" s="19">
        <v>100230</v>
      </c>
      <c r="G49" s="24">
        <v>1517.53</v>
      </c>
      <c r="H49" s="24">
        <v>0.39</v>
      </c>
      <c r="I49" s="31"/>
      <c r="J49" s="31"/>
      <c r="K49" s="35"/>
    </row>
    <row r="50" spans="2:11" x14ac:dyDescent="0.25">
      <c r="B50" s="8" t="s">
        <v>215</v>
      </c>
      <c r="C50" s="57" t="s">
        <v>216</v>
      </c>
      <c r="D50" s="54" t="s">
        <v>217</v>
      </c>
      <c r="E50" s="6" t="s">
        <v>75</v>
      </c>
      <c r="F50" s="19">
        <v>55720</v>
      </c>
      <c r="G50" s="24">
        <v>1465.05</v>
      </c>
      <c r="H50" s="24">
        <v>0.38</v>
      </c>
      <c r="I50" s="31"/>
      <c r="J50" s="31"/>
      <c r="K50" s="35"/>
    </row>
    <row r="51" spans="2:11" x14ac:dyDescent="0.25">
      <c r="B51" s="8" t="s">
        <v>444</v>
      </c>
      <c r="C51" s="57" t="s">
        <v>445</v>
      </c>
      <c r="D51" s="54" t="s">
        <v>446</v>
      </c>
      <c r="E51" s="6" t="s">
        <v>447</v>
      </c>
      <c r="F51" s="19">
        <v>500000</v>
      </c>
      <c r="G51" s="24">
        <v>1239.75</v>
      </c>
      <c r="H51" s="24">
        <v>0.32</v>
      </c>
      <c r="I51" s="31"/>
      <c r="J51" s="31"/>
      <c r="K51" s="35"/>
    </row>
    <row r="52" spans="2:11" x14ac:dyDescent="0.25">
      <c r="B52" s="8" t="s">
        <v>62</v>
      </c>
      <c r="C52" s="57" t="s">
        <v>63</v>
      </c>
      <c r="D52" s="54" t="s">
        <v>64</v>
      </c>
      <c r="E52" s="6" t="s">
        <v>58</v>
      </c>
      <c r="F52" s="19">
        <v>100000</v>
      </c>
      <c r="G52" s="24">
        <v>1075.0999999999999</v>
      </c>
      <c r="H52" s="24">
        <v>0.28000000000000003</v>
      </c>
      <c r="I52" s="31"/>
      <c r="J52" s="31"/>
      <c r="K52" s="35"/>
    </row>
    <row r="53" spans="2:11" x14ac:dyDescent="0.25">
      <c r="B53" s="8" t="s">
        <v>1022</v>
      </c>
      <c r="C53" s="57" t="s">
        <v>1023</v>
      </c>
      <c r="D53" s="54" t="s">
        <v>1024</v>
      </c>
      <c r="E53" s="6" t="s">
        <v>178</v>
      </c>
      <c r="F53" s="19">
        <v>681540</v>
      </c>
      <c r="G53" s="24">
        <v>1053.6600000000001</v>
      </c>
      <c r="H53" s="24">
        <v>0.27</v>
      </c>
      <c r="I53" s="31"/>
      <c r="J53" s="31"/>
      <c r="K53" s="35"/>
    </row>
    <row r="54" spans="2:11" x14ac:dyDescent="0.25">
      <c r="B54" s="8" t="s">
        <v>787</v>
      </c>
      <c r="C54" s="57" t="s">
        <v>788</v>
      </c>
      <c r="D54" s="54" t="s">
        <v>789</v>
      </c>
      <c r="E54" s="6" t="s">
        <v>512</v>
      </c>
      <c r="F54" s="19">
        <v>75000</v>
      </c>
      <c r="G54" s="24">
        <v>1028.29</v>
      </c>
      <c r="H54" s="24">
        <v>0.27</v>
      </c>
      <c r="I54" s="31"/>
      <c r="J54" s="31"/>
      <c r="K54" s="35"/>
    </row>
    <row r="55" spans="2:11" x14ac:dyDescent="0.25">
      <c r="B55" s="8" t="s">
        <v>51</v>
      </c>
      <c r="C55" s="57" t="s">
        <v>52</v>
      </c>
      <c r="D55" s="54" t="s">
        <v>53</v>
      </c>
      <c r="E55" s="6" t="s">
        <v>54</v>
      </c>
      <c r="F55" s="19">
        <v>20000</v>
      </c>
      <c r="G55" s="24">
        <v>334.78</v>
      </c>
      <c r="H55" s="24">
        <v>0.09</v>
      </c>
      <c r="I55" s="31"/>
      <c r="J55" s="31"/>
      <c r="K55" s="35"/>
    </row>
    <row r="56" spans="2:11" x14ac:dyDescent="0.25">
      <c r="B56" s="8" t="s">
        <v>211</v>
      </c>
      <c r="C56" s="57" t="s">
        <v>212</v>
      </c>
      <c r="D56" s="54" t="s">
        <v>213</v>
      </c>
      <c r="E56" s="6" t="s">
        <v>214</v>
      </c>
      <c r="F56" s="19">
        <v>25602</v>
      </c>
      <c r="G56" s="24">
        <v>322</v>
      </c>
      <c r="H56" s="24">
        <v>0.08</v>
      </c>
      <c r="I56" s="31"/>
      <c r="J56" s="31"/>
      <c r="K56" s="35"/>
    </row>
    <row r="57" spans="2:11" x14ac:dyDescent="0.25">
      <c r="B57" s="8" t="s">
        <v>1956</v>
      </c>
      <c r="C57" s="57" t="s">
        <v>1957</v>
      </c>
      <c r="D57" s="54" t="s">
        <v>1958</v>
      </c>
      <c r="E57" s="6" t="s">
        <v>68</v>
      </c>
      <c r="F57" s="19">
        <v>167578</v>
      </c>
      <c r="G57" s="24">
        <v>312.2</v>
      </c>
      <c r="H57" s="24">
        <v>0.08</v>
      </c>
      <c r="I57" s="31"/>
      <c r="J57" s="31"/>
      <c r="K57" s="35"/>
    </row>
    <row r="58" spans="2:11" x14ac:dyDescent="0.25">
      <c r="B58" s="8" t="s">
        <v>1959</v>
      </c>
      <c r="C58" s="57" t="s">
        <v>1960</v>
      </c>
      <c r="D58" s="54" t="s">
        <v>1961</v>
      </c>
      <c r="E58" s="6" t="s">
        <v>497</v>
      </c>
      <c r="F58" s="19">
        <v>34932</v>
      </c>
      <c r="G58" s="24">
        <v>182.55</v>
      </c>
      <c r="H58" s="24">
        <v>0.05</v>
      </c>
      <c r="I58" s="31"/>
      <c r="J58" s="31"/>
      <c r="K58" s="35"/>
    </row>
    <row r="59" spans="2:11" x14ac:dyDescent="0.25">
      <c r="B59" s="8" t="s">
        <v>306</v>
      </c>
      <c r="C59" s="57" t="s">
        <v>307</v>
      </c>
      <c r="D59" s="54" t="s">
        <v>308</v>
      </c>
      <c r="E59" s="6" t="s">
        <v>75</v>
      </c>
      <c r="F59" s="19">
        <v>22541</v>
      </c>
      <c r="G59" s="24">
        <v>74.709999999999994</v>
      </c>
      <c r="H59" s="24">
        <v>0.02</v>
      </c>
      <c r="I59" s="31"/>
      <c r="J59" s="31"/>
      <c r="K59" s="35"/>
    </row>
    <row r="60" spans="2:11" x14ac:dyDescent="0.25">
      <c r="C60" s="58" t="s">
        <v>40</v>
      </c>
      <c r="D60" s="54"/>
      <c r="E60" s="6"/>
      <c r="F60" s="19"/>
      <c r="G60" s="25">
        <f>SUM(XDO_?FINAL_MV?194?)</f>
        <v>156878.89999999997</v>
      </c>
      <c r="H60" s="25">
        <f>SUM(XDO_?FINAL_PER_NET?194?)</f>
        <v>40.470000000000013</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9" t="s">
        <v>561</v>
      </c>
      <c r="D66" s="54"/>
      <c r="E66" s="6"/>
      <c r="F66" s="19"/>
      <c r="G66" s="24"/>
      <c r="H66" s="24"/>
      <c r="I66" s="31"/>
      <c r="J66" s="31"/>
      <c r="K66" s="35"/>
    </row>
    <row r="67" spans="1:11" x14ac:dyDescent="0.25">
      <c r="B67" s="8" t="s">
        <v>562</v>
      </c>
      <c r="C67" s="57" t="s">
        <v>563</v>
      </c>
      <c r="D67" s="54" t="s">
        <v>564</v>
      </c>
      <c r="E67" s="6" t="s">
        <v>565</v>
      </c>
      <c r="F67" s="19">
        <v>2600000</v>
      </c>
      <c r="G67" s="24">
        <v>2854.8</v>
      </c>
      <c r="H67" s="24">
        <v>0.74</v>
      </c>
      <c r="I67" s="31"/>
      <c r="J67" s="31"/>
      <c r="K67" s="35" t="s">
        <v>4694</v>
      </c>
    </row>
    <row r="68" spans="1:11" x14ac:dyDescent="0.25">
      <c r="C68" s="58" t="s">
        <v>40</v>
      </c>
      <c r="D68" s="54"/>
      <c r="E68" s="6"/>
      <c r="F68" s="19"/>
      <c r="G68" s="25">
        <v>2854.8</v>
      </c>
      <c r="H68" s="25">
        <v>0.74</v>
      </c>
      <c r="I68" s="31"/>
      <c r="J68" s="31"/>
      <c r="K68" s="35"/>
    </row>
    <row r="69" spans="1:11" x14ac:dyDescent="0.25">
      <c r="C69" s="57"/>
      <c r="D69" s="54"/>
      <c r="E69" s="6"/>
      <c r="F69" s="19"/>
      <c r="G69" s="24"/>
      <c r="H69" s="24"/>
      <c r="I69" s="31"/>
      <c r="J69" s="31"/>
      <c r="K69" s="35"/>
    </row>
    <row r="70" spans="1:11" x14ac:dyDescent="0.25">
      <c r="C70" s="59" t="s">
        <v>557</v>
      </c>
      <c r="D70" s="54"/>
      <c r="E70" s="6"/>
      <c r="F70" s="19"/>
      <c r="G70" s="24"/>
      <c r="H70" s="24"/>
      <c r="I70" s="31"/>
      <c r="J70" s="31"/>
      <c r="K70" s="35"/>
    </row>
    <row r="71" spans="1:11" x14ac:dyDescent="0.25">
      <c r="B71" s="8" t="s">
        <v>558</v>
      </c>
      <c r="C71" s="57" t="s">
        <v>559</v>
      </c>
      <c r="D71" s="54" t="s">
        <v>560</v>
      </c>
      <c r="E71" s="6" t="s">
        <v>150</v>
      </c>
      <c r="F71" s="19">
        <v>2900000</v>
      </c>
      <c r="G71" s="24">
        <v>10840.2</v>
      </c>
      <c r="H71" s="24">
        <v>2.79</v>
      </c>
      <c r="I71" s="31"/>
      <c r="J71" s="31"/>
      <c r="K71" s="35"/>
    </row>
    <row r="72" spans="1:11" x14ac:dyDescent="0.25">
      <c r="C72" s="58" t="s">
        <v>40</v>
      </c>
      <c r="D72" s="54"/>
      <c r="E72" s="6"/>
      <c r="F72" s="19"/>
      <c r="G72" s="25">
        <v>10840.2</v>
      </c>
      <c r="H72" s="25">
        <v>2.79</v>
      </c>
      <c r="I72" s="31"/>
      <c r="J72" s="31"/>
      <c r="K72" s="35"/>
    </row>
    <row r="73" spans="1:11" x14ac:dyDescent="0.25">
      <c r="C73" s="57"/>
      <c r="D73" s="54"/>
      <c r="E73" s="6"/>
      <c r="F73" s="19"/>
      <c r="G73" s="24"/>
      <c r="H73" s="24"/>
      <c r="I73" s="31"/>
      <c r="J73" s="31"/>
      <c r="K73" s="35"/>
    </row>
    <row r="74" spans="1:11" x14ac:dyDescent="0.25">
      <c r="C74" s="59" t="s">
        <v>4682</v>
      </c>
      <c r="D74" s="54"/>
      <c r="E74" s="6"/>
      <c r="F74" s="19"/>
      <c r="G74" s="24"/>
      <c r="H74" s="24"/>
      <c r="I74" s="31"/>
      <c r="J74" s="31"/>
      <c r="K74" s="35"/>
    </row>
    <row r="75" spans="1:11" x14ac:dyDescent="0.25">
      <c r="B75" s="8" t="s">
        <v>1943</v>
      </c>
      <c r="C75" s="57" t="s">
        <v>100</v>
      </c>
      <c r="D75" s="54" t="s">
        <v>1944</v>
      </c>
      <c r="E75" s="6" t="s">
        <v>102</v>
      </c>
      <c r="F75" s="19">
        <v>6000</v>
      </c>
      <c r="G75" s="24">
        <v>5506.11</v>
      </c>
      <c r="H75" s="24">
        <v>1.42</v>
      </c>
      <c r="I75" s="31">
        <v>8.5449999999999999</v>
      </c>
      <c r="J75" s="31"/>
      <c r="K75" s="35" t="s">
        <v>570</v>
      </c>
    </row>
    <row r="76" spans="1:11" x14ac:dyDescent="0.25">
      <c r="C76" s="58" t="s">
        <v>40</v>
      </c>
      <c r="D76" s="54"/>
      <c r="E76" s="6"/>
      <c r="F76" s="19"/>
      <c r="G76" s="25">
        <v>5506.11</v>
      </c>
      <c r="H76" s="25">
        <v>1.42</v>
      </c>
      <c r="I76" s="31"/>
      <c r="J76" s="31"/>
      <c r="K76" s="35"/>
    </row>
    <row r="77" spans="1:11" x14ac:dyDescent="0.25">
      <c r="C77" s="57"/>
      <c r="D77" s="54"/>
      <c r="E77" s="6"/>
      <c r="F77" s="19"/>
      <c r="G77" s="24"/>
      <c r="H77" s="24"/>
      <c r="I77" s="31"/>
      <c r="J77" s="31"/>
      <c r="K77" s="35"/>
    </row>
    <row r="78" spans="1:11" x14ac:dyDescent="0.25">
      <c r="A78" s="10"/>
      <c r="B78" s="28"/>
      <c r="C78" s="58" t="s">
        <v>5</v>
      </c>
      <c r="D78" s="54"/>
      <c r="E78" s="6"/>
      <c r="F78" s="19"/>
      <c r="G78" s="24"/>
      <c r="H78" s="24"/>
      <c r="I78" s="31"/>
      <c r="J78" s="31"/>
      <c r="K78" s="35"/>
    </row>
    <row r="79" spans="1:11" x14ac:dyDescent="0.25">
      <c r="C79" s="59" t="s">
        <v>6</v>
      </c>
      <c r="D79" s="54"/>
      <c r="E79" s="6"/>
      <c r="F79" s="19"/>
      <c r="G79" s="24"/>
      <c r="H79" s="24"/>
      <c r="I79" s="31"/>
      <c r="J79" s="31"/>
      <c r="K79" s="35"/>
    </row>
    <row r="80" spans="1:11" x14ac:dyDescent="0.25">
      <c r="B80" s="8" t="s">
        <v>1663</v>
      </c>
      <c r="C80" s="57" t="s">
        <v>611</v>
      </c>
      <c r="D80" s="54" t="s">
        <v>1664</v>
      </c>
      <c r="E80" s="6" t="s">
        <v>613</v>
      </c>
      <c r="F80" s="19">
        <v>8500</v>
      </c>
      <c r="G80" s="24">
        <v>8513.09</v>
      </c>
      <c r="H80" s="24">
        <v>2.19</v>
      </c>
      <c r="I80" s="31">
        <v>8.39</v>
      </c>
      <c r="J80" s="31"/>
      <c r="K80" s="35" t="s">
        <v>570</v>
      </c>
    </row>
    <row r="81" spans="2:11" x14ac:dyDescent="0.25">
      <c r="B81" s="8" t="s">
        <v>1665</v>
      </c>
      <c r="C81" s="57" t="s">
        <v>209</v>
      </c>
      <c r="D81" s="54" t="s">
        <v>1666</v>
      </c>
      <c r="E81" s="6" t="s">
        <v>577</v>
      </c>
      <c r="F81" s="19">
        <v>7500</v>
      </c>
      <c r="G81" s="24">
        <v>7502.25</v>
      </c>
      <c r="H81" s="24">
        <v>1.93</v>
      </c>
      <c r="I81" s="31">
        <v>8.7799999999999994</v>
      </c>
      <c r="J81" s="31"/>
      <c r="K81" s="35" t="s">
        <v>570</v>
      </c>
    </row>
    <row r="82" spans="2:11" x14ac:dyDescent="0.25">
      <c r="B82" s="8" t="s">
        <v>1595</v>
      </c>
      <c r="C82" s="57" t="s">
        <v>1102</v>
      </c>
      <c r="D82" s="54" t="s">
        <v>1596</v>
      </c>
      <c r="E82" s="6" t="s">
        <v>601</v>
      </c>
      <c r="F82" s="19">
        <v>7500</v>
      </c>
      <c r="G82" s="24">
        <v>7469.67</v>
      </c>
      <c r="H82" s="24">
        <v>1.93</v>
      </c>
      <c r="I82" s="31">
        <v>8.4473000000000003</v>
      </c>
      <c r="J82" s="31"/>
      <c r="K82" s="35" t="s">
        <v>570</v>
      </c>
    </row>
    <row r="83" spans="2:11" x14ac:dyDescent="0.25">
      <c r="B83" s="8" t="s">
        <v>1674</v>
      </c>
      <c r="C83" s="57" t="s">
        <v>737</v>
      </c>
      <c r="D83" s="54" t="s">
        <v>1675</v>
      </c>
      <c r="E83" s="6" t="s">
        <v>569</v>
      </c>
      <c r="F83" s="19">
        <v>500</v>
      </c>
      <c r="G83" s="24">
        <v>5006.76</v>
      </c>
      <c r="H83" s="24">
        <v>1.29</v>
      </c>
      <c r="I83" s="31">
        <v>7.6821000000000002</v>
      </c>
      <c r="J83" s="31"/>
      <c r="K83" s="35"/>
    </row>
    <row r="84" spans="2:11" x14ac:dyDescent="0.25">
      <c r="B84" s="8" t="s">
        <v>1676</v>
      </c>
      <c r="C84" s="57" t="s">
        <v>737</v>
      </c>
      <c r="D84" s="54" t="s">
        <v>1677</v>
      </c>
      <c r="E84" s="6" t="s">
        <v>569</v>
      </c>
      <c r="F84" s="19">
        <v>5000</v>
      </c>
      <c r="G84" s="24">
        <v>5002.66</v>
      </c>
      <c r="H84" s="24">
        <v>1.29</v>
      </c>
      <c r="I84" s="31">
        <v>7.6795999999999998</v>
      </c>
      <c r="J84" s="31"/>
      <c r="K84" s="35"/>
    </row>
    <row r="85" spans="2:11" x14ac:dyDescent="0.25">
      <c r="B85" s="8" t="s">
        <v>1962</v>
      </c>
      <c r="C85" s="57" t="s">
        <v>1656</v>
      </c>
      <c r="D85" s="54" t="s">
        <v>1963</v>
      </c>
      <c r="E85" s="6" t="s">
        <v>569</v>
      </c>
      <c r="F85" s="19">
        <v>5000</v>
      </c>
      <c r="G85" s="24">
        <v>4997.6099999999997</v>
      </c>
      <c r="H85" s="24">
        <v>1.29</v>
      </c>
      <c r="I85" s="31">
        <v>8.3558000000000003</v>
      </c>
      <c r="J85" s="31"/>
      <c r="K85" s="35" t="s">
        <v>570</v>
      </c>
    </row>
    <row r="86" spans="2:11" x14ac:dyDescent="0.25">
      <c r="B86" s="8" t="s">
        <v>1631</v>
      </c>
      <c r="C86" s="57" t="s">
        <v>1632</v>
      </c>
      <c r="D86" s="54" t="s">
        <v>1633</v>
      </c>
      <c r="E86" s="6" t="s">
        <v>569</v>
      </c>
      <c r="F86" s="19">
        <v>5000</v>
      </c>
      <c r="G86" s="24">
        <v>4996.58</v>
      </c>
      <c r="H86" s="24">
        <v>1.29</v>
      </c>
      <c r="I86" s="31">
        <v>8.4651999999999994</v>
      </c>
      <c r="J86" s="31"/>
      <c r="K86" s="35" t="s">
        <v>570</v>
      </c>
    </row>
    <row r="87" spans="2:11" x14ac:dyDescent="0.25">
      <c r="B87" s="8" t="s">
        <v>1964</v>
      </c>
      <c r="C87" s="57" t="s">
        <v>649</v>
      </c>
      <c r="D87" s="54" t="s">
        <v>1965</v>
      </c>
      <c r="E87" s="6" t="s">
        <v>726</v>
      </c>
      <c r="F87" s="19">
        <v>5000</v>
      </c>
      <c r="G87" s="24">
        <v>4974.5600000000004</v>
      </c>
      <c r="H87" s="24">
        <v>1.28</v>
      </c>
      <c r="I87" s="31">
        <v>10.941700000000001</v>
      </c>
      <c r="J87" s="31"/>
      <c r="K87" s="35" t="s">
        <v>570</v>
      </c>
    </row>
    <row r="88" spans="2:11" x14ac:dyDescent="0.25">
      <c r="B88" s="8" t="s">
        <v>739</v>
      </c>
      <c r="C88" s="57" t="s">
        <v>740</v>
      </c>
      <c r="D88" s="54" t="s">
        <v>741</v>
      </c>
      <c r="E88" s="6" t="s">
        <v>742</v>
      </c>
      <c r="F88" s="19">
        <v>5000</v>
      </c>
      <c r="G88" s="24">
        <v>4947.04</v>
      </c>
      <c r="H88" s="24">
        <v>1.28</v>
      </c>
      <c r="I88" s="31">
        <v>10.218500000000001</v>
      </c>
      <c r="J88" s="31"/>
      <c r="K88" s="35" t="s">
        <v>570</v>
      </c>
    </row>
    <row r="89" spans="2:11" x14ac:dyDescent="0.25">
      <c r="B89" s="8" t="s">
        <v>1093</v>
      </c>
      <c r="C89" s="57" t="s">
        <v>1094</v>
      </c>
      <c r="D89" s="54" t="s">
        <v>1095</v>
      </c>
      <c r="E89" s="6" t="s">
        <v>601</v>
      </c>
      <c r="F89" s="19">
        <v>4000</v>
      </c>
      <c r="G89" s="24">
        <v>3990.43</v>
      </c>
      <c r="H89" s="24">
        <v>1.03</v>
      </c>
      <c r="I89" s="31">
        <v>9.6</v>
      </c>
      <c r="J89" s="31"/>
      <c r="K89" s="35" t="s">
        <v>570</v>
      </c>
    </row>
    <row r="90" spans="2:11" x14ac:dyDescent="0.25">
      <c r="B90" s="8" t="s">
        <v>1966</v>
      </c>
      <c r="C90" s="57" t="s">
        <v>418</v>
      </c>
      <c r="D90" s="54" t="s">
        <v>1967</v>
      </c>
      <c r="E90" s="6" t="s">
        <v>689</v>
      </c>
      <c r="F90" s="19">
        <v>29012471</v>
      </c>
      <c r="G90" s="24">
        <v>3147.85</v>
      </c>
      <c r="H90" s="24">
        <v>0.81</v>
      </c>
      <c r="I90" s="31">
        <v>7</v>
      </c>
      <c r="J90" s="31"/>
      <c r="K90" s="35" t="s">
        <v>4684</v>
      </c>
    </row>
    <row r="91" spans="2:11" x14ac:dyDescent="0.25">
      <c r="B91" s="8" t="s">
        <v>723</v>
      </c>
      <c r="C91" s="57" t="s">
        <v>724</v>
      </c>
      <c r="D91" s="54" t="s">
        <v>725</v>
      </c>
      <c r="E91" s="6" t="s">
        <v>726</v>
      </c>
      <c r="F91" s="19">
        <v>3000</v>
      </c>
      <c r="G91" s="24">
        <v>2971.94</v>
      </c>
      <c r="H91" s="24">
        <v>0.77</v>
      </c>
      <c r="I91" s="31">
        <v>11.035</v>
      </c>
      <c r="J91" s="31"/>
      <c r="K91" s="35" t="s">
        <v>570</v>
      </c>
    </row>
    <row r="92" spans="2:11" x14ac:dyDescent="0.25">
      <c r="B92" s="8" t="s">
        <v>644</v>
      </c>
      <c r="C92" s="57" t="s">
        <v>645</v>
      </c>
      <c r="D92" s="54" t="s">
        <v>646</v>
      </c>
      <c r="E92" s="6" t="s">
        <v>647</v>
      </c>
      <c r="F92" s="19">
        <v>2500</v>
      </c>
      <c r="G92" s="24">
        <v>2499.64</v>
      </c>
      <c r="H92" s="24">
        <v>0.64</v>
      </c>
      <c r="I92" s="31">
        <v>9.7645999999999997</v>
      </c>
      <c r="J92" s="31"/>
      <c r="K92" s="35" t="s">
        <v>570</v>
      </c>
    </row>
    <row r="93" spans="2:11" x14ac:dyDescent="0.25">
      <c r="B93" s="8" t="s">
        <v>1968</v>
      </c>
      <c r="C93" s="57" t="s">
        <v>1632</v>
      </c>
      <c r="D93" s="54" t="s">
        <v>1969</v>
      </c>
      <c r="E93" s="6" t="s">
        <v>569</v>
      </c>
      <c r="F93" s="19">
        <v>2500</v>
      </c>
      <c r="G93" s="24">
        <v>2495.5100000000002</v>
      </c>
      <c r="H93" s="24">
        <v>0.64</v>
      </c>
      <c r="I93" s="31">
        <v>8.4550999999999998</v>
      </c>
      <c r="J93" s="31"/>
      <c r="K93" s="35" t="s">
        <v>570</v>
      </c>
    </row>
    <row r="94" spans="2:11" x14ac:dyDescent="0.25">
      <c r="B94" s="8" t="s">
        <v>1970</v>
      </c>
      <c r="C94" s="57" t="s">
        <v>1971</v>
      </c>
      <c r="D94" s="54" t="s">
        <v>1972</v>
      </c>
      <c r="E94" s="6" t="s">
        <v>569</v>
      </c>
      <c r="F94" s="19">
        <v>2500</v>
      </c>
      <c r="G94" s="24">
        <v>2488.8200000000002</v>
      </c>
      <c r="H94" s="24">
        <v>0.64</v>
      </c>
      <c r="I94" s="31">
        <v>7.49</v>
      </c>
      <c r="J94" s="31"/>
      <c r="K94" s="35" t="s">
        <v>570</v>
      </c>
    </row>
    <row r="95" spans="2:11" x14ac:dyDescent="0.25">
      <c r="B95" s="8" t="s">
        <v>1973</v>
      </c>
      <c r="C95" s="57" t="s">
        <v>1094</v>
      </c>
      <c r="D95" s="54" t="s">
        <v>1974</v>
      </c>
      <c r="E95" s="6" t="s">
        <v>742</v>
      </c>
      <c r="F95" s="19">
        <v>2400</v>
      </c>
      <c r="G95" s="24">
        <v>2379.62</v>
      </c>
      <c r="H95" s="24">
        <v>0.61</v>
      </c>
      <c r="I95" s="31">
        <v>9.8925000000000001</v>
      </c>
      <c r="J95" s="31"/>
      <c r="K95" s="35" t="s">
        <v>570</v>
      </c>
    </row>
    <row r="96" spans="2:11" x14ac:dyDescent="0.25">
      <c r="B96" s="8" t="s">
        <v>1534</v>
      </c>
      <c r="C96" s="57" t="s">
        <v>752</v>
      </c>
      <c r="D96" s="54" t="s">
        <v>1535</v>
      </c>
      <c r="E96" s="6" t="s">
        <v>613</v>
      </c>
      <c r="F96" s="19">
        <v>2300</v>
      </c>
      <c r="G96" s="24">
        <v>2290.9699999999998</v>
      </c>
      <c r="H96" s="24">
        <v>0.59</v>
      </c>
      <c r="I96" s="31">
        <v>8.6676000000000002</v>
      </c>
      <c r="J96" s="31"/>
      <c r="K96" s="35" t="s">
        <v>570</v>
      </c>
    </row>
    <row r="97" spans="2:11" x14ac:dyDescent="0.25">
      <c r="B97" s="8" t="s">
        <v>1658</v>
      </c>
      <c r="C97" s="57" t="s">
        <v>1659</v>
      </c>
      <c r="D97" s="54" t="s">
        <v>1660</v>
      </c>
      <c r="E97" s="6" t="s">
        <v>569</v>
      </c>
      <c r="F97" s="19">
        <v>150</v>
      </c>
      <c r="G97" s="24">
        <v>1500</v>
      </c>
      <c r="H97" s="24">
        <v>0.39</v>
      </c>
      <c r="I97" s="31">
        <v>7.68</v>
      </c>
      <c r="J97" s="31"/>
      <c r="K97" s="35" t="s">
        <v>570</v>
      </c>
    </row>
    <row r="98" spans="2:11" x14ac:dyDescent="0.25">
      <c r="B98" s="8" t="s">
        <v>574</v>
      </c>
      <c r="C98" s="57" t="s">
        <v>575</v>
      </c>
      <c r="D98" s="54" t="s">
        <v>576</v>
      </c>
      <c r="E98" s="6" t="s">
        <v>577</v>
      </c>
      <c r="F98" s="19">
        <v>150</v>
      </c>
      <c r="G98" s="24">
        <v>1498.49</v>
      </c>
      <c r="H98" s="24">
        <v>0.39</v>
      </c>
      <c r="I98" s="31">
        <v>8.8175000000000008</v>
      </c>
      <c r="J98" s="31"/>
      <c r="K98" s="35" t="s">
        <v>570</v>
      </c>
    </row>
    <row r="99" spans="2:11" x14ac:dyDescent="0.25">
      <c r="B99" s="8" t="s">
        <v>593</v>
      </c>
      <c r="C99" s="57" t="s">
        <v>209</v>
      </c>
      <c r="D99" s="54" t="s">
        <v>594</v>
      </c>
      <c r="E99" s="6" t="s">
        <v>577</v>
      </c>
      <c r="F99" s="19">
        <v>1500</v>
      </c>
      <c r="G99" s="24">
        <v>1494.88</v>
      </c>
      <c r="H99" s="24">
        <v>0.39</v>
      </c>
      <c r="I99" s="31">
        <v>8.6850000000000005</v>
      </c>
      <c r="J99" s="31"/>
      <c r="K99" s="35" t="s">
        <v>570</v>
      </c>
    </row>
    <row r="100" spans="2:11" x14ac:dyDescent="0.25">
      <c r="B100" s="8" t="s">
        <v>1667</v>
      </c>
      <c r="C100" s="57" t="s">
        <v>1668</v>
      </c>
      <c r="D100" s="54" t="s">
        <v>1669</v>
      </c>
      <c r="E100" s="6" t="s">
        <v>742</v>
      </c>
      <c r="F100" s="19">
        <v>100</v>
      </c>
      <c r="G100" s="24">
        <v>997.7</v>
      </c>
      <c r="H100" s="24">
        <v>0.26</v>
      </c>
      <c r="I100" s="31">
        <v>9.3348999999999993</v>
      </c>
      <c r="J100" s="31"/>
      <c r="K100" s="35" t="s">
        <v>570</v>
      </c>
    </row>
    <row r="101" spans="2:11" x14ac:dyDescent="0.25">
      <c r="C101" s="58" t="s">
        <v>40</v>
      </c>
      <c r="D101" s="54"/>
      <c r="E101" s="6"/>
      <c r="F101" s="19"/>
      <c r="G101" s="25">
        <f>SUM(G80:G100)</f>
        <v>81166.070000000022</v>
      </c>
      <c r="H101" s="25">
        <f>SUM(H80:H100)</f>
        <v>20.93</v>
      </c>
      <c r="I101" s="31"/>
      <c r="J101" s="31"/>
      <c r="K101" s="35"/>
    </row>
    <row r="102" spans="2:11" x14ac:dyDescent="0.25">
      <c r="C102" s="57"/>
      <c r="D102" s="54"/>
      <c r="E102" s="6"/>
      <c r="F102" s="19"/>
      <c r="G102" s="24"/>
      <c r="H102" s="24"/>
      <c r="I102" s="31"/>
      <c r="J102" s="31"/>
      <c r="K102" s="35"/>
    </row>
    <row r="103" spans="2:11" x14ac:dyDescent="0.25">
      <c r="C103" s="58" t="s">
        <v>7</v>
      </c>
      <c r="D103" s="54"/>
      <c r="E103" s="6"/>
      <c r="F103" s="19"/>
      <c r="G103" s="24"/>
      <c r="H103" s="24"/>
      <c r="I103" s="31"/>
      <c r="J103" s="31"/>
      <c r="K103" s="35"/>
    </row>
    <row r="104" spans="2:11" x14ac:dyDescent="0.25">
      <c r="B104" s="8" t="s">
        <v>1975</v>
      </c>
      <c r="C104" s="57" t="s">
        <v>442</v>
      </c>
      <c r="D104" s="54" t="s">
        <v>1976</v>
      </c>
      <c r="E104" s="6" t="s">
        <v>689</v>
      </c>
      <c r="F104" s="19">
        <v>29012</v>
      </c>
      <c r="G104" s="24">
        <v>2.9</v>
      </c>
      <c r="H104" s="24" t="s">
        <v>4675</v>
      </c>
      <c r="I104" s="31">
        <v>0.14935000000000001</v>
      </c>
      <c r="J104" s="31"/>
      <c r="K104" s="35" t="s">
        <v>4684</v>
      </c>
    </row>
    <row r="105" spans="2:11" x14ac:dyDescent="0.25">
      <c r="C105" s="58" t="s">
        <v>40</v>
      </c>
      <c r="D105" s="54"/>
      <c r="E105" s="6"/>
      <c r="F105" s="19"/>
      <c r="G105" s="25">
        <v>2.9</v>
      </c>
      <c r="H105" s="25" t="s">
        <v>4675</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9" t="s">
        <v>9</v>
      </c>
      <c r="D109" s="54"/>
      <c r="E109" s="6"/>
      <c r="F109" s="19"/>
      <c r="G109" s="24"/>
      <c r="H109" s="24"/>
      <c r="I109" s="31"/>
      <c r="J109" s="31"/>
      <c r="K109" s="35"/>
    </row>
    <row r="110" spans="2:11" x14ac:dyDescent="0.25">
      <c r="B110" s="8" t="s">
        <v>656</v>
      </c>
      <c r="C110" s="57" t="s">
        <v>657</v>
      </c>
      <c r="D110" s="54" t="s">
        <v>658</v>
      </c>
      <c r="E110" s="6" t="s">
        <v>655</v>
      </c>
      <c r="F110" s="19">
        <v>20000000</v>
      </c>
      <c r="G110" s="24">
        <v>20342.400000000001</v>
      </c>
      <c r="H110" s="24">
        <v>5.24</v>
      </c>
      <c r="I110" s="31">
        <v>7.2864015999999996</v>
      </c>
      <c r="J110" s="31"/>
      <c r="K110" s="35"/>
    </row>
    <row r="111" spans="2:11" x14ac:dyDescent="0.25">
      <c r="B111" s="8" t="s">
        <v>652</v>
      </c>
      <c r="C111" s="57" t="s">
        <v>653</v>
      </c>
      <c r="D111" s="54" t="s">
        <v>654</v>
      </c>
      <c r="E111" s="6" t="s">
        <v>655</v>
      </c>
      <c r="F111" s="19">
        <v>10000000</v>
      </c>
      <c r="G111" s="24">
        <v>10068.98</v>
      </c>
      <c r="H111" s="24">
        <v>2.6</v>
      </c>
      <c r="I111" s="31">
        <v>7.2031207999999998</v>
      </c>
      <c r="J111" s="31"/>
      <c r="K111" s="35"/>
    </row>
    <row r="112" spans="2:11" x14ac:dyDescent="0.25">
      <c r="B112" s="8" t="s">
        <v>659</v>
      </c>
      <c r="C112" s="57" t="s">
        <v>660</v>
      </c>
      <c r="D112" s="54" t="s">
        <v>661</v>
      </c>
      <c r="E112" s="6" t="s">
        <v>655</v>
      </c>
      <c r="F112" s="19">
        <v>10000000</v>
      </c>
      <c r="G112" s="24">
        <v>10041.16</v>
      </c>
      <c r="H112" s="24">
        <v>2.59</v>
      </c>
      <c r="I112" s="31">
        <v>7.2577068000000002</v>
      </c>
      <c r="J112" s="31"/>
      <c r="K112" s="35"/>
    </row>
    <row r="113" spans="1:11" x14ac:dyDescent="0.25">
      <c r="B113" s="8" t="s">
        <v>1977</v>
      </c>
      <c r="C113" s="57" t="s">
        <v>1978</v>
      </c>
      <c r="D113" s="54" t="s">
        <v>1979</v>
      </c>
      <c r="E113" s="6" t="s">
        <v>655</v>
      </c>
      <c r="F113" s="19">
        <v>1000000</v>
      </c>
      <c r="G113" s="24">
        <v>999.98</v>
      </c>
      <c r="H113" s="24">
        <v>0.26</v>
      </c>
      <c r="I113" s="31">
        <v>7.1820104000000002</v>
      </c>
      <c r="J113" s="31"/>
      <c r="K113" s="35"/>
    </row>
    <row r="114" spans="1:11" x14ac:dyDescent="0.25">
      <c r="C114" s="58" t="s">
        <v>40</v>
      </c>
      <c r="D114" s="54"/>
      <c r="E114" s="6"/>
      <c r="F114" s="19"/>
      <c r="G114" s="25">
        <v>41452.519999999997</v>
      </c>
      <c r="H114" s="25">
        <v>10.69</v>
      </c>
      <c r="I114" s="31"/>
      <c r="J114" s="31"/>
      <c r="K114" s="35"/>
    </row>
    <row r="115" spans="1:11" x14ac:dyDescent="0.25">
      <c r="C115" s="57"/>
      <c r="D115" s="54"/>
      <c r="E115" s="6"/>
      <c r="F115" s="19"/>
      <c r="G115" s="24"/>
      <c r="H115" s="24"/>
      <c r="I115" s="31"/>
      <c r="J115" s="31"/>
      <c r="K115" s="35"/>
    </row>
    <row r="116" spans="1:11" x14ac:dyDescent="0.25">
      <c r="C116" s="59" t="s">
        <v>10</v>
      </c>
      <c r="D116" s="54"/>
      <c r="E116" s="6"/>
      <c r="F116" s="19"/>
      <c r="G116" s="24"/>
      <c r="H116" s="24"/>
      <c r="I116" s="31"/>
      <c r="J116" s="31"/>
      <c r="K116" s="35"/>
    </row>
    <row r="117" spans="1:11" x14ac:dyDescent="0.25">
      <c r="B117" s="8" t="s">
        <v>1980</v>
      </c>
      <c r="C117" s="57" t="s">
        <v>1981</v>
      </c>
      <c r="D117" s="54" t="s">
        <v>1982</v>
      </c>
      <c r="E117" s="6" t="s">
        <v>655</v>
      </c>
      <c r="F117" s="19">
        <v>7000000</v>
      </c>
      <c r="G117" s="24">
        <v>7192.48</v>
      </c>
      <c r="H117" s="24">
        <v>1.85</v>
      </c>
      <c r="I117" s="31">
        <v>7.5471833000000004</v>
      </c>
      <c r="J117" s="31"/>
      <c r="K117" s="35"/>
    </row>
    <row r="118" spans="1:11" x14ac:dyDescent="0.25">
      <c r="B118" s="8" t="s">
        <v>677</v>
      </c>
      <c r="C118" s="57" t="s">
        <v>678</v>
      </c>
      <c r="D118" s="54" t="s">
        <v>679</v>
      </c>
      <c r="E118" s="6" t="s">
        <v>655</v>
      </c>
      <c r="F118" s="19">
        <v>5000000</v>
      </c>
      <c r="G118" s="24">
        <v>5112.71</v>
      </c>
      <c r="H118" s="24">
        <v>1.32</v>
      </c>
      <c r="I118" s="31">
        <v>7.5564425000000002</v>
      </c>
      <c r="J118" s="31"/>
      <c r="K118" s="35"/>
    </row>
    <row r="119" spans="1:11" x14ac:dyDescent="0.25">
      <c r="C119" s="58" t="s">
        <v>40</v>
      </c>
      <c r="D119" s="54"/>
      <c r="E119" s="6"/>
      <c r="F119" s="19"/>
      <c r="G119" s="25">
        <v>12305.19</v>
      </c>
      <c r="H119" s="25">
        <v>3.17</v>
      </c>
      <c r="I119" s="31"/>
      <c r="J119" s="31"/>
      <c r="K119" s="35"/>
    </row>
    <row r="120" spans="1:11" x14ac:dyDescent="0.25">
      <c r="C120" s="57"/>
      <c r="D120" s="54"/>
      <c r="E120" s="6"/>
      <c r="F120" s="19"/>
      <c r="G120" s="24"/>
      <c r="H120" s="24"/>
      <c r="I120" s="31"/>
      <c r="J120" s="31"/>
      <c r="K120" s="35"/>
    </row>
    <row r="121" spans="1:11" x14ac:dyDescent="0.25">
      <c r="A121" s="10"/>
      <c r="B121" s="28"/>
      <c r="C121" s="58" t="s">
        <v>11</v>
      </c>
      <c r="D121" s="54"/>
      <c r="E121" s="6"/>
      <c r="F121" s="19"/>
      <c r="G121" s="24"/>
      <c r="H121" s="24"/>
      <c r="I121" s="31"/>
      <c r="J121" s="31"/>
      <c r="K121" s="35"/>
    </row>
    <row r="122" spans="1:11" x14ac:dyDescent="0.25">
      <c r="C122" s="59" t="s">
        <v>13</v>
      </c>
      <c r="D122" s="54"/>
      <c r="E122" s="6"/>
      <c r="F122" s="19"/>
      <c r="G122" s="24"/>
      <c r="H122" s="24"/>
      <c r="I122" s="31"/>
      <c r="J122" s="31"/>
      <c r="K122" s="35"/>
    </row>
    <row r="123" spans="1:11" x14ac:dyDescent="0.25">
      <c r="B123" s="8" t="s">
        <v>1983</v>
      </c>
      <c r="C123" s="57" t="s">
        <v>1984</v>
      </c>
      <c r="D123" s="54" t="s">
        <v>1985</v>
      </c>
      <c r="E123" s="6" t="s">
        <v>689</v>
      </c>
      <c r="F123" s="19">
        <v>1000</v>
      </c>
      <c r="G123" s="24">
        <v>4978.8900000000003</v>
      </c>
      <c r="H123" s="24">
        <v>1.28</v>
      </c>
      <c r="I123" s="31">
        <v>8.5996000000000006</v>
      </c>
      <c r="J123" s="31"/>
      <c r="K123" s="35" t="s">
        <v>570</v>
      </c>
    </row>
    <row r="124" spans="1:11" x14ac:dyDescent="0.25">
      <c r="B124" s="8" t="s">
        <v>1986</v>
      </c>
      <c r="C124" s="57" t="s">
        <v>1668</v>
      </c>
      <c r="D124" s="54" t="s">
        <v>1987</v>
      </c>
      <c r="E124" s="6" t="s">
        <v>689</v>
      </c>
      <c r="F124" s="19">
        <v>1000</v>
      </c>
      <c r="G124" s="24">
        <v>4978.7</v>
      </c>
      <c r="H124" s="24">
        <v>1.28</v>
      </c>
      <c r="I124" s="31">
        <v>8.6753</v>
      </c>
      <c r="J124" s="31"/>
      <c r="K124" s="35" t="s">
        <v>570</v>
      </c>
    </row>
    <row r="125" spans="1:11" x14ac:dyDescent="0.25">
      <c r="B125" s="8" t="s">
        <v>1988</v>
      </c>
      <c r="C125" s="57" t="s">
        <v>1984</v>
      </c>
      <c r="D125" s="54" t="s">
        <v>1989</v>
      </c>
      <c r="E125" s="6" t="s">
        <v>689</v>
      </c>
      <c r="F125" s="19">
        <v>500</v>
      </c>
      <c r="G125" s="24">
        <v>2473.41</v>
      </c>
      <c r="H125" s="24">
        <v>0.64</v>
      </c>
      <c r="I125" s="31">
        <v>8.7196999999999996</v>
      </c>
      <c r="J125" s="31"/>
      <c r="K125" s="35" t="s">
        <v>570</v>
      </c>
    </row>
    <row r="126" spans="1:11" x14ac:dyDescent="0.25">
      <c r="B126" s="8" t="s">
        <v>1990</v>
      </c>
      <c r="C126" s="57" t="s">
        <v>1448</v>
      </c>
      <c r="D126" s="54" t="s">
        <v>1991</v>
      </c>
      <c r="E126" s="6" t="s">
        <v>689</v>
      </c>
      <c r="F126" s="19">
        <v>500</v>
      </c>
      <c r="G126" s="24">
        <v>2315.25</v>
      </c>
      <c r="H126" s="24">
        <v>0.6</v>
      </c>
      <c r="I126" s="31">
        <v>8.8800000000000008</v>
      </c>
      <c r="J126" s="31"/>
      <c r="K126" s="35" t="s">
        <v>570</v>
      </c>
    </row>
    <row r="127" spans="1:11" x14ac:dyDescent="0.25">
      <c r="C127" s="58" t="s">
        <v>40</v>
      </c>
      <c r="D127" s="54"/>
      <c r="E127" s="6"/>
      <c r="F127" s="19"/>
      <c r="G127" s="25">
        <v>14746.25</v>
      </c>
      <c r="H127" s="25">
        <v>3.8</v>
      </c>
      <c r="I127" s="31"/>
      <c r="J127" s="31"/>
      <c r="K127" s="35"/>
    </row>
    <row r="128" spans="1:11" x14ac:dyDescent="0.25">
      <c r="C128" s="57"/>
      <c r="D128" s="54"/>
      <c r="E128" s="6"/>
      <c r="F128" s="19"/>
      <c r="G128" s="24"/>
      <c r="H128" s="24"/>
      <c r="I128" s="31"/>
      <c r="J128" s="31"/>
      <c r="K128" s="35"/>
    </row>
    <row r="129" spans="1:11" x14ac:dyDescent="0.25">
      <c r="C129" s="58" t="s">
        <v>14</v>
      </c>
      <c r="D129" s="54"/>
      <c r="E129" s="6"/>
      <c r="F129" s="19"/>
      <c r="G129" s="24" t="s">
        <v>2</v>
      </c>
      <c r="H129" s="24" t="s">
        <v>2</v>
      </c>
      <c r="I129" s="31"/>
      <c r="J129" s="31"/>
      <c r="K129" s="35"/>
    </row>
    <row r="130" spans="1:11" x14ac:dyDescent="0.25">
      <c r="C130" s="57"/>
      <c r="D130" s="54"/>
      <c r="E130" s="6"/>
      <c r="F130" s="19"/>
      <c r="G130" s="24"/>
      <c r="H130" s="24"/>
      <c r="I130" s="31"/>
      <c r="J130" s="31"/>
      <c r="K130" s="35"/>
    </row>
    <row r="131" spans="1:11" x14ac:dyDescent="0.25">
      <c r="C131" s="58" t="s">
        <v>15</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16</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17</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A137" s="10"/>
      <c r="B137" s="28"/>
      <c r="C137" s="58" t="s">
        <v>18</v>
      </c>
      <c r="D137" s="54"/>
      <c r="E137" s="6"/>
      <c r="F137" s="19"/>
      <c r="G137" s="24"/>
      <c r="H137" s="24"/>
      <c r="I137" s="31"/>
      <c r="J137" s="31"/>
      <c r="K137" s="35"/>
    </row>
    <row r="138" spans="1:11" x14ac:dyDescent="0.25">
      <c r="C138" s="59" t="s">
        <v>19</v>
      </c>
      <c r="D138" s="54"/>
      <c r="E138" s="6"/>
      <c r="F138" s="19"/>
      <c r="G138" s="24"/>
      <c r="H138" s="24"/>
      <c r="I138" s="31"/>
      <c r="J138" s="31"/>
      <c r="K138" s="35"/>
    </row>
    <row r="139" spans="1:11" x14ac:dyDescent="0.25">
      <c r="B139" s="8" t="s">
        <v>1992</v>
      </c>
      <c r="C139" s="57" t="s">
        <v>1993</v>
      </c>
      <c r="D139" s="54" t="s">
        <v>1994</v>
      </c>
      <c r="E139" s="6" t="s">
        <v>1995</v>
      </c>
      <c r="F139" s="19">
        <v>76216000</v>
      </c>
      <c r="G139" s="24">
        <v>41331.94</v>
      </c>
      <c r="H139" s="24">
        <v>10.65</v>
      </c>
      <c r="I139" s="31"/>
      <c r="J139" s="31"/>
      <c r="K139" s="35"/>
    </row>
    <row r="140" spans="1:11" x14ac:dyDescent="0.25">
      <c r="C140" s="58" t="s">
        <v>40</v>
      </c>
      <c r="D140" s="54"/>
      <c r="E140" s="6"/>
      <c r="F140" s="19"/>
      <c r="G140" s="25">
        <v>41331.94</v>
      </c>
      <c r="H140" s="25">
        <v>10.65</v>
      </c>
      <c r="I140" s="31"/>
      <c r="J140" s="31"/>
      <c r="K140" s="35"/>
    </row>
    <row r="141" spans="1:11" x14ac:dyDescent="0.25">
      <c r="C141" s="57"/>
      <c r="D141" s="54"/>
      <c r="E141" s="6"/>
      <c r="F141" s="19"/>
      <c r="G141" s="24"/>
      <c r="H141" s="24"/>
      <c r="I141" s="31"/>
      <c r="J141" s="31"/>
      <c r="K141" s="35"/>
    </row>
    <row r="142" spans="1:11" x14ac:dyDescent="0.25">
      <c r="C142" s="58" t="s">
        <v>20</v>
      </c>
      <c r="D142" s="54"/>
      <c r="E142" s="6"/>
      <c r="F142" s="19"/>
      <c r="G142" s="24" t="s">
        <v>2</v>
      </c>
      <c r="H142" s="24" t="s">
        <v>2</v>
      </c>
      <c r="I142" s="31"/>
      <c r="J142" s="31"/>
      <c r="K142" s="35"/>
    </row>
    <row r="143" spans="1:11" x14ac:dyDescent="0.25">
      <c r="C143" s="57"/>
      <c r="D143" s="54"/>
      <c r="E143" s="6"/>
      <c r="F143" s="19"/>
      <c r="G143" s="24"/>
      <c r="H143" s="24"/>
      <c r="I143" s="31"/>
      <c r="J143" s="31"/>
      <c r="K143" s="35"/>
    </row>
    <row r="144" spans="1:11" x14ac:dyDescent="0.25">
      <c r="C144" s="58" t="s">
        <v>21</v>
      </c>
      <c r="D144" s="54"/>
      <c r="E144" s="6"/>
      <c r="F144" s="19"/>
      <c r="G144" s="24" t="s">
        <v>2</v>
      </c>
      <c r="H144" s="24" t="s">
        <v>2</v>
      </c>
      <c r="I144" s="31"/>
      <c r="J144" s="31"/>
      <c r="K144" s="35"/>
    </row>
    <row r="145" spans="1:54" x14ac:dyDescent="0.25">
      <c r="C145" s="57"/>
      <c r="D145" s="54"/>
      <c r="E145" s="6"/>
      <c r="F145" s="19"/>
      <c r="G145" s="24"/>
      <c r="H145" s="24"/>
      <c r="I145" s="31"/>
      <c r="J145" s="31"/>
      <c r="K145" s="35"/>
    </row>
    <row r="146" spans="1:54" x14ac:dyDescent="0.25">
      <c r="C146" s="58" t="s">
        <v>22</v>
      </c>
      <c r="D146" s="54"/>
      <c r="E146" s="6"/>
      <c r="F146" s="19"/>
      <c r="G146" s="24" t="s">
        <v>2</v>
      </c>
      <c r="H146" s="24" t="s">
        <v>2</v>
      </c>
      <c r="I146" s="31"/>
      <c r="J146" s="31"/>
      <c r="K146" s="35"/>
    </row>
    <row r="147" spans="1:54" x14ac:dyDescent="0.25">
      <c r="C147" s="57"/>
      <c r="D147" s="54"/>
      <c r="E147" s="6"/>
      <c r="F147" s="19"/>
      <c r="G147" s="24"/>
      <c r="H147" s="24"/>
      <c r="I147" s="31"/>
      <c r="J147" s="31"/>
      <c r="K147" s="35"/>
    </row>
    <row r="148" spans="1:54" x14ac:dyDescent="0.25">
      <c r="C148" s="58" t="s">
        <v>23</v>
      </c>
      <c r="D148" s="54"/>
      <c r="E148" s="6"/>
      <c r="F148" s="19"/>
      <c r="G148" s="24" t="s">
        <v>2</v>
      </c>
      <c r="H148" s="24" t="s">
        <v>2</v>
      </c>
      <c r="I148" s="31"/>
      <c r="J148" s="31"/>
      <c r="K148" s="35"/>
    </row>
    <row r="149" spans="1:54" x14ac:dyDescent="0.25">
      <c r="C149" s="57"/>
      <c r="D149" s="54"/>
      <c r="E149" s="6"/>
      <c r="F149" s="19"/>
      <c r="G149" s="24"/>
      <c r="H149" s="24"/>
      <c r="I149" s="31"/>
      <c r="J149" s="31"/>
      <c r="K149" s="35"/>
    </row>
    <row r="150" spans="1:54" x14ac:dyDescent="0.25">
      <c r="C150" s="59" t="s">
        <v>24</v>
      </c>
      <c r="D150" s="54"/>
      <c r="E150" s="6"/>
      <c r="F150" s="19"/>
      <c r="G150" s="24"/>
      <c r="H150" s="24"/>
      <c r="I150" s="31"/>
      <c r="J150" s="31"/>
      <c r="K150" s="35"/>
    </row>
    <row r="151" spans="1:54" x14ac:dyDescent="0.25">
      <c r="B151" s="8" t="s">
        <v>38</v>
      </c>
      <c r="C151" s="57" t="s">
        <v>39</v>
      </c>
      <c r="D151" s="54"/>
      <c r="E151" s="6"/>
      <c r="F151" s="19"/>
      <c r="G151" s="24">
        <v>20256.400000000001</v>
      </c>
      <c r="H151" s="24">
        <v>5.22</v>
      </c>
      <c r="I151" s="31"/>
      <c r="J151" s="31"/>
      <c r="K151" s="35"/>
    </row>
    <row r="152" spans="1:54" x14ac:dyDescent="0.25">
      <c r="C152" s="58" t="s">
        <v>40</v>
      </c>
      <c r="D152" s="54"/>
      <c r="E152" s="6"/>
      <c r="F152" s="19"/>
      <c r="G152" s="25">
        <v>20256.400000000001</v>
      </c>
      <c r="H152" s="25">
        <v>5.22</v>
      </c>
      <c r="I152" s="31"/>
      <c r="J152" s="31"/>
      <c r="K152" s="35"/>
    </row>
    <row r="153" spans="1:54" x14ac:dyDescent="0.25">
      <c r="C153" s="57"/>
      <c r="D153" s="54"/>
      <c r="E153" s="6"/>
      <c r="F153" s="19"/>
      <c r="G153" s="24"/>
      <c r="H153" s="24"/>
      <c r="I153" s="31"/>
      <c r="J153" s="31"/>
      <c r="K153" s="35"/>
    </row>
    <row r="154" spans="1:54" x14ac:dyDescent="0.25">
      <c r="A154" s="10"/>
      <c r="B154" s="28"/>
      <c r="C154" s="58" t="s">
        <v>25</v>
      </c>
      <c r="D154" s="54"/>
      <c r="E154" s="6"/>
      <c r="F154" s="19"/>
      <c r="G154" s="24"/>
      <c r="H154" s="24"/>
      <c r="I154" s="31"/>
      <c r="J154" s="31"/>
      <c r="K154" s="35"/>
    </row>
    <row r="155" spans="1:54" s="2" customFormat="1" ht="13.5" x14ac:dyDescent="0.25">
      <c r="A155" s="28"/>
      <c r="B155" s="28"/>
      <c r="C155" s="57" t="s">
        <v>4674</v>
      </c>
      <c r="D155" s="54"/>
      <c r="E155" s="6"/>
      <c r="F155" s="19"/>
      <c r="G155" s="24" t="s">
        <v>2</v>
      </c>
      <c r="H155" s="24" t="s">
        <v>2</v>
      </c>
      <c r="I155" s="31"/>
      <c r="J155" s="31"/>
      <c r="K155" s="35"/>
      <c r="L155" s="3"/>
      <c r="AI155" s="3"/>
      <c r="AV155" s="3"/>
      <c r="AX155" s="3"/>
      <c r="BB155" s="3"/>
    </row>
    <row r="156" spans="1:54" x14ac:dyDescent="0.25">
      <c r="B156" s="8"/>
      <c r="C156" s="57" t="s">
        <v>41</v>
      </c>
      <c r="D156" s="54"/>
      <c r="E156" s="6"/>
      <c r="F156" s="19"/>
      <c r="G156" s="24">
        <v>571.41999999999996</v>
      </c>
      <c r="H156" s="24">
        <v>0.12</v>
      </c>
      <c r="I156" s="31"/>
      <c r="J156" s="31"/>
      <c r="K156" s="35"/>
    </row>
    <row r="157" spans="1:54" x14ac:dyDescent="0.25">
      <c r="C157" s="58" t="s">
        <v>40</v>
      </c>
      <c r="D157" s="54"/>
      <c r="E157" s="6"/>
      <c r="F157" s="19"/>
      <c r="G157" s="25">
        <v>571.41999999999996</v>
      </c>
      <c r="H157" s="25">
        <v>0.12</v>
      </c>
      <c r="I157" s="31"/>
      <c r="J157" s="31"/>
      <c r="K157" s="35"/>
    </row>
    <row r="158" spans="1:54" x14ac:dyDescent="0.25">
      <c r="C158" s="57"/>
      <c r="D158" s="54"/>
      <c r="E158" s="6"/>
      <c r="F158" s="19"/>
      <c r="G158" s="24"/>
      <c r="H158" s="24"/>
      <c r="I158" s="31"/>
      <c r="J158" s="31"/>
      <c r="K158" s="35"/>
    </row>
    <row r="159" spans="1:54" x14ac:dyDescent="0.25">
      <c r="C159" s="60" t="s">
        <v>42</v>
      </c>
      <c r="D159" s="55"/>
      <c r="E159" s="5"/>
      <c r="F159" s="20"/>
      <c r="G159" s="26">
        <v>387912.7</v>
      </c>
      <c r="H159" s="26">
        <v>100</v>
      </c>
      <c r="I159" s="32"/>
      <c r="J159" s="32"/>
      <c r="K159" s="36"/>
    </row>
    <row r="162" spans="3:11" x14ac:dyDescent="0.25">
      <c r="C162" s="1" t="s">
        <v>43</v>
      </c>
    </row>
    <row r="163" spans="3:11" x14ac:dyDescent="0.25">
      <c r="C163" s="37" t="s">
        <v>44</v>
      </c>
      <c r="D163" s="37"/>
      <c r="E163" s="37"/>
      <c r="F163" s="37"/>
      <c r="G163" s="37"/>
      <c r="H163" s="37"/>
      <c r="I163" s="37"/>
      <c r="J163" s="37"/>
      <c r="K163" s="37"/>
    </row>
    <row r="164" spans="3:11" x14ac:dyDescent="0.25">
      <c r="C164" s="2" t="s">
        <v>45</v>
      </c>
    </row>
    <row r="165" spans="3:11" x14ac:dyDescent="0.25">
      <c r="C165" s="2" t="s">
        <v>46</v>
      </c>
    </row>
    <row r="166" spans="3:11" x14ac:dyDescent="0.25">
      <c r="C166" s="2" t="s">
        <v>47</v>
      </c>
    </row>
    <row r="167" spans="3:11" x14ac:dyDescent="0.25">
      <c r="C167" s="2" t="s">
        <v>48</v>
      </c>
    </row>
    <row r="169" spans="3:11" x14ac:dyDescent="0.25">
      <c r="C169" s="65" t="s">
        <v>4705</v>
      </c>
      <c r="E169" s="65" t="s">
        <v>4706</v>
      </c>
      <c r="F169" s="66"/>
    </row>
    <row r="170" spans="3:11" x14ac:dyDescent="0.25">
      <c r="E170" s="2" t="s">
        <v>4729</v>
      </c>
    </row>
  </sheetData>
  <hyperlinks>
    <hyperlink ref="J2" location="'Index'!A1" display="'Index'!A1" xr:uid="{00000000-0004-0000-3000-000000000000}"/>
  </hyperlinks>
  <pageMargins left="0.7" right="0.7" top="0.75" bottom="0.75" header="0.3" footer="0.3"/>
  <pageSetup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
  <dimension ref="A1:IV123"/>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1996</v>
      </c>
      <c r="J2" s="38" t="s">
        <v>4484</v>
      </c>
    </row>
    <row r="3" spans="1:54" ht="16.5" x14ac:dyDescent="0.3">
      <c r="C3" s="1" t="s">
        <v>27</v>
      </c>
      <c r="D3" s="21" t="s">
        <v>1997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25000000</v>
      </c>
      <c r="G10" s="24">
        <v>350850</v>
      </c>
      <c r="H10" s="24">
        <v>8.09</v>
      </c>
      <c r="I10" s="31"/>
      <c r="J10" s="31"/>
      <c r="K10" s="35"/>
    </row>
    <row r="11" spans="1:54" x14ac:dyDescent="0.25">
      <c r="B11" s="8" t="s">
        <v>55</v>
      </c>
      <c r="C11" s="57" t="s">
        <v>56</v>
      </c>
      <c r="D11" s="54" t="s">
        <v>57</v>
      </c>
      <c r="E11" s="6" t="s">
        <v>58</v>
      </c>
      <c r="F11" s="19">
        <v>32053104</v>
      </c>
      <c r="G11" s="24">
        <v>337262.76</v>
      </c>
      <c r="H11" s="24">
        <v>7.78</v>
      </c>
      <c r="I11" s="31"/>
      <c r="J11" s="31"/>
      <c r="K11" s="35"/>
    </row>
    <row r="12" spans="1:54" x14ac:dyDescent="0.25">
      <c r="B12" s="8" t="s">
        <v>65</v>
      </c>
      <c r="C12" s="57" t="s">
        <v>66</v>
      </c>
      <c r="D12" s="54" t="s">
        <v>67</v>
      </c>
      <c r="E12" s="6" t="s">
        <v>68</v>
      </c>
      <c r="F12" s="19">
        <v>7417268</v>
      </c>
      <c r="G12" s="24">
        <v>257939.20000000001</v>
      </c>
      <c r="H12" s="24">
        <v>5.95</v>
      </c>
      <c r="I12" s="31"/>
      <c r="J12" s="31"/>
      <c r="K12" s="35"/>
    </row>
    <row r="13" spans="1:54" x14ac:dyDescent="0.25">
      <c r="B13" s="8" t="s">
        <v>51</v>
      </c>
      <c r="C13" s="57" t="s">
        <v>52</v>
      </c>
      <c r="D13" s="54" t="s">
        <v>53</v>
      </c>
      <c r="E13" s="6" t="s">
        <v>54</v>
      </c>
      <c r="F13" s="19">
        <v>11900000</v>
      </c>
      <c r="G13" s="24">
        <v>199194.1</v>
      </c>
      <c r="H13" s="24">
        <v>4.59</v>
      </c>
      <c r="I13" s="31"/>
      <c r="J13" s="31"/>
      <c r="K13" s="35"/>
    </row>
    <row r="14" spans="1:54" x14ac:dyDescent="0.25">
      <c r="B14" s="8" t="s">
        <v>245</v>
      </c>
      <c r="C14" s="57" t="s">
        <v>246</v>
      </c>
      <c r="D14" s="54" t="s">
        <v>247</v>
      </c>
      <c r="E14" s="6" t="s">
        <v>94</v>
      </c>
      <c r="F14" s="19">
        <v>49000000</v>
      </c>
      <c r="G14" s="24">
        <v>199087</v>
      </c>
      <c r="H14" s="24">
        <v>4.59</v>
      </c>
      <c r="I14" s="31"/>
      <c r="J14" s="31"/>
      <c r="K14" s="35"/>
    </row>
    <row r="15" spans="1:54" x14ac:dyDescent="0.25">
      <c r="B15" s="8" t="s">
        <v>114</v>
      </c>
      <c r="C15" s="57" t="s">
        <v>115</v>
      </c>
      <c r="D15" s="54" t="s">
        <v>116</v>
      </c>
      <c r="E15" s="6" t="s">
        <v>117</v>
      </c>
      <c r="F15" s="19">
        <v>6370915</v>
      </c>
      <c r="G15" s="24">
        <v>186132.65</v>
      </c>
      <c r="H15" s="24">
        <v>4.29</v>
      </c>
      <c r="I15" s="31"/>
      <c r="J15" s="31"/>
      <c r="K15" s="35"/>
    </row>
    <row r="16" spans="1:54" x14ac:dyDescent="0.25">
      <c r="B16" s="8" t="s">
        <v>533</v>
      </c>
      <c r="C16" s="57" t="s">
        <v>534</v>
      </c>
      <c r="D16" s="54" t="s">
        <v>535</v>
      </c>
      <c r="E16" s="6" t="s">
        <v>102</v>
      </c>
      <c r="F16" s="19">
        <v>2815833</v>
      </c>
      <c r="G16" s="24">
        <v>182898.21</v>
      </c>
      <c r="H16" s="24">
        <v>4.22</v>
      </c>
      <c r="I16" s="31"/>
      <c r="J16" s="31"/>
      <c r="K16" s="35"/>
    </row>
    <row r="17" spans="2:11" x14ac:dyDescent="0.25">
      <c r="B17" s="8" t="s">
        <v>125</v>
      </c>
      <c r="C17" s="57" t="s">
        <v>126</v>
      </c>
      <c r="D17" s="54" t="s">
        <v>127</v>
      </c>
      <c r="E17" s="6" t="s">
        <v>128</v>
      </c>
      <c r="F17" s="19">
        <v>2601838</v>
      </c>
      <c r="G17" s="24">
        <v>129186.46</v>
      </c>
      <c r="H17" s="24">
        <v>2.98</v>
      </c>
      <c r="I17" s="31"/>
      <c r="J17" s="31"/>
      <c r="K17" s="35"/>
    </row>
    <row r="18" spans="2:11" x14ac:dyDescent="0.25">
      <c r="B18" s="8" t="s">
        <v>118</v>
      </c>
      <c r="C18" s="57" t="s">
        <v>119</v>
      </c>
      <c r="D18" s="54" t="s">
        <v>120</v>
      </c>
      <c r="E18" s="6" t="s">
        <v>121</v>
      </c>
      <c r="F18" s="19">
        <v>317000</v>
      </c>
      <c r="G18" s="24">
        <v>108761.27</v>
      </c>
      <c r="H18" s="24">
        <v>2.5099999999999998</v>
      </c>
      <c r="I18" s="31"/>
      <c r="J18" s="31"/>
      <c r="K18" s="35"/>
    </row>
    <row r="19" spans="2:11" x14ac:dyDescent="0.25">
      <c r="B19" s="8" t="s">
        <v>196</v>
      </c>
      <c r="C19" s="57" t="s">
        <v>197</v>
      </c>
      <c r="D19" s="54" t="s">
        <v>198</v>
      </c>
      <c r="E19" s="6" t="s">
        <v>136</v>
      </c>
      <c r="F19" s="19">
        <v>6392866</v>
      </c>
      <c r="G19" s="24">
        <v>100876.23</v>
      </c>
      <c r="H19" s="24">
        <v>2.33</v>
      </c>
      <c r="I19" s="31"/>
      <c r="J19" s="31"/>
      <c r="K19" s="35"/>
    </row>
    <row r="20" spans="2:11" x14ac:dyDescent="0.25">
      <c r="B20" s="8" t="s">
        <v>133</v>
      </c>
      <c r="C20" s="57" t="s">
        <v>134</v>
      </c>
      <c r="D20" s="54" t="s">
        <v>135</v>
      </c>
      <c r="E20" s="6" t="s">
        <v>136</v>
      </c>
      <c r="F20" s="19">
        <v>2731710</v>
      </c>
      <c r="G20" s="24">
        <v>95303.9</v>
      </c>
      <c r="H20" s="24">
        <v>2.2000000000000002</v>
      </c>
      <c r="I20" s="31"/>
      <c r="J20" s="31"/>
      <c r="K20" s="35"/>
    </row>
    <row r="21" spans="2:11" x14ac:dyDescent="0.25">
      <c r="B21" s="8" t="s">
        <v>122</v>
      </c>
      <c r="C21" s="57" t="s">
        <v>123</v>
      </c>
      <c r="D21" s="54" t="s">
        <v>124</v>
      </c>
      <c r="E21" s="6" t="s">
        <v>79</v>
      </c>
      <c r="F21" s="19">
        <v>2510540</v>
      </c>
      <c r="G21" s="24">
        <v>95209.72</v>
      </c>
      <c r="H21" s="24">
        <v>2.2000000000000002</v>
      </c>
      <c r="I21" s="31"/>
      <c r="J21" s="31"/>
      <c r="K21" s="35"/>
    </row>
    <row r="22" spans="2:11" x14ac:dyDescent="0.25">
      <c r="B22" s="8" t="s">
        <v>224</v>
      </c>
      <c r="C22" s="57" t="s">
        <v>225</v>
      </c>
      <c r="D22" s="54" t="s">
        <v>226</v>
      </c>
      <c r="E22" s="6" t="s">
        <v>227</v>
      </c>
      <c r="F22" s="19">
        <v>8423288</v>
      </c>
      <c r="G22" s="24">
        <v>94623.01</v>
      </c>
      <c r="H22" s="24">
        <v>2.1800000000000002</v>
      </c>
      <c r="I22" s="31"/>
      <c r="J22" s="31"/>
      <c r="K22" s="35"/>
    </row>
    <row r="23" spans="2:11" x14ac:dyDescent="0.25">
      <c r="B23" s="8" t="s">
        <v>389</v>
      </c>
      <c r="C23" s="57" t="s">
        <v>390</v>
      </c>
      <c r="D23" s="54" t="s">
        <v>391</v>
      </c>
      <c r="E23" s="6" t="s">
        <v>79</v>
      </c>
      <c r="F23" s="19">
        <v>4500000</v>
      </c>
      <c r="G23" s="24">
        <v>86958</v>
      </c>
      <c r="H23" s="24">
        <v>2.0099999999999998</v>
      </c>
      <c r="I23" s="31"/>
      <c r="J23" s="31"/>
      <c r="K23" s="35"/>
    </row>
    <row r="24" spans="2:11" x14ac:dyDescent="0.25">
      <c r="B24" s="8" t="s">
        <v>91</v>
      </c>
      <c r="C24" s="57" t="s">
        <v>92</v>
      </c>
      <c r="D24" s="54" t="s">
        <v>93</v>
      </c>
      <c r="E24" s="6" t="s">
        <v>94</v>
      </c>
      <c r="F24" s="19">
        <v>3600000</v>
      </c>
      <c r="G24" s="24">
        <v>86842.8</v>
      </c>
      <c r="H24" s="24">
        <v>2</v>
      </c>
      <c r="I24" s="31"/>
      <c r="J24" s="31"/>
      <c r="K24" s="35"/>
    </row>
    <row r="25" spans="2:11" x14ac:dyDescent="0.25">
      <c r="B25" s="8" t="s">
        <v>1921</v>
      </c>
      <c r="C25" s="57" t="s">
        <v>1922</v>
      </c>
      <c r="D25" s="54" t="s">
        <v>1923</v>
      </c>
      <c r="E25" s="6" t="s">
        <v>150</v>
      </c>
      <c r="F25" s="19">
        <v>9000000</v>
      </c>
      <c r="G25" s="24">
        <v>81108</v>
      </c>
      <c r="H25" s="24">
        <v>1.87</v>
      </c>
      <c r="I25" s="31"/>
      <c r="J25" s="31"/>
      <c r="K25" s="35"/>
    </row>
    <row r="26" spans="2:11" x14ac:dyDescent="0.25">
      <c r="B26" s="8" t="s">
        <v>99</v>
      </c>
      <c r="C26" s="57" t="s">
        <v>100</v>
      </c>
      <c r="D26" s="54" t="s">
        <v>101</v>
      </c>
      <c r="E26" s="6" t="s">
        <v>102</v>
      </c>
      <c r="F26" s="19">
        <v>7300000</v>
      </c>
      <c r="G26" s="24">
        <v>79511.600000000006</v>
      </c>
      <c r="H26" s="24">
        <v>1.83</v>
      </c>
      <c r="I26" s="31"/>
      <c r="J26" s="31"/>
      <c r="K26" s="35"/>
    </row>
    <row r="27" spans="2:11" x14ac:dyDescent="0.25">
      <c r="B27" s="8" t="s">
        <v>137</v>
      </c>
      <c r="C27" s="57" t="s">
        <v>138</v>
      </c>
      <c r="D27" s="54" t="s">
        <v>139</v>
      </c>
      <c r="E27" s="6" t="s">
        <v>58</v>
      </c>
      <c r="F27" s="19">
        <v>4690470</v>
      </c>
      <c r="G27" s="24">
        <v>79243.149999999994</v>
      </c>
      <c r="H27" s="24">
        <v>1.83</v>
      </c>
      <c r="I27" s="31"/>
      <c r="J27" s="31"/>
      <c r="K27" s="35"/>
    </row>
    <row r="28" spans="2:11" x14ac:dyDescent="0.25">
      <c r="B28" s="8" t="s">
        <v>107</v>
      </c>
      <c r="C28" s="57" t="s">
        <v>108</v>
      </c>
      <c r="D28" s="54" t="s">
        <v>109</v>
      </c>
      <c r="E28" s="6" t="s">
        <v>79</v>
      </c>
      <c r="F28" s="19">
        <v>700000</v>
      </c>
      <c r="G28" s="24">
        <v>79018.45</v>
      </c>
      <c r="H28" s="24">
        <v>1.82</v>
      </c>
      <c r="I28" s="31"/>
      <c r="J28" s="31"/>
      <c r="K28" s="35"/>
    </row>
    <row r="29" spans="2:11" x14ac:dyDescent="0.25">
      <c r="B29" s="8" t="s">
        <v>87</v>
      </c>
      <c r="C29" s="57" t="s">
        <v>88</v>
      </c>
      <c r="D29" s="54" t="s">
        <v>89</v>
      </c>
      <c r="E29" s="6" t="s">
        <v>90</v>
      </c>
      <c r="F29" s="19">
        <v>2700000</v>
      </c>
      <c r="G29" s="24">
        <v>73943.55</v>
      </c>
      <c r="H29" s="24">
        <v>1.71</v>
      </c>
      <c r="I29" s="31"/>
      <c r="J29" s="31"/>
      <c r="K29" s="35"/>
    </row>
    <row r="30" spans="2:11" x14ac:dyDescent="0.25">
      <c r="B30" s="8" t="s">
        <v>251</v>
      </c>
      <c r="C30" s="57" t="s">
        <v>252</v>
      </c>
      <c r="D30" s="54" t="s">
        <v>253</v>
      </c>
      <c r="E30" s="6" t="s">
        <v>79</v>
      </c>
      <c r="F30" s="19">
        <v>895769</v>
      </c>
      <c r="G30" s="24">
        <v>70849.509999999995</v>
      </c>
      <c r="H30" s="24">
        <v>1.63</v>
      </c>
      <c r="I30" s="31"/>
      <c r="J30" s="31"/>
      <c r="K30" s="35"/>
    </row>
    <row r="31" spans="2:11" x14ac:dyDescent="0.25">
      <c r="B31" s="8" t="s">
        <v>248</v>
      </c>
      <c r="C31" s="57" t="s">
        <v>249</v>
      </c>
      <c r="D31" s="54" t="s">
        <v>250</v>
      </c>
      <c r="E31" s="6" t="s">
        <v>75</v>
      </c>
      <c r="F31" s="19">
        <v>275000</v>
      </c>
      <c r="G31" s="24">
        <v>70137.100000000006</v>
      </c>
      <c r="H31" s="24">
        <v>1.62</v>
      </c>
      <c r="I31" s="31"/>
      <c r="J31" s="31"/>
      <c r="K31" s="35"/>
    </row>
    <row r="32" spans="2:11" x14ac:dyDescent="0.25">
      <c r="B32" s="8" t="s">
        <v>95</v>
      </c>
      <c r="C32" s="57" t="s">
        <v>96</v>
      </c>
      <c r="D32" s="54" t="s">
        <v>97</v>
      </c>
      <c r="E32" s="6" t="s">
        <v>98</v>
      </c>
      <c r="F32" s="19">
        <v>10000000</v>
      </c>
      <c r="G32" s="24">
        <v>68935</v>
      </c>
      <c r="H32" s="24">
        <v>1.59</v>
      </c>
      <c r="I32" s="31"/>
      <c r="J32" s="31"/>
      <c r="K32" s="35"/>
    </row>
    <row r="33" spans="2:11" x14ac:dyDescent="0.25">
      <c r="B33" s="8" t="s">
        <v>977</v>
      </c>
      <c r="C33" s="57" t="s">
        <v>978</v>
      </c>
      <c r="D33" s="54" t="s">
        <v>979</v>
      </c>
      <c r="E33" s="6" t="s">
        <v>178</v>
      </c>
      <c r="F33" s="19">
        <v>2400000</v>
      </c>
      <c r="G33" s="24">
        <v>67725.600000000006</v>
      </c>
      <c r="H33" s="24">
        <v>1.56</v>
      </c>
      <c r="I33" s="31"/>
      <c r="J33" s="31"/>
      <c r="K33" s="35"/>
    </row>
    <row r="34" spans="2:11" x14ac:dyDescent="0.25">
      <c r="B34" s="8" t="s">
        <v>72</v>
      </c>
      <c r="C34" s="57" t="s">
        <v>73</v>
      </c>
      <c r="D34" s="54" t="s">
        <v>74</v>
      </c>
      <c r="E34" s="6" t="s">
        <v>75</v>
      </c>
      <c r="F34" s="19">
        <v>641261</v>
      </c>
      <c r="G34" s="24">
        <v>63436.1</v>
      </c>
      <c r="H34" s="24">
        <v>1.46</v>
      </c>
      <c r="I34" s="31"/>
      <c r="J34" s="31"/>
      <c r="K34" s="35"/>
    </row>
    <row r="35" spans="2:11" x14ac:dyDescent="0.25">
      <c r="B35" s="8" t="s">
        <v>140</v>
      </c>
      <c r="C35" s="57" t="s">
        <v>141</v>
      </c>
      <c r="D35" s="54" t="s">
        <v>142</v>
      </c>
      <c r="E35" s="6" t="s">
        <v>86</v>
      </c>
      <c r="F35" s="19">
        <v>1729334</v>
      </c>
      <c r="G35" s="24">
        <v>62900.2</v>
      </c>
      <c r="H35" s="24">
        <v>1.45</v>
      </c>
      <c r="I35" s="31"/>
      <c r="J35" s="31"/>
      <c r="K35" s="35"/>
    </row>
    <row r="36" spans="2:11" x14ac:dyDescent="0.25">
      <c r="B36" s="8" t="s">
        <v>129</v>
      </c>
      <c r="C36" s="57" t="s">
        <v>130</v>
      </c>
      <c r="D36" s="54" t="s">
        <v>131</v>
      </c>
      <c r="E36" s="6" t="s">
        <v>132</v>
      </c>
      <c r="F36" s="19">
        <v>12352702</v>
      </c>
      <c r="G36" s="24">
        <v>62239.09</v>
      </c>
      <c r="H36" s="24">
        <v>1.44</v>
      </c>
      <c r="I36" s="31"/>
      <c r="J36" s="31"/>
      <c r="K36" s="35"/>
    </row>
    <row r="37" spans="2:11" x14ac:dyDescent="0.25">
      <c r="B37" s="8" t="s">
        <v>360</v>
      </c>
      <c r="C37" s="57" t="s">
        <v>361</v>
      </c>
      <c r="D37" s="54" t="s">
        <v>362</v>
      </c>
      <c r="E37" s="6" t="s">
        <v>136</v>
      </c>
      <c r="F37" s="19">
        <v>2807055</v>
      </c>
      <c r="G37" s="24">
        <v>59947.47</v>
      </c>
      <c r="H37" s="24">
        <v>1.38</v>
      </c>
      <c r="I37" s="31"/>
      <c r="J37" s="31"/>
      <c r="K37" s="35"/>
    </row>
    <row r="38" spans="2:11" x14ac:dyDescent="0.25">
      <c r="B38" s="8" t="s">
        <v>395</v>
      </c>
      <c r="C38" s="57" t="s">
        <v>396</v>
      </c>
      <c r="D38" s="54" t="s">
        <v>397</v>
      </c>
      <c r="E38" s="6" t="s">
        <v>136</v>
      </c>
      <c r="F38" s="19">
        <v>3697000</v>
      </c>
      <c r="G38" s="24">
        <v>54728.54</v>
      </c>
      <c r="H38" s="24">
        <v>1.26</v>
      </c>
      <c r="I38" s="31"/>
      <c r="J38" s="31"/>
      <c r="K38" s="35"/>
    </row>
    <row r="39" spans="2:11" x14ac:dyDescent="0.25">
      <c r="B39" s="8" t="s">
        <v>1008</v>
      </c>
      <c r="C39" s="57" t="s">
        <v>1009</v>
      </c>
      <c r="D39" s="54" t="s">
        <v>1010</v>
      </c>
      <c r="E39" s="6" t="s">
        <v>237</v>
      </c>
      <c r="F39" s="19">
        <v>9220876</v>
      </c>
      <c r="G39" s="24">
        <v>53665.5</v>
      </c>
      <c r="H39" s="24">
        <v>1.24</v>
      </c>
      <c r="I39" s="31"/>
      <c r="J39" s="31"/>
      <c r="K39" s="35"/>
    </row>
    <row r="40" spans="2:11" x14ac:dyDescent="0.25">
      <c r="B40" s="8" t="s">
        <v>1998</v>
      </c>
      <c r="C40" s="57" t="s">
        <v>1999</v>
      </c>
      <c r="D40" s="54" t="s">
        <v>2000</v>
      </c>
      <c r="E40" s="6" t="s">
        <v>98</v>
      </c>
      <c r="F40" s="19">
        <v>44211673</v>
      </c>
      <c r="G40" s="24">
        <v>52700.31</v>
      </c>
      <c r="H40" s="24">
        <v>1.22</v>
      </c>
      <c r="I40" s="31"/>
      <c r="J40" s="31"/>
      <c r="K40" s="35"/>
    </row>
    <row r="41" spans="2:11" x14ac:dyDescent="0.25">
      <c r="B41" s="8" t="s">
        <v>463</v>
      </c>
      <c r="C41" s="57" t="s">
        <v>464</v>
      </c>
      <c r="D41" s="54" t="s">
        <v>465</v>
      </c>
      <c r="E41" s="6" t="s">
        <v>237</v>
      </c>
      <c r="F41" s="19">
        <v>3030000</v>
      </c>
      <c r="G41" s="24">
        <v>51866.03</v>
      </c>
      <c r="H41" s="24">
        <v>1.2</v>
      </c>
      <c r="I41" s="31"/>
      <c r="J41" s="31"/>
      <c r="K41" s="35"/>
    </row>
    <row r="42" spans="2:11" x14ac:dyDescent="0.25">
      <c r="B42" s="8" t="s">
        <v>76</v>
      </c>
      <c r="C42" s="57" t="s">
        <v>77</v>
      </c>
      <c r="D42" s="54" t="s">
        <v>78</v>
      </c>
      <c r="E42" s="6" t="s">
        <v>79</v>
      </c>
      <c r="F42" s="19">
        <v>2349129</v>
      </c>
      <c r="G42" s="24">
        <v>50252.57</v>
      </c>
      <c r="H42" s="24">
        <v>1.1599999999999999</v>
      </c>
      <c r="I42" s="31"/>
      <c r="J42" s="31"/>
      <c r="K42" s="35"/>
    </row>
    <row r="43" spans="2:11" x14ac:dyDescent="0.25">
      <c r="B43" s="8" t="s">
        <v>414</v>
      </c>
      <c r="C43" s="57" t="s">
        <v>415</v>
      </c>
      <c r="D43" s="54" t="s">
        <v>416</v>
      </c>
      <c r="E43" s="6" t="s">
        <v>237</v>
      </c>
      <c r="F43" s="19">
        <v>8355407</v>
      </c>
      <c r="G43" s="24">
        <v>44505.08</v>
      </c>
      <c r="H43" s="24">
        <v>1.03</v>
      </c>
      <c r="I43" s="31"/>
      <c r="J43" s="31"/>
      <c r="K43" s="35"/>
    </row>
    <row r="44" spans="2:11" x14ac:dyDescent="0.25">
      <c r="B44" s="8" t="s">
        <v>759</v>
      </c>
      <c r="C44" s="57" t="s">
        <v>760</v>
      </c>
      <c r="D44" s="54" t="s">
        <v>761</v>
      </c>
      <c r="E44" s="6" t="s">
        <v>79</v>
      </c>
      <c r="F44" s="19">
        <v>1000000</v>
      </c>
      <c r="G44" s="24">
        <v>44265</v>
      </c>
      <c r="H44" s="24">
        <v>1.02</v>
      </c>
      <c r="I44" s="31"/>
      <c r="J44" s="31"/>
      <c r="K44" s="35"/>
    </row>
    <row r="45" spans="2:11" x14ac:dyDescent="0.25">
      <c r="B45" s="8" t="s">
        <v>284</v>
      </c>
      <c r="C45" s="57" t="s">
        <v>285</v>
      </c>
      <c r="D45" s="54" t="s">
        <v>286</v>
      </c>
      <c r="E45" s="6" t="s">
        <v>98</v>
      </c>
      <c r="F45" s="19">
        <v>1235381</v>
      </c>
      <c r="G45" s="24">
        <v>43098.12</v>
      </c>
      <c r="H45" s="24">
        <v>0.99</v>
      </c>
      <c r="I45" s="31"/>
      <c r="J45" s="31"/>
      <c r="K45" s="35"/>
    </row>
    <row r="46" spans="2:11" x14ac:dyDescent="0.25">
      <c r="B46" s="8" t="s">
        <v>1839</v>
      </c>
      <c r="C46" s="57" t="s">
        <v>720</v>
      </c>
      <c r="D46" s="54" t="s">
        <v>1840</v>
      </c>
      <c r="E46" s="6" t="s">
        <v>150</v>
      </c>
      <c r="F46" s="19">
        <v>1700000</v>
      </c>
      <c r="G46" s="24">
        <v>40766.85</v>
      </c>
      <c r="H46" s="24">
        <v>0.94</v>
      </c>
      <c r="I46" s="31"/>
      <c r="J46" s="31"/>
      <c r="K46" s="35"/>
    </row>
    <row r="47" spans="2:11" x14ac:dyDescent="0.25">
      <c r="B47" s="8" t="s">
        <v>168</v>
      </c>
      <c r="C47" s="57" t="s">
        <v>169</v>
      </c>
      <c r="D47" s="54" t="s">
        <v>170</v>
      </c>
      <c r="E47" s="6" t="s">
        <v>98</v>
      </c>
      <c r="F47" s="19">
        <v>1314870</v>
      </c>
      <c r="G47" s="24">
        <v>38036.559999999998</v>
      </c>
      <c r="H47" s="24">
        <v>0.88</v>
      </c>
      <c r="I47" s="31"/>
      <c r="J47" s="31"/>
      <c r="K47" s="35"/>
    </row>
    <row r="48" spans="2:11" x14ac:dyDescent="0.25">
      <c r="B48" s="8" t="s">
        <v>542</v>
      </c>
      <c r="C48" s="57" t="s">
        <v>543</v>
      </c>
      <c r="D48" s="54" t="s">
        <v>544</v>
      </c>
      <c r="E48" s="6" t="s">
        <v>157</v>
      </c>
      <c r="F48" s="19">
        <v>941289</v>
      </c>
      <c r="G48" s="24">
        <v>36888.17</v>
      </c>
      <c r="H48" s="24">
        <v>0.85</v>
      </c>
      <c r="I48" s="31"/>
      <c r="J48" s="31"/>
      <c r="K48" s="35"/>
    </row>
    <row r="49" spans="2:11" x14ac:dyDescent="0.25">
      <c r="B49" s="8" t="s">
        <v>519</v>
      </c>
      <c r="C49" s="57" t="s">
        <v>520</v>
      </c>
      <c r="D49" s="54" t="s">
        <v>521</v>
      </c>
      <c r="E49" s="6" t="s">
        <v>90</v>
      </c>
      <c r="F49" s="19">
        <v>693347</v>
      </c>
      <c r="G49" s="24">
        <v>32746.43</v>
      </c>
      <c r="H49" s="24">
        <v>0.76</v>
      </c>
      <c r="I49" s="31"/>
      <c r="J49" s="31"/>
      <c r="K49" s="35"/>
    </row>
    <row r="50" spans="2:11" x14ac:dyDescent="0.25">
      <c r="B50" s="8" t="s">
        <v>62</v>
      </c>
      <c r="C50" s="57" t="s">
        <v>63</v>
      </c>
      <c r="D50" s="54" t="s">
        <v>64</v>
      </c>
      <c r="E50" s="6" t="s">
        <v>58</v>
      </c>
      <c r="F50" s="19">
        <v>3000000</v>
      </c>
      <c r="G50" s="24">
        <v>32253</v>
      </c>
      <c r="H50" s="24">
        <v>0.74</v>
      </c>
      <c r="I50" s="31"/>
      <c r="J50" s="31"/>
      <c r="K50" s="35"/>
    </row>
    <row r="51" spans="2:11" x14ac:dyDescent="0.25">
      <c r="B51" s="8" t="s">
        <v>315</v>
      </c>
      <c r="C51" s="57" t="s">
        <v>316</v>
      </c>
      <c r="D51" s="54" t="s">
        <v>317</v>
      </c>
      <c r="E51" s="6" t="s">
        <v>98</v>
      </c>
      <c r="F51" s="19">
        <v>44064228</v>
      </c>
      <c r="G51" s="24">
        <v>30911.06</v>
      </c>
      <c r="H51" s="24">
        <v>0.71</v>
      </c>
      <c r="I51" s="31"/>
      <c r="J51" s="31"/>
      <c r="K51" s="35"/>
    </row>
    <row r="52" spans="2:11" x14ac:dyDescent="0.25">
      <c r="B52" s="8" t="s">
        <v>1850</v>
      </c>
      <c r="C52" s="57" t="s">
        <v>1851</v>
      </c>
      <c r="D52" s="54" t="s">
        <v>1852</v>
      </c>
      <c r="E52" s="6" t="s">
        <v>447</v>
      </c>
      <c r="F52" s="19">
        <v>600000</v>
      </c>
      <c r="G52" s="24">
        <v>22036.2</v>
      </c>
      <c r="H52" s="24">
        <v>0.51</v>
      </c>
      <c r="I52" s="31"/>
      <c r="J52" s="31"/>
      <c r="K52" s="35"/>
    </row>
    <row r="53" spans="2:11" x14ac:dyDescent="0.25">
      <c r="B53" s="8" t="s">
        <v>846</v>
      </c>
      <c r="C53" s="57" t="s">
        <v>847</v>
      </c>
      <c r="D53" s="54" t="s">
        <v>848</v>
      </c>
      <c r="E53" s="6" t="s">
        <v>244</v>
      </c>
      <c r="F53" s="19">
        <v>2500000</v>
      </c>
      <c r="G53" s="24">
        <v>19833.75</v>
      </c>
      <c r="H53" s="24">
        <v>0.46</v>
      </c>
      <c r="I53" s="31"/>
      <c r="J53" s="31"/>
      <c r="K53" s="35"/>
    </row>
    <row r="54" spans="2:11" x14ac:dyDescent="0.25">
      <c r="B54" s="8" t="s">
        <v>545</v>
      </c>
      <c r="C54" s="57" t="s">
        <v>546</v>
      </c>
      <c r="D54" s="54" t="s">
        <v>547</v>
      </c>
      <c r="E54" s="6" t="s">
        <v>237</v>
      </c>
      <c r="F54" s="19">
        <v>1602110</v>
      </c>
      <c r="G54" s="24">
        <v>16386.38</v>
      </c>
      <c r="H54" s="24">
        <v>0.38</v>
      </c>
      <c r="I54" s="31"/>
      <c r="J54" s="31"/>
      <c r="K54" s="35"/>
    </row>
    <row r="55" spans="2:11" x14ac:dyDescent="0.25">
      <c r="B55" s="8" t="s">
        <v>473</v>
      </c>
      <c r="C55" s="57" t="s">
        <v>474</v>
      </c>
      <c r="D55" s="54" t="s">
        <v>475</v>
      </c>
      <c r="E55" s="6" t="s">
        <v>102</v>
      </c>
      <c r="F55" s="19">
        <v>5070915</v>
      </c>
      <c r="G55" s="24">
        <v>15719.84</v>
      </c>
      <c r="H55" s="24">
        <v>0.36</v>
      </c>
      <c r="I55" s="31"/>
      <c r="J55" s="31"/>
      <c r="K55" s="35"/>
    </row>
    <row r="56" spans="2:11" x14ac:dyDescent="0.25">
      <c r="B56" s="8" t="s">
        <v>80</v>
      </c>
      <c r="C56" s="57" t="s">
        <v>81</v>
      </c>
      <c r="D56" s="54" t="s">
        <v>82</v>
      </c>
      <c r="E56" s="6" t="s">
        <v>58</v>
      </c>
      <c r="F56" s="19">
        <v>2000000</v>
      </c>
      <c r="G56" s="24">
        <v>14962</v>
      </c>
      <c r="H56" s="24">
        <v>0.35</v>
      </c>
      <c r="I56" s="31"/>
      <c r="J56" s="31"/>
      <c r="K56" s="35"/>
    </row>
    <row r="57" spans="2:11" x14ac:dyDescent="0.25">
      <c r="B57" s="8" t="s">
        <v>2001</v>
      </c>
      <c r="C57" s="57" t="s">
        <v>2002</v>
      </c>
      <c r="D57" s="54" t="s">
        <v>2003</v>
      </c>
      <c r="E57" s="6" t="s">
        <v>157</v>
      </c>
      <c r="F57" s="19">
        <v>6300000</v>
      </c>
      <c r="G57" s="24">
        <v>10423.35</v>
      </c>
      <c r="H57" s="24">
        <v>0.24</v>
      </c>
      <c r="I57" s="31"/>
      <c r="J57" s="31"/>
      <c r="K57" s="35"/>
    </row>
    <row r="58" spans="2:11" x14ac:dyDescent="0.25">
      <c r="B58" s="8" t="s">
        <v>889</v>
      </c>
      <c r="C58" s="57" t="s">
        <v>890</v>
      </c>
      <c r="D58" s="54" t="s">
        <v>891</v>
      </c>
      <c r="E58" s="6" t="s">
        <v>117</v>
      </c>
      <c r="F58" s="19">
        <v>6000000</v>
      </c>
      <c r="G58" s="24">
        <v>9933</v>
      </c>
      <c r="H58" s="24">
        <v>0.23</v>
      </c>
      <c r="I58" s="31"/>
      <c r="J58" s="31"/>
      <c r="K58" s="35"/>
    </row>
    <row r="59" spans="2:11" x14ac:dyDescent="0.25">
      <c r="C59" s="58" t="s">
        <v>40</v>
      </c>
      <c r="D59" s="54"/>
      <c r="E59" s="6"/>
      <c r="F59" s="19"/>
      <c r="G59" s="25">
        <v>4146097.87</v>
      </c>
      <c r="H59" s="25">
        <v>95.64</v>
      </c>
      <c r="I59" s="31"/>
      <c r="J59" s="31"/>
      <c r="K59" s="35"/>
    </row>
    <row r="60" spans="2:11" x14ac:dyDescent="0.25">
      <c r="C60" s="57"/>
      <c r="D60" s="54"/>
      <c r="E60" s="6"/>
      <c r="F60" s="19"/>
      <c r="G60" s="24"/>
      <c r="H60" s="24"/>
      <c r="I60" s="31"/>
      <c r="J60" s="31"/>
      <c r="K60" s="35"/>
    </row>
    <row r="61" spans="2:11" x14ac:dyDescent="0.25">
      <c r="C61" s="58" t="s">
        <v>3</v>
      </c>
      <c r="D61" s="54"/>
      <c r="E61" s="6"/>
      <c r="F61" s="19"/>
      <c r="G61" s="24" t="s">
        <v>2</v>
      </c>
      <c r="H61" s="24" t="s">
        <v>2</v>
      </c>
      <c r="I61" s="31"/>
      <c r="J61" s="31"/>
      <c r="K61" s="35"/>
    </row>
    <row r="62" spans="2:11" x14ac:dyDescent="0.25">
      <c r="C62" s="57"/>
      <c r="D62" s="54"/>
      <c r="E62" s="6"/>
      <c r="F62" s="19"/>
      <c r="G62" s="24"/>
      <c r="H62" s="24"/>
      <c r="I62" s="31"/>
      <c r="J62" s="31"/>
      <c r="K62" s="35"/>
    </row>
    <row r="63" spans="2:11" x14ac:dyDescent="0.25">
      <c r="C63" s="58" t="s">
        <v>4</v>
      </c>
      <c r="D63" s="54"/>
      <c r="E63" s="6"/>
      <c r="F63" s="19"/>
      <c r="G63" s="24" t="s">
        <v>2</v>
      </c>
      <c r="H63" s="24" t="s">
        <v>2</v>
      </c>
      <c r="I63" s="31"/>
      <c r="J63" s="31"/>
      <c r="K63" s="35"/>
    </row>
    <row r="64" spans="2:11" x14ac:dyDescent="0.25">
      <c r="C64" s="57"/>
      <c r="D64" s="54"/>
      <c r="E64" s="6"/>
      <c r="F64" s="19"/>
      <c r="G64" s="24"/>
      <c r="H64" s="24"/>
      <c r="I64" s="31"/>
      <c r="J64" s="31"/>
      <c r="K64" s="35"/>
    </row>
    <row r="65" spans="1:11" x14ac:dyDescent="0.25">
      <c r="C65" s="58" t="s">
        <v>5</v>
      </c>
      <c r="D65" s="54"/>
      <c r="E65" s="6"/>
      <c r="F65" s="19"/>
      <c r="G65" s="24"/>
      <c r="H65" s="24"/>
      <c r="I65" s="31"/>
      <c r="J65" s="31"/>
      <c r="K65" s="35"/>
    </row>
    <row r="66" spans="1:11" x14ac:dyDescent="0.25">
      <c r="C66" s="57"/>
      <c r="D66" s="54"/>
      <c r="E66" s="6"/>
      <c r="F66" s="19"/>
      <c r="G66" s="24"/>
      <c r="H66" s="24"/>
      <c r="I66" s="31"/>
      <c r="J66" s="31"/>
      <c r="K66" s="35"/>
    </row>
    <row r="67" spans="1:11" x14ac:dyDescent="0.25">
      <c r="C67" s="58" t="s">
        <v>6</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7</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8</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9</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10</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A77" s="10"/>
      <c r="B77" s="28"/>
      <c r="C77" s="58" t="s">
        <v>11</v>
      </c>
      <c r="D77" s="54"/>
      <c r="E77" s="6"/>
      <c r="F77" s="19"/>
      <c r="G77" s="24"/>
      <c r="H77" s="24"/>
      <c r="I77" s="31"/>
      <c r="J77" s="31"/>
      <c r="K77" s="35"/>
    </row>
    <row r="78" spans="1:11" x14ac:dyDescent="0.25">
      <c r="A78" s="28"/>
      <c r="B78" s="28"/>
      <c r="C78" s="58" t="s">
        <v>13</v>
      </c>
      <c r="D78" s="54"/>
      <c r="E78" s="6"/>
      <c r="F78" s="19"/>
      <c r="G78" s="24" t="s">
        <v>2</v>
      </c>
      <c r="H78" s="24" t="s">
        <v>2</v>
      </c>
      <c r="I78" s="31"/>
      <c r="J78" s="31"/>
      <c r="K78" s="35"/>
    </row>
    <row r="79" spans="1:11" x14ac:dyDescent="0.25">
      <c r="A79" s="28"/>
      <c r="B79" s="28"/>
      <c r="C79" s="58"/>
      <c r="D79" s="54"/>
      <c r="E79" s="6"/>
      <c r="F79" s="19"/>
      <c r="G79" s="24"/>
      <c r="H79" s="24"/>
      <c r="I79" s="31"/>
      <c r="J79" s="31"/>
      <c r="K79" s="35"/>
    </row>
    <row r="80" spans="1:11" x14ac:dyDescent="0.25">
      <c r="A80" s="28"/>
      <c r="B80" s="28"/>
      <c r="C80" s="58" t="s">
        <v>14</v>
      </c>
      <c r="D80" s="54"/>
      <c r="E80" s="6"/>
      <c r="F80" s="19"/>
      <c r="G80" s="24" t="s">
        <v>2</v>
      </c>
      <c r="H80" s="24" t="s">
        <v>2</v>
      </c>
      <c r="I80" s="31"/>
      <c r="J80" s="31"/>
      <c r="K80" s="35"/>
    </row>
    <row r="81" spans="1:11" x14ac:dyDescent="0.25">
      <c r="A81" s="28"/>
      <c r="B81" s="28"/>
      <c r="C81" s="58"/>
      <c r="D81" s="54"/>
      <c r="E81" s="6"/>
      <c r="F81" s="19"/>
      <c r="G81" s="24"/>
      <c r="H81" s="24"/>
      <c r="I81" s="31"/>
      <c r="J81" s="31"/>
      <c r="K81" s="35"/>
    </row>
    <row r="82" spans="1:11" x14ac:dyDescent="0.25">
      <c r="C82" s="59" t="s">
        <v>15</v>
      </c>
      <c r="D82" s="54"/>
      <c r="E82" s="6"/>
      <c r="F82" s="19"/>
      <c r="G82" s="24"/>
      <c r="H82" s="24"/>
      <c r="I82" s="31"/>
      <c r="J82" s="31"/>
      <c r="K82" s="35"/>
    </row>
    <row r="83" spans="1:11" x14ac:dyDescent="0.25">
      <c r="B83" s="8" t="s">
        <v>1350</v>
      </c>
      <c r="C83" s="57" t="s">
        <v>1351</v>
      </c>
      <c r="D83" s="54" t="s">
        <v>1352</v>
      </c>
      <c r="E83" s="6" t="s">
        <v>655</v>
      </c>
      <c r="F83" s="19">
        <v>2500000</v>
      </c>
      <c r="G83" s="24">
        <v>2490.4699999999998</v>
      </c>
      <c r="H83" s="24">
        <v>0.06</v>
      </c>
      <c r="I83" s="31">
        <v>6.6492000000000004</v>
      </c>
      <c r="J83" s="31"/>
      <c r="K83" s="35"/>
    </row>
    <row r="84" spans="1:11" x14ac:dyDescent="0.25">
      <c r="B84" s="8" t="s">
        <v>966</v>
      </c>
      <c r="C84" s="57" t="s">
        <v>967</v>
      </c>
      <c r="D84" s="54" t="s">
        <v>968</v>
      </c>
      <c r="E84" s="6" t="s">
        <v>655</v>
      </c>
      <c r="F84" s="19">
        <v>2500000</v>
      </c>
      <c r="G84" s="24">
        <v>2480.91</v>
      </c>
      <c r="H84" s="24">
        <v>0.06</v>
      </c>
      <c r="I84" s="31">
        <v>6.8502000000000001</v>
      </c>
      <c r="J84" s="31"/>
      <c r="K84" s="35"/>
    </row>
    <row r="85" spans="1:11" x14ac:dyDescent="0.25">
      <c r="C85" s="58" t="s">
        <v>40</v>
      </c>
      <c r="D85" s="54"/>
      <c r="E85" s="6"/>
      <c r="F85" s="19"/>
      <c r="G85" s="25">
        <v>4971.38</v>
      </c>
      <c r="H85" s="25">
        <v>0.12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382</v>
      </c>
      <c r="C103" s="57" t="s">
        <v>383</v>
      </c>
      <c r="D103" s="54"/>
      <c r="E103" s="6"/>
      <c r="F103" s="19"/>
      <c r="G103" s="24">
        <v>99999.12</v>
      </c>
      <c r="H103" s="24">
        <v>2.31</v>
      </c>
      <c r="I103" s="31"/>
      <c r="J103" s="31"/>
      <c r="K103" s="35"/>
    </row>
    <row r="104" spans="1:54" x14ac:dyDescent="0.25">
      <c r="B104" s="8" t="s">
        <v>38</v>
      </c>
      <c r="C104" s="57" t="s">
        <v>39</v>
      </c>
      <c r="D104" s="54"/>
      <c r="E104" s="6"/>
      <c r="F104" s="19"/>
      <c r="G104" s="24">
        <v>89081.5</v>
      </c>
      <c r="H104" s="24">
        <v>2.0499999999999998</v>
      </c>
      <c r="I104" s="31"/>
      <c r="J104" s="31"/>
      <c r="K104" s="35"/>
    </row>
    <row r="105" spans="1:54" x14ac:dyDescent="0.25">
      <c r="C105" s="58" t="s">
        <v>40</v>
      </c>
      <c r="D105" s="54"/>
      <c r="E105" s="6"/>
      <c r="F105" s="19"/>
      <c r="G105" s="25">
        <v>189080.62</v>
      </c>
      <c r="H105" s="25">
        <v>4.3600000000000003</v>
      </c>
      <c r="I105" s="31"/>
      <c r="J105" s="31"/>
      <c r="K105" s="35"/>
    </row>
    <row r="106" spans="1:54" x14ac:dyDescent="0.25">
      <c r="C106" s="57"/>
      <c r="D106" s="54"/>
      <c r="E106" s="6"/>
      <c r="F106" s="19"/>
      <c r="G106" s="24"/>
      <c r="H106" s="24"/>
      <c r="I106" s="31"/>
      <c r="J106" s="31"/>
      <c r="K106" s="35"/>
    </row>
    <row r="107" spans="1:54" x14ac:dyDescent="0.25">
      <c r="A107" s="10"/>
      <c r="B107" s="28"/>
      <c r="C107" s="58" t="s">
        <v>25</v>
      </c>
      <c r="D107" s="54"/>
      <c r="E107" s="6"/>
      <c r="F107" s="19"/>
      <c r="G107" s="24"/>
      <c r="H107" s="24"/>
      <c r="I107" s="31"/>
      <c r="J107" s="31"/>
      <c r="K107" s="35"/>
    </row>
    <row r="108" spans="1:54" s="2" customFormat="1" ht="13.5" x14ac:dyDescent="0.25">
      <c r="A108" s="28"/>
      <c r="B108" s="28"/>
      <c r="C108" s="57" t="s">
        <v>4674</v>
      </c>
      <c r="D108" s="54"/>
      <c r="E108" s="6"/>
      <c r="F108" s="19"/>
      <c r="G108" s="24">
        <v>335</v>
      </c>
      <c r="H108" s="24">
        <v>0.01</v>
      </c>
      <c r="I108" s="31"/>
      <c r="J108" s="31"/>
      <c r="K108" s="35"/>
      <c r="L108" s="3"/>
      <c r="AI108" s="3"/>
      <c r="AV108" s="3"/>
      <c r="AX108" s="3"/>
      <c r="BB108" s="3"/>
    </row>
    <row r="109" spans="1:54" x14ac:dyDescent="0.25">
      <c r="B109" s="8"/>
      <c r="C109" s="57" t="s">
        <v>41</v>
      </c>
      <c r="D109" s="54"/>
      <c r="E109" s="6"/>
      <c r="F109" s="19"/>
      <c r="G109" s="24">
        <v>-4959.7299999999996</v>
      </c>
      <c r="H109" s="24">
        <v>-0.13</v>
      </c>
      <c r="I109" s="31"/>
      <c r="J109" s="31"/>
      <c r="K109" s="35"/>
    </row>
    <row r="110" spans="1:54" x14ac:dyDescent="0.25">
      <c r="C110" s="58" t="s">
        <v>40</v>
      </c>
      <c r="D110" s="54"/>
      <c r="E110" s="6"/>
      <c r="F110" s="19"/>
      <c r="G110" s="25">
        <v>-4624.7299999999996</v>
      </c>
      <c r="H110" s="25">
        <v>-0.12</v>
      </c>
      <c r="I110" s="31"/>
      <c r="J110" s="31"/>
      <c r="K110" s="35"/>
    </row>
    <row r="111" spans="1:54" x14ac:dyDescent="0.25">
      <c r="C111" s="57"/>
      <c r="D111" s="54"/>
      <c r="E111" s="6"/>
      <c r="F111" s="19"/>
      <c r="G111" s="24"/>
      <c r="H111" s="24"/>
      <c r="I111" s="31"/>
      <c r="J111" s="31"/>
      <c r="K111" s="35"/>
    </row>
    <row r="112" spans="1:54" x14ac:dyDescent="0.25">
      <c r="C112" s="60" t="s">
        <v>42</v>
      </c>
      <c r="D112" s="55"/>
      <c r="E112" s="5"/>
      <c r="F112" s="20"/>
      <c r="G112" s="26">
        <v>4335525.1399999997</v>
      </c>
      <c r="H112" s="26">
        <v>100</v>
      </c>
      <c r="I112" s="32"/>
      <c r="J112" s="32"/>
      <c r="K112" s="36"/>
    </row>
    <row r="115" spans="3:11" x14ac:dyDescent="0.25">
      <c r="C115" s="1" t="s">
        <v>43</v>
      </c>
    </row>
    <row r="116" spans="3:11" x14ac:dyDescent="0.25">
      <c r="C116" s="37" t="s">
        <v>44</v>
      </c>
      <c r="D116" s="37"/>
      <c r="E116" s="37"/>
      <c r="F116" s="37"/>
      <c r="G116" s="37"/>
      <c r="H116" s="37"/>
      <c r="I116" s="37"/>
      <c r="J116" s="37"/>
      <c r="K116" s="37"/>
    </row>
    <row r="117" spans="3:11" x14ac:dyDescent="0.25">
      <c r="C117" s="2" t="s">
        <v>45</v>
      </c>
    </row>
    <row r="118" spans="3:11" x14ac:dyDescent="0.25">
      <c r="C118" s="2" t="s">
        <v>46</v>
      </c>
    </row>
    <row r="119" spans="3:11" x14ac:dyDescent="0.25">
      <c r="C119" s="2" t="s">
        <v>47</v>
      </c>
    </row>
    <row r="120" spans="3:11" x14ac:dyDescent="0.25">
      <c r="C120" s="2" t="s">
        <v>48</v>
      </c>
    </row>
    <row r="122" spans="3:11" x14ac:dyDescent="0.25">
      <c r="C122" s="65" t="s">
        <v>4705</v>
      </c>
      <c r="E122" s="65" t="s">
        <v>4706</v>
      </c>
      <c r="F122" s="66"/>
    </row>
    <row r="123" spans="3:11" x14ac:dyDescent="0.25">
      <c r="E123" s="2" t="s">
        <v>4730</v>
      </c>
    </row>
  </sheetData>
  <hyperlinks>
    <hyperlink ref="J2" location="'Index'!A1" display="'Index'!A1" xr:uid="{00000000-0004-0000-3100-000000000000}"/>
  </hyperlinks>
  <pageMargins left="0.7" right="0.7" top="0.75" bottom="0.75" header="0.3" footer="0.3"/>
  <pageSetup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IV161"/>
  <sheetViews>
    <sheetView showGridLines="0" zoomScale="90" zoomScaleNormal="90" workbookViewId="0">
      <pane ySplit="6" topLeftCell="A14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194</v>
      </c>
      <c r="J2" s="38" t="s">
        <v>4484</v>
      </c>
    </row>
    <row r="3" spans="1:54" ht="16.5" x14ac:dyDescent="0.3">
      <c r="C3" s="1" t="s">
        <v>27</v>
      </c>
      <c r="D3" s="21" t="s">
        <v>195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3100000</v>
      </c>
      <c r="G10" s="24">
        <v>90569.600000000006</v>
      </c>
      <c r="H10" s="24">
        <v>4.3899999999999997</v>
      </c>
      <c r="I10" s="31"/>
      <c r="J10" s="31"/>
      <c r="K10" s="35"/>
    </row>
    <row r="11" spans="1:54" x14ac:dyDescent="0.25">
      <c r="B11" s="8" t="s">
        <v>59</v>
      </c>
      <c r="C11" s="57" t="s">
        <v>60</v>
      </c>
      <c r="D11" s="54" t="s">
        <v>61</v>
      </c>
      <c r="E11" s="6" t="s">
        <v>58</v>
      </c>
      <c r="F11" s="19">
        <v>5600000</v>
      </c>
      <c r="G11" s="24">
        <v>78590.399999999994</v>
      </c>
      <c r="H11" s="24">
        <v>3.81</v>
      </c>
      <c r="I11" s="31"/>
      <c r="J11" s="31"/>
      <c r="K11" s="35"/>
    </row>
    <row r="12" spans="1:54" x14ac:dyDescent="0.25">
      <c r="B12" s="8" t="s">
        <v>55</v>
      </c>
      <c r="C12" s="57" t="s">
        <v>56</v>
      </c>
      <c r="D12" s="54" t="s">
        <v>57</v>
      </c>
      <c r="E12" s="6" t="s">
        <v>58</v>
      </c>
      <c r="F12" s="19">
        <v>7400000</v>
      </c>
      <c r="G12" s="24">
        <v>77862.8</v>
      </c>
      <c r="H12" s="24">
        <v>3.77</v>
      </c>
      <c r="I12" s="31"/>
      <c r="J12" s="31"/>
      <c r="K12" s="35"/>
    </row>
    <row r="13" spans="1:54" x14ac:dyDescent="0.25">
      <c r="B13" s="8" t="s">
        <v>80</v>
      </c>
      <c r="C13" s="57" t="s">
        <v>81</v>
      </c>
      <c r="D13" s="54" t="s">
        <v>82</v>
      </c>
      <c r="E13" s="6" t="s">
        <v>58</v>
      </c>
      <c r="F13" s="19">
        <v>8300000</v>
      </c>
      <c r="G13" s="24">
        <v>62092.3</v>
      </c>
      <c r="H13" s="24">
        <v>3.01</v>
      </c>
      <c r="I13" s="31"/>
      <c r="J13" s="31"/>
      <c r="K13" s="35"/>
    </row>
    <row r="14" spans="1:54" x14ac:dyDescent="0.25">
      <c r="B14" s="8" t="s">
        <v>110</v>
      </c>
      <c r="C14" s="57" t="s">
        <v>111</v>
      </c>
      <c r="D14" s="54" t="s">
        <v>112</v>
      </c>
      <c r="E14" s="6" t="s">
        <v>113</v>
      </c>
      <c r="F14" s="19">
        <v>1604000</v>
      </c>
      <c r="G14" s="24">
        <v>60198.12</v>
      </c>
      <c r="H14" s="24">
        <v>2.92</v>
      </c>
      <c r="I14" s="31"/>
      <c r="J14" s="31"/>
      <c r="K14" s="35"/>
    </row>
    <row r="15" spans="1:54" x14ac:dyDescent="0.25">
      <c r="B15" s="8" t="s">
        <v>165</v>
      </c>
      <c r="C15" s="57" t="s">
        <v>166</v>
      </c>
      <c r="D15" s="54" t="s">
        <v>167</v>
      </c>
      <c r="E15" s="6" t="s">
        <v>54</v>
      </c>
      <c r="F15" s="19">
        <v>741000</v>
      </c>
      <c r="G15" s="24">
        <v>48565.51</v>
      </c>
      <c r="H15" s="24">
        <v>2.35</v>
      </c>
      <c r="I15" s="31"/>
      <c r="J15" s="31"/>
      <c r="K15" s="35"/>
    </row>
    <row r="16" spans="1:54" x14ac:dyDescent="0.25">
      <c r="B16" s="8" t="s">
        <v>51</v>
      </c>
      <c r="C16" s="57" t="s">
        <v>52</v>
      </c>
      <c r="D16" s="54" t="s">
        <v>53</v>
      </c>
      <c r="E16" s="6" t="s">
        <v>54</v>
      </c>
      <c r="F16" s="19">
        <v>2900000</v>
      </c>
      <c r="G16" s="24">
        <v>48543.1</v>
      </c>
      <c r="H16" s="24">
        <v>2.35</v>
      </c>
      <c r="I16" s="31"/>
      <c r="J16" s="31"/>
      <c r="K16" s="35"/>
    </row>
    <row r="17" spans="2:11" x14ac:dyDescent="0.25">
      <c r="B17" s="8" t="s">
        <v>196</v>
      </c>
      <c r="C17" s="57" t="s">
        <v>197</v>
      </c>
      <c r="D17" s="54" t="s">
        <v>198</v>
      </c>
      <c r="E17" s="6" t="s">
        <v>136</v>
      </c>
      <c r="F17" s="19">
        <v>2900000</v>
      </c>
      <c r="G17" s="24">
        <v>45760.55</v>
      </c>
      <c r="H17" s="24">
        <v>2.2200000000000002</v>
      </c>
      <c r="I17" s="31"/>
      <c r="J17" s="31"/>
      <c r="K17" s="35"/>
    </row>
    <row r="18" spans="2:11" x14ac:dyDescent="0.25">
      <c r="B18" s="8" t="s">
        <v>199</v>
      </c>
      <c r="C18" s="57" t="s">
        <v>200</v>
      </c>
      <c r="D18" s="54" t="s">
        <v>201</v>
      </c>
      <c r="E18" s="6" t="s">
        <v>132</v>
      </c>
      <c r="F18" s="19">
        <v>28995000</v>
      </c>
      <c r="G18" s="24">
        <v>45217.7</v>
      </c>
      <c r="H18" s="24">
        <v>2.19</v>
      </c>
      <c r="I18" s="31"/>
      <c r="J18" s="31"/>
      <c r="K18" s="35"/>
    </row>
    <row r="19" spans="2:11" x14ac:dyDescent="0.25">
      <c r="B19" s="8" t="s">
        <v>202</v>
      </c>
      <c r="C19" s="57" t="s">
        <v>203</v>
      </c>
      <c r="D19" s="54" t="s">
        <v>204</v>
      </c>
      <c r="E19" s="6" t="s">
        <v>136</v>
      </c>
      <c r="F19" s="19">
        <v>155000</v>
      </c>
      <c r="G19" s="24">
        <v>44073.01</v>
      </c>
      <c r="H19" s="24">
        <v>2.14</v>
      </c>
      <c r="I19" s="31"/>
      <c r="J19" s="31"/>
      <c r="K19" s="35"/>
    </row>
    <row r="20" spans="2:11" x14ac:dyDescent="0.25">
      <c r="B20" s="8" t="s">
        <v>205</v>
      </c>
      <c r="C20" s="57" t="s">
        <v>206</v>
      </c>
      <c r="D20" s="54" t="s">
        <v>207</v>
      </c>
      <c r="E20" s="6" t="s">
        <v>178</v>
      </c>
      <c r="F20" s="19">
        <v>3800000</v>
      </c>
      <c r="G20" s="24">
        <v>42145.8</v>
      </c>
      <c r="H20" s="24">
        <v>2.04</v>
      </c>
      <c r="I20" s="31"/>
      <c r="J20" s="31"/>
      <c r="K20" s="35"/>
    </row>
    <row r="21" spans="2:11" x14ac:dyDescent="0.25">
      <c r="B21" s="8" t="s">
        <v>208</v>
      </c>
      <c r="C21" s="57" t="s">
        <v>209</v>
      </c>
      <c r="D21" s="54" t="s">
        <v>210</v>
      </c>
      <c r="E21" s="6" t="s">
        <v>102</v>
      </c>
      <c r="F21" s="19">
        <v>2897301</v>
      </c>
      <c r="G21" s="24">
        <v>37773.56</v>
      </c>
      <c r="H21" s="24">
        <v>1.83</v>
      </c>
      <c r="I21" s="31"/>
      <c r="J21" s="31"/>
      <c r="K21" s="35"/>
    </row>
    <row r="22" spans="2:11" x14ac:dyDescent="0.25">
      <c r="B22" s="8" t="s">
        <v>211</v>
      </c>
      <c r="C22" s="57" t="s">
        <v>212</v>
      </c>
      <c r="D22" s="54" t="s">
        <v>213</v>
      </c>
      <c r="E22" s="6" t="s">
        <v>214</v>
      </c>
      <c r="F22" s="19">
        <v>2900000</v>
      </c>
      <c r="G22" s="24">
        <v>36473.300000000003</v>
      </c>
      <c r="H22" s="24">
        <v>1.77</v>
      </c>
      <c r="I22" s="31"/>
      <c r="J22" s="31"/>
      <c r="K22" s="35"/>
    </row>
    <row r="23" spans="2:11" x14ac:dyDescent="0.25">
      <c r="B23" s="8" t="s">
        <v>215</v>
      </c>
      <c r="C23" s="57" t="s">
        <v>216</v>
      </c>
      <c r="D23" s="54" t="s">
        <v>217</v>
      </c>
      <c r="E23" s="6" t="s">
        <v>75</v>
      </c>
      <c r="F23" s="19">
        <v>1358440</v>
      </c>
      <c r="G23" s="24">
        <v>35717.46</v>
      </c>
      <c r="H23" s="24">
        <v>1.73</v>
      </c>
      <c r="I23" s="31"/>
      <c r="J23" s="31"/>
      <c r="K23" s="35"/>
    </row>
    <row r="24" spans="2:11" x14ac:dyDescent="0.25">
      <c r="B24" s="8" t="s">
        <v>218</v>
      </c>
      <c r="C24" s="57" t="s">
        <v>219</v>
      </c>
      <c r="D24" s="54" t="s">
        <v>220</v>
      </c>
      <c r="E24" s="6" t="s">
        <v>192</v>
      </c>
      <c r="F24" s="19">
        <v>7470500</v>
      </c>
      <c r="G24" s="24">
        <v>35342.94</v>
      </c>
      <c r="H24" s="24">
        <v>1.71</v>
      </c>
      <c r="I24" s="31"/>
      <c r="J24" s="31"/>
      <c r="K24" s="35"/>
    </row>
    <row r="25" spans="2:11" x14ac:dyDescent="0.25">
      <c r="B25" s="8" t="s">
        <v>221</v>
      </c>
      <c r="C25" s="57" t="s">
        <v>222</v>
      </c>
      <c r="D25" s="54" t="s">
        <v>223</v>
      </c>
      <c r="E25" s="6" t="s">
        <v>136</v>
      </c>
      <c r="F25" s="19">
        <v>2000000</v>
      </c>
      <c r="G25" s="24">
        <v>35319</v>
      </c>
      <c r="H25" s="24">
        <v>1.71</v>
      </c>
      <c r="I25" s="31"/>
      <c r="J25" s="31"/>
      <c r="K25" s="35"/>
    </row>
    <row r="26" spans="2:11" x14ac:dyDescent="0.25">
      <c r="B26" s="8" t="s">
        <v>224</v>
      </c>
      <c r="C26" s="57" t="s">
        <v>225</v>
      </c>
      <c r="D26" s="54" t="s">
        <v>226</v>
      </c>
      <c r="E26" s="6" t="s">
        <v>227</v>
      </c>
      <c r="F26" s="19">
        <v>3080000</v>
      </c>
      <c r="G26" s="24">
        <v>34599.18</v>
      </c>
      <c r="H26" s="24">
        <v>1.68</v>
      </c>
      <c r="I26" s="31"/>
      <c r="J26" s="31"/>
      <c r="K26" s="35"/>
    </row>
    <row r="27" spans="2:11" x14ac:dyDescent="0.25">
      <c r="B27" s="8" t="s">
        <v>228</v>
      </c>
      <c r="C27" s="57" t="s">
        <v>229</v>
      </c>
      <c r="D27" s="54" t="s">
        <v>230</v>
      </c>
      <c r="E27" s="6" t="s">
        <v>178</v>
      </c>
      <c r="F27" s="19">
        <v>2680947</v>
      </c>
      <c r="G27" s="24">
        <v>34218.269999999997</v>
      </c>
      <c r="H27" s="24">
        <v>1.66</v>
      </c>
      <c r="I27" s="31"/>
      <c r="J27" s="31"/>
      <c r="K27" s="35"/>
    </row>
    <row r="28" spans="2:11" x14ac:dyDescent="0.25">
      <c r="B28" s="8" t="s">
        <v>231</v>
      </c>
      <c r="C28" s="57" t="s">
        <v>232</v>
      </c>
      <c r="D28" s="54" t="s">
        <v>233</v>
      </c>
      <c r="E28" s="6" t="s">
        <v>161</v>
      </c>
      <c r="F28" s="19">
        <v>5600000</v>
      </c>
      <c r="G28" s="24">
        <v>32855.199999999997</v>
      </c>
      <c r="H28" s="24">
        <v>1.59</v>
      </c>
      <c r="I28" s="31"/>
      <c r="J28" s="31"/>
      <c r="K28" s="35"/>
    </row>
    <row r="29" spans="2:11" x14ac:dyDescent="0.25">
      <c r="B29" s="8" t="s">
        <v>234</v>
      </c>
      <c r="C29" s="57" t="s">
        <v>235</v>
      </c>
      <c r="D29" s="54" t="s">
        <v>236</v>
      </c>
      <c r="E29" s="6" t="s">
        <v>237</v>
      </c>
      <c r="F29" s="19">
        <v>2000000</v>
      </c>
      <c r="G29" s="24">
        <v>31051</v>
      </c>
      <c r="H29" s="24">
        <v>1.5</v>
      </c>
      <c r="I29" s="31"/>
      <c r="J29" s="31"/>
      <c r="K29" s="35"/>
    </row>
    <row r="30" spans="2:11" x14ac:dyDescent="0.25">
      <c r="B30" s="8" t="s">
        <v>238</v>
      </c>
      <c r="C30" s="57" t="s">
        <v>239</v>
      </c>
      <c r="D30" s="54" t="s">
        <v>240</v>
      </c>
      <c r="E30" s="6" t="s">
        <v>75</v>
      </c>
      <c r="F30" s="19">
        <v>1410050</v>
      </c>
      <c r="G30" s="24">
        <v>30899.84</v>
      </c>
      <c r="H30" s="24">
        <v>1.5</v>
      </c>
      <c r="I30" s="31"/>
      <c r="J30" s="31"/>
      <c r="K30" s="35"/>
    </row>
    <row r="31" spans="2:11" x14ac:dyDescent="0.25">
      <c r="B31" s="8" t="s">
        <v>241</v>
      </c>
      <c r="C31" s="57" t="s">
        <v>242</v>
      </c>
      <c r="D31" s="54" t="s">
        <v>243</v>
      </c>
      <c r="E31" s="6" t="s">
        <v>244</v>
      </c>
      <c r="F31" s="19">
        <v>7400000</v>
      </c>
      <c r="G31" s="24">
        <v>30192</v>
      </c>
      <c r="H31" s="24">
        <v>1.46</v>
      </c>
      <c r="I31" s="31"/>
      <c r="J31" s="31"/>
      <c r="K31" s="35"/>
    </row>
    <row r="32" spans="2:11" x14ac:dyDescent="0.25">
      <c r="B32" s="8" t="s">
        <v>245</v>
      </c>
      <c r="C32" s="57" t="s">
        <v>246</v>
      </c>
      <c r="D32" s="54" t="s">
        <v>247</v>
      </c>
      <c r="E32" s="6" t="s">
        <v>94</v>
      </c>
      <c r="F32" s="19">
        <v>7400000</v>
      </c>
      <c r="G32" s="24">
        <v>30066.2</v>
      </c>
      <c r="H32" s="24">
        <v>1.46</v>
      </c>
      <c r="I32" s="31"/>
      <c r="J32" s="31"/>
      <c r="K32" s="35"/>
    </row>
    <row r="33" spans="2:11" x14ac:dyDescent="0.25">
      <c r="B33" s="8" t="s">
        <v>133</v>
      </c>
      <c r="C33" s="57" t="s">
        <v>134</v>
      </c>
      <c r="D33" s="54" t="s">
        <v>135</v>
      </c>
      <c r="E33" s="6" t="s">
        <v>136</v>
      </c>
      <c r="F33" s="19">
        <v>830000</v>
      </c>
      <c r="G33" s="24">
        <v>28957.040000000001</v>
      </c>
      <c r="H33" s="24">
        <v>1.4</v>
      </c>
      <c r="I33" s="31"/>
      <c r="J33" s="31"/>
      <c r="K33" s="35"/>
    </row>
    <row r="34" spans="2:11" x14ac:dyDescent="0.25">
      <c r="B34" s="8" t="s">
        <v>248</v>
      </c>
      <c r="C34" s="57" t="s">
        <v>249</v>
      </c>
      <c r="D34" s="54" t="s">
        <v>250</v>
      </c>
      <c r="E34" s="6" t="s">
        <v>75</v>
      </c>
      <c r="F34" s="19">
        <v>111681</v>
      </c>
      <c r="G34" s="24">
        <v>28483.57</v>
      </c>
      <c r="H34" s="24">
        <v>1.38</v>
      </c>
      <c r="I34" s="31"/>
      <c r="J34" s="31"/>
      <c r="K34" s="35"/>
    </row>
    <row r="35" spans="2:11" x14ac:dyDescent="0.25">
      <c r="B35" s="8" t="s">
        <v>129</v>
      </c>
      <c r="C35" s="57" t="s">
        <v>130</v>
      </c>
      <c r="D35" s="54" t="s">
        <v>131</v>
      </c>
      <c r="E35" s="6" t="s">
        <v>132</v>
      </c>
      <c r="F35" s="19">
        <v>5600000</v>
      </c>
      <c r="G35" s="24">
        <v>28215.599999999999</v>
      </c>
      <c r="H35" s="24">
        <v>1.37</v>
      </c>
      <c r="I35" s="31"/>
      <c r="J35" s="31"/>
      <c r="K35" s="35"/>
    </row>
    <row r="36" spans="2:11" x14ac:dyDescent="0.25">
      <c r="B36" s="8" t="s">
        <v>251</v>
      </c>
      <c r="C36" s="57" t="s">
        <v>252</v>
      </c>
      <c r="D36" s="54" t="s">
        <v>253</v>
      </c>
      <c r="E36" s="6" t="s">
        <v>79</v>
      </c>
      <c r="F36" s="19">
        <v>343442</v>
      </c>
      <c r="G36" s="24">
        <v>27164.03</v>
      </c>
      <c r="H36" s="24">
        <v>1.32</v>
      </c>
      <c r="I36" s="31"/>
      <c r="J36" s="31"/>
      <c r="K36" s="35"/>
    </row>
    <row r="37" spans="2:11" x14ac:dyDescent="0.25">
      <c r="B37" s="8" t="s">
        <v>254</v>
      </c>
      <c r="C37" s="57" t="s">
        <v>255</v>
      </c>
      <c r="D37" s="54" t="s">
        <v>256</v>
      </c>
      <c r="E37" s="6" t="s">
        <v>90</v>
      </c>
      <c r="F37" s="19">
        <v>740000</v>
      </c>
      <c r="G37" s="24">
        <v>27070.31</v>
      </c>
      <c r="H37" s="24">
        <v>1.31</v>
      </c>
      <c r="I37" s="31"/>
      <c r="J37" s="31"/>
      <c r="K37" s="35"/>
    </row>
    <row r="38" spans="2:11" x14ac:dyDescent="0.25">
      <c r="B38" s="8" t="s">
        <v>158</v>
      </c>
      <c r="C38" s="57" t="s">
        <v>159</v>
      </c>
      <c r="D38" s="54" t="s">
        <v>160</v>
      </c>
      <c r="E38" s="6" t="s">
        <v>161</v>
      </c>
      <c r="F38" s="19">
        <v>5800000</v>
      </c>
      <c r="G38" s="24">
        <v>26906.2</v>
      </c>
      <c r="H38" s="24">
        <v>1.3</v>
      </c>
      <c r="I38" s="31"/>
      <c r="J38" s="31"/>
      <c r="K38" s="35"/>
    </row>
    <row r="39" spans="2:11" x14ac:dyDescent="0.25">
      <c r="B39" s="8" t="s">
        <v>154</v>
      </c>
      <c r="C39" s="57" t="s">
        <v>155</v>
      </c>
      <c r="D39" s="54" t="s">
        <v>156</v>
      </c>
      <c r="E39" s="6" t="s">
        <v>157</v>
      </c>
      <c r="F39" s="19">
        <v>16400000</v>
      </c>
      <c r="G39" s="24">
        <v>25731.599999999999</v>
      </c>
      <c r="H39" s="24">
        <v>1.25</v>
      </c>
      <c r="I39" s="31"/>
      <c r="J39" s="31"/>
      <c r="K39" s="35"/>
    </row>
    <row r="40" spans="2:11" x14ac:dyDescent="0.25">
      <c r="B40" s="8" t="s">
        <v>257</v>
      </c>
      <c r="C40" s="57" t="s">
        <v>258</v>
      </c>
      <c r="D40" s="54" t="s">
        <v>259</v>
      </c>
      <c r="E40" s="6" t="s">
        <v>54</v>
      </c>
      <c r="F40" s="19">
        <v>470000</v>
      </c>
      <c r="G40" s="24">
        <v>24914</v>
      </c>
      <c r="H40" s="24">
        <v>1.21</v>
      </c>
      <c r="I40" s="31"/>
      <c r="J40" s="31"/>
      <c r="K40" s="35"/>
    </row>
    <row r="41" spans="2:11" x14ac:dyDescent="0.25">
      <c r="B41" s="8" t="s">
        <v>118</v>
      </c>
      <c r="C41" s="57" t="s">
        <v>119</v>
      </c>
      <c r="D41" s="54" t="s">
        <v>120</v>
      </c>
      <c r="E41" s="6" t="s">
        <v>121</v>
      </c>
      <c r="F41" s="19">
        <v>72230</v>
      </c>
      <c r="G41" s="24">
        <v>24781.79</v>
      </c>
      <c r="H41" s="24">
        <v>1.2</v>
      </c>
      <c r="I41" s="31"/>
      <c r="J41" s="31"/>
      <c r="K41" s="35"/>
    </row>
    <row r="42" spans="2:11" x14ac:dyDescent="0.25">
      <c r="B42" s="8" t="s">
        <v>260</v>
      </c>
      <c r="C42" s="57" t="s">
        <v>261</v>
      </c>
      <c r="D42" s="54" t="s">
        <v>262</v>
      </c>
      <c r="E42" s="6" t="s">
        <v>98</v>
      </c>
      <c r="F42" s="19">
        <v>3509432</v>
      </c>
      <c r="G42" s="24">
        <v>23499.16</v>
      </c>
      <c r="H42" s="24">
        <v>1.1399999999999999</v>
      </c>
      <c r="I42" s="31"/>
      <c r="J42" s="31"/>
      <c r="K42" s="35"/>
    </row>
    <row r="43" spans="2:11" x14ac:dyDescent="0.25">
      <c r="B43" s="8" t="s">
        <v>263</v>
      </c>
      <c r="C43" s="57" t="s">
        <v>264</v>
      </c>
      <c r="D43" s="54" t="s">
        <v>265</v>
      </c>
      <c r="E43" s="6" t="s">
        <v>90</v>
      </c>
      <c r="F43" s="19">
        <v>2000000</v>
      </c>
      <c r="G43" s="24">
        <v>23020</v>
      </c>
      <c r="H43" s="24">
        <v>1.1200000000000001</v>
      </c>
      <c r="I43" s="31"/>
      <c r="J43" s="31"/>
      <c r="K43" s="35"/>
    </row>
    <row r="44" spans="2:11" x14ac:dyDescent="0.25">
      <c r="B44" s="8" t="s">
        <v>107</v>
      </c>
      <c r="C44" s="57" t="s">
        <v>108</v>
      </c>
      <c r="D44" s="54" t="s">
        <v>109</v>
      </c>
      <c r="E44" s="6" t="s">
        <v>79</v>
      </c>
      <c r="F44" s="19">
        <v>200000</v>
      </c>
      <c r="G44" s="24">
        <v>22576.7</v>
      </c>
      <c r="H44" s="24">
        <v>1.0900000000000001</v>
      </c>
      <c r="I44" s="31"/>
      <c r="J44" s="31"/>
      <c r="K44" s="35"/>
    </row>
    <row r="45" spans="2:11" x14ac:dyDescent="0.25">
      <c r="B45" s="8" t="s">
        <v>266</v>
      </c>
      <c r="C45" s="57" t="s">
        <v>267</v>
      </c>
      <c r="D45" s="54" t="s">
        <v>268</v>
      </c>
      <c r="E45" s="6" t="s">
        <v>98</v>
      </c>
      <c r="F45" s="19">
        <v>152573</v>
      </c>
      <c r="G45" s="24">
        <v>22159.78</v>
      </c>
      <c r="H45" s="24">
        <v>1.07</v>
      </c>
      <c r="I45" s="31"/>
      <c r="J45" s="31"/>
      <c r="K45" s="35"/>
    </row>
    <row r="46" spans="2:11" x14ac:dyDescent="0.25">
      <c r="B46" s="8" t="s">
        <v>269</v>
      </c>
      <c r="C46" s="57" t="s">
        <v>270</v>
      </c>
      <c r="D46" s="54" t="s">
        <v>271</v>
      </c>
      <c r="E46" s="6" t="s">
        <v>190</v>
      </c>
      <c r="F46" s="19">
        <v>2849412</v>
      </c>
      <c r="G46" s="24">
        <v>22118.560000000001</v>
      </c>
      <c r="H46" s="24">
        <v>1.07</v>
      </c>
      <c r="I46" s="31"/>
      <c r="J46" s="31"/>
      <c r="K46" s="35"/>
    </row>
    <row r="47" spans="2:11" x14ac:dyDescent="0.25">
      <c r="B47" s="8" t="s">
        <v>162</v>
      </c>
      <c r="C47" s="57" t="s">
        <v>163</v>
      </c>
      <c r="D47" s="54" t="s">
        <v>164</v>
      </c>
      <c r="E47" s="6" t="s">
        <v>58</v>
      </c>
      <c r="F47" s="19">
        <v>16753861</v>
      </c>
      <c r="G47" s="24">
        <v>22022.95</v>
      </c>
      <c r="H47" s="24">
        <v>1.07</v>
      </c>
      <c r="I47" s="31"/>
      <c r="J47" s="31"/>
      <c r="K47" s="35"/>
    </row>
    <row r="48" spans="2:11" x14ac:dyDescent="0.25">
      <c r="B48" s="8" t="s">
        <v>272</v>
      </c>
      <c r="C48" s="57" t="s">
        <v>273</v>
      </c>
      <c r="D48" s="54" t="s">
        <v>274</v>
      </c>
      <c r="E48" s="6" t="s">
        <v>214</v>
      </c>
      <c r="F48" s="19">
        <v>4700000</v>
      </c>
      <c r="G48" s="24">
        <v>21902</v>
      </c>
      <c r="H48" s="24">
        <v>1.06</v>
      </c>
      <c r="I48" s="31"/>
      <c r="J48" s="31"/>
      <c r="K48" s="35"/>
    </row>
    <row r="49" spans="2:11" x14ac:dyDescent="0.25">
      <c r="B49" s="8" t="s">
        <v>275</v>
      </c>
      <c r="C49" s="57" t="s">
        <v>276</v>
      </c>
      <c r="D49" s="54" t="s">
        <v>277</v>
      </c>
      <c r="E49" s="6" t="s">
        <v>146</v>
      </c>
      <c r="F49" s="19">
        <v>1996038</v>
      </c>
      <c r="G49" s="24">
        <v>21514.3</v>
      </c>
      <c r="H49" s="24">
        <v>1.04</v>
      </c>
      <c r="I49" s="31"/>
      <c r="J49" s="31"/>
      <c r="K49" s="35"/>
    </row>
    <row r="50" spans="2:11" x14ac:dyDescent="0.25">
      <c r="B50" s="8" t="s">
        <v>278</v>
      </c>
      <c r="C50" s="57" t="s">
        <v>279</v>
      </c>
      <c r="D50" s="54" t="s">
        <v>280</v>
      </c>
      <c r="E50" s="6" t="s">
        <v>178</v>
      </c>
      <c r="F50" s="19">
        <v>1579376</v>
      </c>
      <c r="G50" s="24">
        <v>20062.02</v>
      </c>
      <c r="H50" s="24">
        <v>0.97</v>
      </c>
      <c r="I50" s="31"/>
      <c r="J50" s="31"/>
      <c r="K50" s="35"/>
    </row>
    <row r="51" spans="2:11" x14ac:dyDescent="0.25">
      <c r="B51" s="8" t="s">
        <v>281</v>
      </c>
      <c r="C51" s="57" t="s">
        <v>282</v>
      </c>
      <c r="D51" s="54" t="s">
        <v>283</v>
      </c>
      <c r="E51" s="6" t="s">
        <v>136</v>
      </c>
      <c r="F51" s="19">
        <v>740002</v>
      </c>
      <c r="G51" s="24">
        <v>19729.189999999999</v>
      </c>
      <c r="H51" s="24">
        <v>0.96</v>
      </c>
      <c r="I51" s="31"/>
      <c r="J51" s="31"/>
      <c r="K51" s="35"/>
    </row>
    <row r="52" spans="2:11" x14ac:dyDescent="0.25">
      <c r="B52" s="8" t="s">
        <v>284</v>
      </c>
      <c r="C52" s="57" t="s">
        <v>285</v>
      </c>
      <c r="D52" s="54" t="s">
        <v>286</v>
      </c>
      <c r="E52" s="6" t="s">
        <v>98</v>
      </c>
      <c r="F52" s="19">
        <v>560000</v>
      </c>
      <c r="G52" s="24">
        <v>19536.439999999999</v>
      </c>
      <c r="H52" s="24">
        <v>0.95</v>
      </c>
      <c r="I52" s="31"/>
      <c r="J52" s="31"/>
      <c r="K52" s="35"/>
    </row>
    <row r="53" spans="2:11" x14ac:dyDescent="0.25">
      <c r="B53" s="8" t="s">
        <v>287</v>
      </c>
      <c r="C53" s="57" t="s">
        <v>288</v>
      </c>
      <c r="D53" s="54" t="s">
        <v>289</v>
      </c>
      <c r="E53" s="6" t="s">
        <v>290</v>
      </c>
      <c r="F53" s="19">
        <v>1632889</v>
      </c>
      <c r="G53" s="24">
        <v>19029.689999999999</v>
      </c>
      <c r="H53" s="24">
        <v>0.92</v>
      </c>
      <c r="I53" s="31"/>
      <c r="J53" s="31"/>
      <c r="K53" s="35"/>
    </row>
    <row r="54" spans="2:11" x14ac:dyDescent="0.25">
      <c r="B54" s="8" t="s">
        <v>291</v>
      </c>
      <c r="C54" s="57" t="s">
        <v>292</v>
      </c>
      <c r="D54" s="54" t="s">
        <v>293</v>
      </c>
      <c r="E54" s="6" t="s">
        <v>79</v>
      </c>
      <c r="F54" s="19">
        <v>2000000</v>
      </c>
      <c r="G54" s="24">
        <v>19004</v>
      </c>
      <c r="H54" s="24">
        <v>0.92</v>
      </c>
      <c r="I54" s="31"/>
      <c r="J54" s="31"/>
      <c r="K54" s="35"/>
    </row>
    <row r="55" spans="2:11" x14ac:dyDescent="0.25">
      <c r="B55" s="8" t="s">
        <v>171</v>
      </c>
      <c r="C55" s="57" t="s">
        <v>172</v>
      </c>
      <c r="D55" s="54" t="s">
        <v>173</v>
      </c>
      <c r="E55" s="6" t="s">
        <v>174</v>
      </c>
      <c r="F55" s="19">
        <v>11000000</v>
      </c>
      <c r="G55" s="24">
        <v>18689</v>
      </c>
      <c r="H55" s="24">
        <v>0.91</v>
      </c>
      <c r="I55" s="31"/>
      <c r="J55" s="31"/>
      <c r="K55" s="35"/>
    </row>
    <row r="56" spans="2:11" x14ac:dyDescent="0.25">
      <c r="B56" s="8" t="s">
        <v>294</v>
      </c>
      <c r="C56" s="57" t="s">
        <v>295</v>
      </c>
      <c r="D56" s="54" t="s">
        <v>296</v>
      </c>
      <c r="E56" s="6" t="s">
        <v>192</v>
      </c>
      <c r="F56" s="19">
        <v>1829021</v>
      </c>
      <c r="G56" s="24">
        <v>17876.849999999999</v>
      </c>
      <c r="H56" s="24">
        <v>0.87</v>
      </c>
      <c r="I56" s="31"/>
      <c r="J56" s="31"/>
      <c r="K56" s="35"/>
    </row>
    <row r="57" spans="2:11" x14ac:dyDescent="0.25">
      <c r="B57" s="8" t="s">
        <v>297</v>
      </c>
      <c r="C57" s="57" t="s">
        <v>298</v>
      </c>
      <c r="D57" s="54" t="s">
        <v>299</v>
      </c>
      <c r="E57" s="6" t="s">
        <v>136</v>
      </c>
      <c r="F57" s="19">
        <v>343200</v>
      </c>
      <c r="G57" s="24">
        <v>17597.07</v>
      </c>
      <c r="H57" s="24">
        <v>0.85</v>
      </c>
      <c r="I57" s="31"/>
      <c r="J57" s="31"/>
      <c r="K57" s="35"/>
    </row>
    <row r="58" spans="2:11" x14ac:dyDescent="0.25">
      <c r="B58" s="8" t="s">
        <v>300</v>
      </c>
      <c r="C58" s="57" t="s">
        <v>301</v>
      </c>
      <c r="D58" s="54" t="s">
        <v>302</v>
      </c>
      <c r="E58" s="6" t="s">
        <v>128</v>
      </c>
      <c r="F58" s="19">
        <v>1512000</v>
      </c>
      <c r="G58" s="24">
        <v>17069.72</v>
      </c>
      <c r="H58" s="24">
        <v>0.83</v>
      </c>
      <c r="I58" s="31"/>
      <c r="J58" s="31"/>
      <c r="K58" s="35"/>
    </row>
    <row r="59" spans="2:11" x14ac:dyDescent="0.25">
      <c r="B59" s="8" t="s">
        <v>303</v>
      </c>
      <c r="C59" s="57" t="s">
        <v>304</v>
      </c>
      <c r="D59" s="54" t="s">
        <v>305</v>
      </c>
      <c r="E59" s="6" t="s">
        <v>178</v>
      </c>
      <c r="F59" s="19">
        <v>5600000</v>
      </c>
      <c r="G59" s="24">
        <v>16296</v>
      </c>
      <c r="H59" s="24">
        <v>0.79</v>
      </c>
      <c r="I59" s="31"/>
      <c r="J59" s="31"/>
      <c r="K59" s="35"/>
    </row>
    <row r="60" spans="2:11" x14ac:dyDescent="0.25">
      <c r="B60" s="8" t="s">
        <v>151</v>
      </c>
      <c r="C60" s="57" t="s">
        <v>152</v>
      </c>
      <c r="D60" s="54" t="s">
        <v>153</v>
      </c>
      <c r="E60" s="6" t="s">
        <v>90</v>
      </c>
      <c r="F60" s="19">
        <v>595174</v>
      </c>
      <c r="G60" s="24">
        <v>16198.26</v>
      </c>
      <c r="H60" s="24">
        <v>0.79</v>
      </c>
      <c r="I60" s="31"/>
      <c r="J60" s="31"/>
      <c r="K60" s="35"/>
    </row>
    <row r="61" spans="2:11" x14ac:dyDescent="0.25">
      <c r="B61" s="8" t="s">
        <v>306</v>
      </c>
      <c r="C61" s="57" t="s">
        <v>307</v>
      </c>
      <c r="D61" s="54" t="s">
        <v>308</v>
      </c>
      <c r="E61" s="6" t="s">
        <v>75</v>
      </c>
      <c r="F61" s="19">
        <v>4710652</v>
      </c>
      <c r="G61" s="24">
        <v>15613.46</v>
      </c>
      <c r="H61" s="24">
        <v>0.76</v>
      </c>
      <c r="I61" s="31"/>
      <c r="J61" s="31"/>
      <c r="K61" s="35"/>
    </row>
    <row r="62" spans="2:11" x14ac:dyDescent="0.25">
      <c r="B62" s="8" t="s">
        <v>309</v>
      </c>
      <c r="C62" s="57" t="s">
        <v>310</v>
      </c>
      <c r="D62" s="54" t="s">
        <v>311</v>
      </c>
      <c r="E62" s="6" t="s">
        <v>190</v>
      </c>
      <c r="F62" s="19">
        <v>11000000</v>
      </c>
      <c r="G62" s="24">
        <v>15493.5</v>
      </c>
      <c r="H62" s="24">
        <v>0.75</v>
      </c>
      <c r="I62" s="31"/>
      <c r="J62" s="31"/>
      <c r="K62" s="35"/>
    </row>
    <row r="63" spans="2:11" x14ac:dyDescent="0.25">
      <c r="B63" s="8" t="s">
        <v>312</v>
      </c>
      <c r="C63" s="57" t="s">
        <v>313</v>
      </c>
      <c r="D63" s="54" t="s">
        <v>314</v>
      </c>
      <c r="E63" s="6" t="s">
        <v>244</v>
      </c>
      <c r="F63" s="19">
        <v>650000</v>
      </c>
      <c r="G63" s="24">
        <v>15286.05</v>
      </c>
      <c r="H63" s="24">
        <v>0.74</v>
      </c>
      <c r="I63" s="31"/>
      <c r="J63" s="31"/>
      <c r="K63" s="35"/>
    </row>
    <row r="64" spans="2:11" x14ac:dyDescent="0.25">
      <c r="B64" s="8" t="s">
        <v>315</v>
      </c>
      <c r="C64" s="57" t="s">
        <v>316</v>
      </c>
      <c r="D64" s="54" t="s">
        <v>317</v>
      </c>
      <c r="E64" s="6" t="s">
        <v>98</v>
      </c>
      <c r="F64" s="19">
        <v>20000000</v>
      </c>
      <c r="G64" s="24">
        <v>14030</v>
      </c>
      <c r="H64" s="24">
        <v>0.68</v>
      </c>
      <c r="I64" s="31"/>
      <c r="J64" s="31"/>
      <c r="K64" s="35"/>
    </row>
    <row r="65" spans="2:11" x14ac:dyDescent="0.25">
      <c r="B65" s="8" t="s">
        <v>318</v>
      </c>
      <c r="C65" s="57" t="s">
        <v>319</v>
      </c>
      <c r="D65" s="54" t="s">
        <v>320</v>
      </c>
      <c r="E65" s="6" t="s">
        <v>68</v>
      </c>
      <c r="F65" s="19">
        <v>1100000</v>
      </c>
      <c r="G65" s="24">
        <v>13341.35</v>
      </c>
      <c r="H65" s="24">
        <v>0.65</v>
      </c>
      <c r="I65" s="31"/>
      <c r="J65" s="31"/>
      <c r="K65" s="35"/>
    </row>
    <row r="66" spans="2:11" x14ac:dyDescent="0.25">
      <c r="B66" s="8" t="s">
        <v>321</v>
      </c>
      <c r="C66" s="57" t="s">
        <v>322</v>
      </c>
      <c r="D66" s="54" t="s">
        <v>323</v>
      </c>
      <c r="E66" s="6" t="s">
        <v>178</v>
      </c>
      <c r="F66" s="19">
        <v>1550000</v>
      </c>
      <c r="G66" s="24">
        <v>12953.35</v>
      </c>
      <c r="H66" s="24">
        <v>0.63</v>
      </c>
      <c r="I66" s="31"/>
      <c r="J66" s="31"/>
      <c r="K66" s="35"/>
    </row>
    <row r="67" spans="2:11" x14ac:dyDescent="0.25">
      <c r="B67" s="8" t="s">
        <v>324</v>
      </c>
      <c r="C67" s="57" t="s">
        <v>325</v>
      </c>
      <c r="D67" s="54" t="s">
        <v>326</v>
      </c>
      <c r="E67" s="6" t="s">
        <v>327</v>
      </c>
      <c r="F67" s="19">
        <v>740000</v>
      </c>
      <c r="G67" s="24">
        <v>12559.28</v>
      </c>
      <c r="H67" s="24">
        <v>0.61</v>
      </c>
      <c r="I67" s="31"/>
      <c r="J67" s="31"/>
      <c r="K67" s="35"/>
    </row>
    <row r="68" spans="2:11" x14ac:dyDescent="0.25">
      <c r="B68" s="8" t="s">
        <v>137</v>
      </c>
      <c r="C68" s="57" t="s">
        <v>138</v>
      </c>
      <c r="D68" s="54" t="s">
        <v>139</v>
      </c>
      <c r="E68" s="6" t="s">
        <v>58</v>
      </c>
      <c r="F68" s="19">
        <v>740000</v>
      </c>
      <c r="G68" s="24">
        <v>12501.93</v>
      </c>
      <c r="H68" s="24">
        <v>0.61</v>
      </c>
      <c r="I68" s="31"/>
      <c r="J68" s="31"/>
      <c r="K68" s="35"/>
    </row>
    <row r="69" spans="2:11" x14ac:dyDescent="0.25">
      <c r="B69" s="8" t="s">
        <v>328</v>
      </c>
      <c r="C69" s="57" t="s">
        <v>329</v>
      </c>
      <c r="D69" s="54" t="s">
        <v>330</v>
      </c>
      <c r="E69" s="6" t="s">
        <v>54</v>
      </c>
      <c r="F69" s="19">
        <v>740000</v>
      </c>
      <c r="G69" s="24">
        <v>12312.49</v>
      </c>
      <c r="H69" s="24">
        <v>0.6</v>
      </c>
      <c r="I69" s="31"/>
      <c r="J69" s="31"/>
      <c r="K69" s="35"/>
    </row>
    <row r="70" spans="2:11" x14ac:dyDescent="0.25">
      <c r="B70" s="8" t="s">
        <v>350</v>
      </c>
      <c r="C70" s="57" t="s">
        <v>351</v>
      </c>
      <c r="D70" s="54" t="s">
        <v>352</v>
      </c>
      <c r="E70" s="6" t="s">
        <v>337</v>
      </c>
      <c r="F70" s="19">
        <v>935051</v>
      </c>
      <c r="G70" s="24">
        <v>12276.43</v>
      </c>
      <c r="H70" s="24">
        <v>0.6</v>
      </c>
      <c r="I70" s="31"/>
      <c r="J70" s="31"/>
      <c r="K70" s="35" t="s">
        <v>4696</v>
      </c>
    </row>
    <row r="71" spans="2:11" x14ac:dyDescent="0.25">
      <c r="B71" s="8" t="s">
        <v>95</v>
      </c>
      <c r="C71" s="57" t="s">
        <v>96</v>
      </c>
      <c r="D71" s="54" t="s">
        <v>97</v>
      </c>
      <c r="E71" s="6" t="s">
        <v>98</v>
      </c>
      <c r="F71" s="19">
        <v>1662530</v>
      </c>
      <c r="G71" s="24">
        <v>11460.65</v>
      </c>
      <c r="H71" s="24">
        <v>0.56000000000000005</v>
      </c>
      <c r="I71" s="31"/>
      <c r="J71" s="31"/>
      <c r="K71" s="35"/>
    </row>
    <row r="72" spans="2:11" x14ac:dyDescent="0.25">
      <c r="B72" s="8" t="s">
        <v>331</v>
      </c>
      <c r="C72" s="57" t="s">
        <v>332</v>
      </c>
      <c r="D72" s="54" t="s">
        <v>333</v>
      </c>
      <c r="E72" s="6" t="s">
        <v>161</v>
      </c>
      <c r="F72" s="19">
        <v>8000000</v>
      </c>
      <c r="G72" s="24">
        <v>11152</v>
      </c>
      <c r="H72" s="24">
        <v>0.54</v>
      </c>
      <c r="I72" s="31"/>
      <c r="J72" s="31"/>
      <c r="K72" s="35"/>
    </row>
    <row r="73" spans="2:11" x14ac:dyDescent="0.25">
      <c r="B73" s="8" t="s">
        <v>334</v>
      </c>
      <c r="C73" s="57" t="s">
        <v>335</v>
      </c>
      <c r="D73" s="54" t="s">
        <v>336</v>
      </c>
      <c r="E73" s="6" t="s">
        <v>337</v>
      </c>
      <c r="F73" s="19">
        <v>918221</v>
      </c>
      <c r="G73" s="24">
        <v>10792.77</v>
      </c>
      <c r="H73" s="24">
        <v>0.52</v>
      </c>
      <c r="I73" s="31"/>
      <c r="J73" s="31"/>
      <c r="K73" s="35"/>
    </row>
    <row r="74" spans="2:11" x14ac:dyDescent="0.25">
      <c r="B74" s="8" t="s">
        <v>338</v>
      </c>
      <c r="C74" s="57" t="s">
        <v>339</v>
      </c>
      <c r="D74" s="54" t="s">
        <v>340</v>
      </c>
      <c r="E74" s="6" t="s">
        <v>54</v>
      </c>
      <c r="F74" s="19">
        <v>2000000</v>
      </c>
      <c r="G74" s="24">
        <v>10372</v>
      </c>
      <c r="H74" s="24">
        <v>0.5</v>
      </c>
      <c r="I74" s="31"/>
      <c r="J74" s="31"/>
      <c r="K74" s="35"/>
    </row>
    <row r="75" spans="2:11" x14ac:dyDescent="0.25">
      <c r="B75" s="8" t="s">
        <v>341</v>
      </c>
      <c r="C75" s="57" t="s">
        <v>342</v>
      </c>
      <c r="D75" s="54" t="s">
        <v>343</v>
      </c>
      <c r="E75" s="6" t="s">
        <v>121</v>
      </c>
      <c r="F75" s="19">
        <v>930776</v>
      </c>
      <c r="G75" s="24">
        <v>9969.5400000000009</v>
      </c>
      <c r="H75" s="24">
        <v>0.48</v>
      </c>
      <c r="I75" s="31"/>
      <c r="J75" s="31"/>
      <c r="K75" s="35"/>
    </row>
    <row r="76" spans="2:11" x14ac:dyDescent="0.25">
      <c r="B76" s="8" t="s">
        <v>344</v>
      </c>
      <c r="C76" s="57" t="s">
        <v>345</v>
      </c>
      <c r="D76" s="54" t="s">
        <v>346</v>
      </c>
      <c r="E76" s="6" t="s">
        <v>98</v>
      </c>
      <c r="F76" s="19">
        <v>900000</v>
      </c>
      <c r="G76" s="24">
        <v>9634.5</v>
      </c>
      <c r="H76" s="24">
        <v>0.47</v>
      </c>
      <c r="I76" s="31"/>
      <c r="J76" s="31"/>
      <c r="K76" s="35"/>
    </row>
    <row r="77" spans="2:11" x14ac:dyDescent="0.25">
      <c r="B77" s="8" t="s">
        <v>347</v>
      </c>
      <c r="C77" s="57" t="s">
        <v>348</v>
      </c>
      <c r="D77" s="54" t="s">
        <v>349</v>
      </c>
      <c r="E77" s="6" t="s">
        <v>58</v>
      </c>
      <c r="F77" s="19">
        <v>1649746</v>
      </c>
      <c r="G77" s="24">
        <v>8663.64</v>
      </c>
      <c r="H77" s="24">
        <v>0.42</v>
      </c>
      <c r="I77" s="31"/>
      <c r="J77" s="31"/>
      <c r="K77" s="35"/>
    </row>
    <row r="78" spans="2:11" x14ac:dyDescent="0.25">
      <c r="B78" s="8" t="s">
        <v>353</v>
      </c>
      <c r="C78" s="57" t="s">
        <v>354</v>
      </c>
      <c r="D78" s="54" t="s">
        <v>355</v>
      </c>
      <c r="E78" s="6" t="s">
        <v>178</v>
      </c>
      <c r="F78" s="19">
        <v>820000</v>
      </c>
      <c r="G78" s="24">
        <v>8495.2000000000007</v>
      </c>
      <c r="H78" s="24">
        <v>0.41</v>
      </c>
      <c r="I78" s="31"/>
      <c r="J78" s="31"/>
      <c r="K78" s="35"/>
    </row>
    <row r="79" spans="2:11" x14ac:dyDescent="0.25">
      <c r="B79" s="8" t="s">
        <v>356</v>
      </c>
      <c r="C79" s="57" t="s">
        <v>357</v>
      </c>
      <c r="D79" s="54" t="s">
        <v>358</v>
      </c>
      <c r="E79" s="6" t="s">
        <v>359</v>
      </c>
      <c r="F79" s="19">
        <v>2544665</v>
      </c>
      <c r="G79" s="24">
        <v>6958.39</v>
      </c>
      <c r="H79" s="24">
        <v>0.34</v>
      </c>
      <c r="I79" s="31"/>
      <c r="J79" s="31"/>
      <c r="K79" s="35"/>
    </row>
    <row r="80" spans="2:11" x14ac:dyDescent="0.25">
      <c r="B80" s="8" t="s">
        <v>360</v>
      </c>
      <c r="C80" s="57" t="s">
        <v>361</v>
      </c>
      <c r="D80" s="54" t="s">
        <v>362</v>
      </c>
      <c r="E80" s="6" t="s">
        <v>136</v>
      </c>
      <c r="F80" s="19">
        <v>200000</v>
      </c>
      <c r="G80" s="24">
        <v>4271.2</v>
      </c>
      <c r="H80" s="24">
        <v>0.21</v>
      </c>
      <c r="I80" s="31"/>
      <c r="J80" s="31"/>
      <c r="K80" s="35"/>
    </row>
    <row r="81" spans="2:11" x14ac:dyDescent="0.25">
      <c r="B81" s="8" t="s">
        <v>363</v>
      </c>
      <c r="C81" s="57" t="s">
        <v>364</v>
      </c>
      <c r="D81" s="54" t="s">
        <v>365</v>
      </c>
      <c r="E81" s="6" t="s">
        <v>90</v>
      </c>
      <c r="F81" s="19">
        <v>1388764</v>
      </c>
      <c r="G81" s="24">
        <v>3031.67</v>
      </c>
      <c r="H81" s="24">
        <v>0.15</v>
      </c>
      <c r="I81" s="31"/>
      <c r="J81" s="31"/>
      <c r="K81" s="35"/>
    </row>
    <row r="82" spans="2:11" x14ac:dyDescent="0.25">
      <c r="B82" s="8" t="s">
        <v>366</v>
      </c>
      <c r="C82" s="57" t="s">
        <v>239</v>
      </c>
      <c r="D82" s="54" t="s">
        <v>367</v>
      </c>
      <c r="E82" s="6" t="s">
        <v>75</v>
      </c>
      <c r="F82" s="19">
        <v>101809</v>
      </c>
      <c r="G82" s="24">
        <v>967.95</v>
      </c>
      <c r="H82" s="24">
        <v>0.05</v>
      </c>
      <c r="I82" s="31"/>
      <c r="J82" s="31"/>
      <c r="K82" s="35" t="s">
        <v>368</v>
      </c>
    </row>
    <row r="83" spans="2:11" x14ac:dyDescent="0.25">
      <c r="B83" s="8" t="s">
        <v>369</v>
      </c>
      <c r="C83" s="57" t="s">
        <v>370</v>
      </c>
      <c r="D83" s="54" t="s">
        <v>371</v>
      </c>
      <c r="E83" s="6" t="s">
        <v>337</v>
      </c>
      <c r="F83" s="19">
        <v>452200</v>
      </c>
      <c r="G83" s="24">
        <v>28.04</v>
      </c>
      <c r="H83" s="24" t="s">
        <v>4675</v>
      </c>
      <c r="I83" s="31"/>
      <c r="J83" s="31"/>
      <c r="K83" s="35"/>
    </row>
    <row r="84" spans="2:11" x14ac:dyDescent="0.25">
      <c r="B84" s="8" t="s">
        <v>372</v>
      </c>
      <c r="C84" s="57" t="s">
        <v>373</v>
      </c>
      <c r="D84" s="54" t="s">
        <v>374</v>
      </c>
      <c r="E84" s="6" t="s">
        <v>327</v>
      </c>
      <c r="F84" s="19">
        <v>1682520</v>
      </c>
      <c r="G84" s="61">
        <v>0</v>
      </c>
      <c r="H84" s="24" t="s">
        <v>4675</v>
      </c>
      <c r="I84" s="31"/>
      <c r="J84" s="31"/>
      <c r="K84" s="35" t="s">
        <v>4695</v>
      </c>
    </row>
    <row r="85" spans="2:11" x14ac:dyDescent="0.25">
      <c r="C85" s="58" t="s">
        <v>40</v>
      </c>
      <c r="D85" s="54"/>
      <c r="E85" s="6"/>
      <c r="F85" s="19"/>
      <c r="G85" s="25">
        <v>1902418.0599999998</v>
      </c>
      <c r="H85" s="25">
        <v>92.23</v>
      </c>
      <c r="I85" s="31"/>
      <c r="J85" s="31"/>
      <c r="K85" s="35"/>
    </row>
    <row r="86" spans="2:11" x14ac:dyDescent="0.25">
      <c r="C86" s="57"/>
      <c r="D86" s="54"/>
      <c r="E86" s="6"/>
      <c r="F86" s="19"/>
      <c r="G86" s="24"/>
      <c r="H86" s="24"/>
      <c r="I86" s="31"/>
      <c r="J86" s="31"/>
      <c r="K86" s="35"/>
    </row>
    <row r="87" spans="2:11" x14ac:dyDescent="0.25">
      <c r="C87" s="59" t="s">
        <v>3</v>
      </c>
      <c r="D87" s="54"/>
      <c r="E87" s="6"/>
      <c r="F87" s="19"/>
      <c r="G87" s="24"/>
      <c r="H87" s="24"/>
      <c r="I87" s="31"/>
      <c r="J87" s="31"/>
      <c r="K87" s="35"/>
    </row>
    <row r="88" spans="2:11" x14ac:dyDescent="0.25">
      <c r="B88" s="8" t="s">
        <v>179</v>
      </c>
      <c r="C88" s="57" t="s">
        <v>180</v>
      </c>
      <c r="D88" s="54" t="s">
        <v>181</v>
      </c>
      <c r="E88" s="6" t="s">
        <v>182</v>
      </c>
      <c r="F88" s="19">
        <v>81000</v>
      </c>
      <c r="G88" s="61">
        <v>0</v>
      </c>
      <c r="H88" s="24" t="s">
        <v>4675</v>
      </c>
      <c r="I88" s="31"/>
      <c r="J88" s="31"/>
      <c r="K88" s="35" t="s">
        <v>4694</v>
      </c>
    </row>
    <row r="89" spans="2:11" x14ac:dyDescent="0.25">
      <c r="B89" s="8" t="s">
        <v>183</v>
      </c>
      <c r="C89" s="57" t="s">
        <v>184</v>
      </c>
      <c r="D89" s="54" t="s">
        <v>185</v>
      </c>
      <c r="E89" s="6" t="s">
        <v>106</v>
      </c>
      <c r="F89" s="19">
        <v>500000</v>
      </c>
      <c r="G89" s="61">
        <v>0</v>
      </c>
      <c r="H89" s="24" t="s">
        <v>4675</v>
      </c>
      <c r="I89" s="31"/>
      <c r="J89" s="31"/>
      <c r="K89" s="35" t="s">
        <v>4694</v>
      </c>
    </row>
    <row r="90" spans="2:11" x14ac:dyDescent="0.25">
      <c r="B90" s="8" t="s">
        <v>375</v>
      </c>
      <c r="C90" s="57" t="s">
        <v>376</v>
      </c>
      <c r="D90" s="54" t="s">
        <v>377</v>
      </c>
      <c r="E90" s="6" t="s">
        <v>378</v>
      </c>
      <c r="F90" s="19">
        <v>250</v>
      </c>
      <c r="G90" s="61">
        <v>0</v>
      </c>
      <c r="H90" s="24" t="s">
        <v>4675</v>
      </c>
      <c r="I90" s="31"/>
      <c r="J90" s="31"/>
      <c r="K90" s="35" t="s">
        <v>4694</v>
      </c>
    </row>
    <row r="91" spans="2:11" x14ac:dyDescent="0.25">
      <c r="C91" s="58" t="s">
        <v>40</v>
      </c>
      <c r="D91" s="54"/>
      <c r="E91" s="6"/>
      <c r="F91" s="19"/>
      <c r="G91" s="62">
        <v>0</v>
      </c>
      <c r="H91" s="25" t="s">
        <v>4675</v>
      </c>
      <c r="I91" s="31"/>
      <c r="J91" s="31"/>
      <c r="K91" s="35"/>
    </row>
    <row r="92" spans="2:11" x14ac:dyDescent="0.25">
      <c r="C92" s="57"/>
      <c r="D92" s="54"/>
      <c r="E92" s="6"/>
      <c r="F92" s="19"/>
      <c r="G92" s="24"/>
      <c r="H92" s="24"/>
      <c r="I92" s="31"/>
      <c r="J92" s="31"/>
      <c r="K92" s="35"/>
    </row>
    <row r="93" spans="2:11" x14ac:dyDescent="0.25">
      <c r="C93" s="59" t="s">
        <v>4</v>
      </c>
      <c r="D93" s="54"/>
      <c r="E93" s="6"/>
      <c r="F93" s="19"/>
      <c r="G93" s="24"/>
      <c r="H93" s="24"/>
      <c r="I93" s="31"/>
      <c r="J93" s="31"/>
      <c r="K93" s="35"/>
    </row>
    <row r="94" spans="2:11" x14ac:dyDescent="0.25">
      <c r="B94" s="8" t="s">
        <v>379</v>
      </c>
      <c r="C94" s="57" t="s">
        <v>380</v>
      </c>
      <c r="D94" s="54" t="s">
        <v>381</v>
      </c>
      <c r="E94" s="6" t="s">
        <v>106</v>
      </c>
      <c r="F94" s="19">
        <v>146000</v>
      </c>
      <c r="G94" s="24">
        <v>36853.68</v>
      </c>
      <c r="H94" s="24">
        <v>1.79</v>
      </c>
      <c r="I94" s="31"/>
      <c r="J94" s="31"/>
      <c r="K94" s="35"/>
    </row>
    <row r="95" spans="2:11" x14ac:dyDescent="0.25">
      <c r="C95" s="58" t="s">
        <v>40</v>
      </c>
      <c r="D95" s="54"/>
      <c r="E95" s="6"/>
      <c r="F95" s="19"/>
      <c r="G95" s="25">
        <v>36853.68</v>
      </c>
      <c r="H95" s="25">
        <v>1.79</v>
      </c>
      <c r="I95" s="31"/>
      <c r="J95" s="31"/>
      <c r="K95" s="35"/>
    </row>
    <row r="96" spans="2:11" x14ac:dyDescent="0.25">
      <c r="C96" s="57"/>
      <c r="D96" s="54"/>
      <c r="E96" s="6"/>
      <c r="F96" s="19"/>
      <c r="G96" s="24"/>
      <c r="H96" s="24"/>
      <c r="I96" s="31"/>
      <c r="J96" s="31"/>
      <c r="K96" s="35"/>
    </row>
    <row r="97" spans="3:11" x14ac:dyDescent="0.25">
      <c r="C97" s="58" t="s">
        <v>5</v>
      </c>
      <c r="D97" s="54"/>
      <c r="E97" s="6"/>
      <c r="F97" s="19"/>
      <c r="G97" s="24"/>
      <c r="H97" s="24"/>
      <c r="I97" s="31"/>
      <c r="J97" s="31"/>
      <c r="K97" s="35"/>
    </row>
    <row r="98" spans="3:11" x14ac:dyDescent="0.25">
      <c r="C98" s="57"/>
      <c r="D98" s="54"/>
      <c r="E98" s="6"/>
      <c r="F98" s="19"/>
      <c r="G98" s="24"/>
      <c r="H98" s="24"/>
      <c r="I98" s="31"/>
      <c r="J98" s="31"/>
      <c r="K98" s="35"/>
    </row>
    <row r="99" spans="3:11" x14ac:dyDescent="0.25">
      <c r="C99" s="58" t="s">
        <v>6</v>
      </c>
      <c r="D99" s="54"/>
      <c r="E99" s="6"/>
      <c r="F99" s="19"/>
      <c r="G99" s="24" t="s">
        <v>2</v>
      </c>
      <c r="H99" s="24" t="s">
        <v>2</v>
      </c>
      <c r="I99" s="31"/>
      <c r="J99" s="31"/>
      <c r="K99" s="35"/>
    </row>
    <row r="100" spans="3:11" x14ac:dyDescent="0.25">
      <c r="C100" s="57"/>
      <c r="D100" s="54"/>
      <c r="E100" s="6"/>
      <c r="F100" s="19"/>
      <c r="G100" s="24"/>
      <c r="H100" s="24"/>
      <c r="I100" s="31"/>
      <c r="J100" s="31"/>
      <c r="K100" s="35"/>
    </row>
    <row r="101" spans="3:11" x14ac:dyDescent="0.25">
      <c r="C101" s="58" t="s">
        <v>7</v>
      </c>
      <c r="D101" s="54"/>
      <c r="E101" s="6"/>
      <c r="F101" s="19"/>
      <c r="G101" s="24" t="s">
        <v>2</v>
      </c>
      <c r="H101" s="24" t="s">
        <v>2</v>
      </c>
      <c r="I101" s="31"/>
      <c r="J101" s="31"/>
      <c r="K101" s="35"/>
    </row>
    <row r="102" spans="3:11" x14ac:dyDescent="0.25">
      <c r="C102" s="57"/>
      <c r="D102" s="54"/>
      <c r="E102" s="6"/>
      <c r="F102" s="19"/>
      <c r="G102" s="24"/>
      <c r="H102" s="24"/>
      <c r="I102" s="31"/>
      <c r="J102" s="31"/>
      <c r="K102" s="35"/>
    </row>
    <row r="103" spans="3:11" x14ac:dyDescent="0.25">
      <c r="C103" s="58" t="s">
        <v>8</v>
      </c>
      <c r="D103" s="54"/>
      <c r="E103" s="6"/>
      <c r="F103" s="19"/>
      <c r="G103" s="24" t="s">
        <v>2</v>
      </c>
      <c r="H103" s="24" t="s">
        <v>2</v>
      </c>
      <c r="I103" s="31"/>
      <c r="J103" s="31"/>
      <c r="K103" s="35"/>
    </row>
    <row r="104" spans="3:11" x14ac:dyDescent="0.25">
      <c r="C104" s="57"/>
      <c r="D104" s="54"/>
      <c r="E104" s="6"/>
      <c r="F104" s="19"/>
      <c r="G104" s="24"/>
      <c r="H104" s="24"/>
      <c r="I104" s="31"/>
      <c r="J104" s="31"/>
      <c r="K104" s="35"/>
    </row>
    <row r="105" spans="3:11" x14ac:dyDescent="0.25">
      <c r="C105" s="58" t="s">
        <v>9</v>
      </c>
      <c r="D105" s="54"/>
      <c r="E105" s="6"/>
      <c r="F105" s="19"/>
      <c r="G105" s="24" t="s">
        <v>2</v>
      </c>
      <c r="H105" s="24" t="s">
        <v>2</v>
      </c>
      <c r="I105" s="31"/>
      <c r="J105" s="31"/>
      <c r="K105" s="35"/>
    </row>
    <row r="106" spans="3:11" x14ac:dyDescent="0.25">
      <c r="C106" s="57"/>
      <c r="D106" s="54"/>
      <c r="E106" s="6"/>
      <c r="F106" s="19"/>
      <c r="G106" s="24"/>
      <c r="H106" s="24"/>
      <c r="I106" s="31"/>
      <c r="J106" s="31"/>
      <c r="K106" s="35"/>
    </row>
    <row r="107" spans="3:11" x14ac:dyDescent="0.25">
      <c r="C107" s="58" t="s">
        <v>10</v>
      </c>
      <c r="D107" s="54"/>
      <c r="E107" s="6"/>
      <c r="F107" s="19"/>
      <c r="G107" s="24" t="s">
        <v>2</v>
      </c>
      <c r="H107" s="24" t="s">
        <v>2</v>
      </c>
      <c r="I107" s="31"/>
      <c r="J107" s="31"/>
      <c r="K107" s="35"/>
    </row>
    <row r="108" spans="3:11" x14ac:dyDescent="0.25">
      <c r="C108" s="57"/>
      <c r="D108" s="54"/>
      <c r="E108" s="6"/>
      <c r="F108" s="19"/>
      <c r="G108" s="24"/>
      <c r="H108" s="24"/>
      <c r="I108" s="31"/>
      <c r="J108" s="31"/>
      <c r="K108" s="35"/>
    </row>
    <row r="109" spans="3:11" x14ac:dyDescent="0.25">
      <c r="C109" s="58" t="s">
        <v>11</v>
      </c>
      <c r="D109" s="54"/>
      <c r="E109" s="6"/>
      <c r="F109" s="19"/>
      <c r="G109" s="24"/>
      <c r="H109" s="24"/>
      <c r="I109" s="31"/>
      <c r="J109" s="31"/>
      <c r="K109" s="35"/>
    </row>
    <row r="110" spans="3:11" x14ac:dyDescent="0.25">
      <c r="C110" s="57"/>
      <c r="D110" s="54"/>
      <c r="E110" s="6"/>
      <c r="F110" s="19"/>
      <c r="G110" s="24"/>
      <c r="H110" s="24"/>
      <c r="I110" s="31"/>
      <c r="J110" s="31"/>
      <c r="K110" s="35"/>
    </row>
    <row r="111" spans="3:11" x14ac:dyDescent="0.25">
      <c r="C111" s="58" t="s">
        <v>13</v>
      </c>
      <c r="D111" s="54"/>
      <c r="E111" s="6"/>
      <c r="F111" s="19"/>
      <c r="G111" s="24" t="s">
        <v>2</v>
      </c>
      <c r="H111" s="24" t="s">
        <v>2</v>
      </c>
      <c r="I111" s="31"/>
      <c r="J111" s="31"/>
      <c r="K111" s="35"/>
    </row>
    <row r="112" spans="3:11" x14ac:dyDescent="0.25">
      <c r="C112" s="57"/>
      <c r="D112" s="54"/>
      <c r="E112" s="6"/>
      <c r="F112" s="19"/>
      <c r="G112" s="24"/>
      <c r="H112" s="24"/>
      <c r="I112" s="31"/>
      <c r="J112" s="31"/>
      <c r="K112" s="35"/>
    </row>
    <row r="113" spans="1:11" x14ac:dyDescent="0.25">
      <c r="C113" s="58" t="s">
        <v>14</v>
      </c>
      <c r="D113" s="54"/>
      <c r="E113" s="6"/>
      <c r="F113" s="19"/>
      <c r="G113" s="24" t="s">
        <v>2</v>
      </c>
      <c r="H113" s="24" t="s">
        <v>2</v>
      </c>
      <c r="I113" s="31"/>
      <c r="J113" s="31"/>
      <c r="K113" s="35"/>
    </row>
    <row r="114" spans="1:11" x14ac:dyDescent="0.25">
      <c r="C114" s="57"/>
      <c r="D114" s="54"/>
      <c r="E114" s="6"/>
      <c r="F114" s="19"/>
      <c r="G114" s="24"/>
      <c r="H114" s="24"/>
      <c r="I114" s="31"/>
      <c r="J114" s="31"/>
      <c r="K114" s="35"/>
    </row>
    <row r="115" spans="1:11" x14ac:dyDescent="0.25">
      <c r="C115" s="58" t="s">
        <v>15</v>
      </c>
      <c r="D115" s="54"/>
      <c r="E115" s="6"/>
      <c r="F115" s="19"/>
      <c r="G115" s="24" t="s">
        <v>2</v>
      </c>
      <c r="H115" s="24" t="s">
        <v>2</v>
      </c>
      <c r="I115" s="31"/>
      <c r="J115" s="31"/>
      <c r="K115" s="35"/>
    </row>
    <row r="116" spans="1:11" x14ac:dyDescent="0.25">
      <c r="C116" s="57"/>
      <c r="D116" s="54"/>
      <c r="E116" s="6"/>
      <c r="F116" s="19"/>
      <c r="G116" s="24"/>
      <c r="H116" s="24"/>
      <c r="I116" s="31"/>
      <c r="J116" s="31"/>
      <c r="K116" s="35"/>
    </row>
    <row r="117" spans="1:11" x14ac:dyDescent="0.25">
      <c r="C117" s="58" t="s">
        <v>16</v>
      </c>
      <c r="D117" s="54"/>
      <c r="E117" s="6"/>
      <c r="F117" s="19"/>
      <c r="G117" s="24" t="s">
        <v>2</v>
      </c>
      <c r="H117" s="24" t="s">
        <v>2</v>
      </c>
      <c r="I117" s="31"/>
      <c r="J117" s="31"/>
      <c r="K117" s="35"/>
    </row>
    <row r="118" spans="1:11" x14ac:dyDescent="0.25">
      <c r="C118" s="57"/>
      <c r="D118" s="54"/>
      <c r="E118" s="6"/>
      <c r="F118" s="19"/>
      <c r="G118" s="24"/>
      <c r="H118" s="24"/>
      <c r="I118" s="31"/>
      <c r="J118" s="31"/>
      <c r="K118" s="35"/>
    </row>
    <row r="119" spans="1:11" x14ac:dyDescent="0.25">
      <c r="C119" s="58" t="s">
        <v>17</v>
      </c>
      <c r="D119" s="54"/>
      <c r="E119" s="6"/>
      <c r="F119" s="19"/>
      <c r="G119" s="24" t="s">
        <v>2</v>
      </c>
      <c r="H119" s="24" t="s">
        <v>2</v>
      </c>
      <c r="I119" s="31"/>
      <c r="J119" s="31"/>
      <c r="K119" s="35"/>
    </row>
    <row r="120" spans="1:11" x14ac:dyDescent="0.25">
      <c r="C120" s="57"/>
      <c r="D120" s="54"/>
      <c r="E120" s="6"/>
      <c r="F120" s="19"/>
      <c r="G120" s="24"/>
      <c r="H120" s="24"/>
      <c r="I120" s="31"/>
      <c r="J120" s="31"/>
      <c r="K120" s="35"/>
    </row>
    <row r="121" spans="1:11" x14ac:dyDescent="0.25">
      <c r="A121" s="10"/>
      <c r="B121" s="28"/>
      <c r="C121" s="58" t="s">
        <v>18</v>
      </c>
      <c r="D121" s="54"/>
      <c r="E121" s="6"/>
      <c r="F121" s="19"/>
      <c r="G121" s="24"/>
      <c r="H121" s="24"/>
      <c r="I121" s="31"/>
      <c r="J121" s="31"/>
      <c r="K121" s="35"/>
    </row>
    <row r="122" spans="1:11" x14ac:dyDescent="0.25">
      <c r="A122" s="28"/>
      <c r="B122" s="28"/>
      <c r="C122" s="58" t="s">
        <v>19</v>
      </c>
      <c r="D122" s="54"/>
      <c r="E122" s="6"/>
      <c r="F122" s="19"/>
      <c r="G122" s="24" t="s">
        <v>2</v>
      </c>
      <c r="H122" s="24" t="s">
        <v>2</v>
      </c>
      <c r="I122" s="31"/>
      <c r="J122" s="31"/>
      <c r="K122" s="35"/>
    </row>
    <row r="123" spans="1:11" x14ac:dyDescent="0.25">
      <c r="A123" s="28"/>
      <c r="B123" s="28"/>
      <c r="C123" s="58"/>
      <c r="D123" s="54"/>
      <c r="E123" s="6"/>
      <c r="F123" s="19"/>
      <c r="G123" s="24"/>
      <c r="H123" s="24"/>
      <c r="I123" s="31"/>
      <c r="J123" s="31"/>
      <c r="K123" s="35"/>
    </row>
    <row r="124" spans="1:11" x14ac:dyDescent="0.25">
      <c r="A124" s="28"/>
      <c r="B124" s="28"/>
      <c r="C124" s="58" t="s">
        <v>20</v>
      </c>
      <c r="D124" s="54"/>
      <c r="E124" s="6"/>
      <c r="F124" s="19"/>
      <c r="G124" s="24" t="s">
        <v>2</v>
      </c>
      <c r="H124" s="24" t="s">
        <v>2</v>
      </c>
      <c r="I124" s="31"/>
      <c r="J124" s="31"/>
      <c r="K124" s="35"/>
    </row>
    <row r="125" spans="1:11" x14ac:dyDescent="0.25">
      <c r="A125" s="28"/>
      <c r="B125" s="28"/>
      <c r="C125" s="58"/>
      <c r="D125" s="54"/>
      <c r="E125" s="6"/>
      <c r="F125" s="19"/>
      <c r="G125" s="24"/>
      <c r="H125" s="24"/>
      <c r="I125" s="31"/>
      <c r="J125" s="31"/>
      <c r="K125" s="35"/>
    </row>
    <row r="126" spans="1:11" x14ac:dyDescent="0.25">
      <c r="A126" s="28"/>
      <c r="B126" s="28"/>
      <c r="C126" s="58" t="s">
        <v>21</v>
      </c>
      <c r="D126" s="54"/>
      <c r="E126" s="6"/>
      <c r="F126" s="19"/>
      <c r="G126" s="24" t="s">
        <v>2</v>
      </c>
      <c r="H126" s="24" t="s">
        <v>2</v>
      </c>
      <c r="I126" s="31"/>
      <c r="J126" s="31"/>
      <c r="K126" s="35"/>
    </row>
    <row r="127" spans="1:11" x14ac:dyDescent="0.25">
      <c r="A127" s="28"/>
      <c r="B127" s="28"/>
      <c r="C127" s="58"/>
      <c r="D127" s="54"/>
      <c r="E127" s="6"/>
      <c r="F127" s="19"/>
      <c r="G127" s="24"/>
      <c r="H127" s="24"/>
      <c r="I127" s="31"/>
      <c r="J127" s="31"/>
      <c r="K127" s="35"/>
    </row>
    <row r="128" spans="1:11" x14ac:dyDescent="0.25">
      <c r="A128" s="28"/>
      <c r="B128" s="28"/>
      <c r="C128" s="58" t="s">
        <v>22</v>
      </c>
      <c r="D128" s="54"/>
      <c r="E128" s="6"/>
      <c r="F128" s="19"/>
      <c r="G128" s="24" t="s">
        <v>2</v>
      </c>
      <c r="H128" s="24" t="s">
        <v>2</v>
      </c>
      <c r="I128" s="31"/>
      <c r="J128" s="31"/>
      <c r="K128" s="35"/>
    </row>
    <row r="129" spans="1:54" x14ac:dyDescent="0.25">
      <c r="A129" s="28"/>
      <c r="B129" s="28"/>
      <c r="C129" s="58"/>
      <c r="D129" s="54"/>
      <c r="E129" s="6"/>
      <c r="F129" s="19"/>
      <c r="G129" s="24"/>
      <c r="H129" s="24"/>
      <c r="I129" s="31"/>
      <c r="J129" s="31"/>
      <c r="K129" s="35"/>
    </row>
    <row r="130" spans="1:54" x14ac:dyDescent="0.25">
      <c r="A130" s="28"/>
      <c r="B130" s="28"/>
      <c r="C130" s="58" t="s">
        <v>23</v>
      </c>
      <c r="D130" s="54"/>
      <c r="E130" s="6"/>
      <c r="F130" s="19"/>
      <c r="G130" s="24" t="s">
        <v>2</v>
      </c>
      <c r="H130" s="24" t="s">
        <v>2</v>
      </c>
      <c r="I130" s="31"/>
      <c r="J130" s="31"/>
      <c r="K130" s="35"/>
    </row>
    <row r="131" spans="1:54" x14ac:dyDescent="0.25">
      <c r="A131" s="28"/>
      <c r="B131" s="28"/>
      <c r="C131" s="58"/>
      <c r="D131" s="54"/>
      <c r="E131" s="6"/>
      <c r="F131" s="19"/>
      <c r="G131" s="24"/>
      <c r="H131" s="24"/>
      <c r="I131" s="31"/>
      <c r="J131" s="31"/>
      <c r="K131" s="35"/>
    </row>
    <row r="132" spans="1:54" x14ac:dyDescent="0.25">
      <c r="C132" s="59" t="s">
        <v>24</v>
      </c>
      <c r="D132" s="54"/>
      <c r="E132" s="6"/>
      <c r="F132" s="19"/>
      <c r="G132" s="24"/>
      <c r="H132" s="24"/>
      <c r="I132" s="31"/>
      <c r="J132" s="31"/>
      <c r="K132" s="35"/>
    </row>
    <row r="133" spans="1:54" x14ac:dyDescent="0.25">
      <c r="B133" s="8" t="s">
        <v>38</v>
      </c>
      <c r="C133" s="57" t="s">
        <v>39</v>
      </c>
      <c r="D133" s="54"/>
      <c r="E133" s="6"/>
      <c r="F133" s="19"/>
      <c r="G133" s="24">
        <v>70805.919999999998</v>
      </c>
      <c r="H133" s="24">
        <v>3.43</v>
      </c>
      <c r="I133" s="31"/>
      <c r="J133" s="31"/>
      <c r="K133" s="35"/>
    </row>
    <row r="134" spans="1:54" x14ac:dyDescent="0.25">
      <c r="B134" s="8" t="s">
        <v>382</v>
      </c>
      <c r="C134" s="57" t="s">
        <v>383</v>
      </c>
      <c r="D134" s="54"/>
      <c r="E134" s="6"/>
      <c r="F134" s="19"/>
      <c r="G134" s="24">
        <v>49999.78</v>
      </c>
      <c r="H134" s="24">
        <v>2.42</v>
      </c>
      <c r="I134" s="31"/>
      <c r="J134" s="31"/>
      <c r="K134" s="35"/>
    </row>
    <row r="135" spans="1:54" x14ac:dyDescent="0.25">
      <c r="C135" s="58" t="s">
        <v>40</v>
      </c>
      <c r="D135" s="54"/>
      <c r="E135" s="6"/>
      <c r="F135" s="19"/>
      <c r="G135" s="25">
        <v>120805.7</v>
      </c>
      <c r="H135" s="25">
        <v>5.85</v>
      </c>
      <c r="I135" s="31"/>
      <c r="J135" s="31"/>
      <c r="K135" s="35"/>
    </row>
    <row r="136" spans="1:54" x14ac:dyDescent="0.25">
      <c r="C136" s="57"/>
      <c r="D136" s="54"/>
      <c r="E136" s="6"/>
      <c r="F136" s="19"/>
      <c r="G136" s="24"/>
      <c r="H136" s="24"/>
      <c r="I136" s="31"/>
      <c r="J136" s="31"/>
      <c r="K136" s="35"/>
    </row>
    <row r="137" spans="1:54" x14ac:dyDescent="0.25">
      <c r="A137" s="10"/>
      <c r="B137" s="28"/>
      <c r="C137" s="58" t="s">
        <v>25</v>
      </c>
      <c r="D137" s="54"/>
      <c r="E137" s="6"/>
      <c r="F137" s="19"/>
      <c r="G137" s="24"/>
      <c r="H137" s="24"/>
      <c r="I137" s="31"/>
      <c r="J137" s="31"/>
      <c r="K137" s="35"/>
    </row>
    <row r="138" spans="1:54" s="2" customFormat="1" ht="13.5" x14ac:dyDescent="0.25">
      <c r="A138" s="28"/>
      <c r="B138" s="28"/>
      <c r="C138" s="57" t="s">
        <v>4674</v>
      </c>
      <c r="D138" s="54"/>
      <c r="E138" s="6"/>
      <c r="F138" s="19"/>
      <c r="G138" s="24">
        <v>18660</v>
      </c>
      <c r="H138" s="24">
        <v>0.9</v>
      </c>
      <c r="I138" s="31"/>
      <c r="J138" s="31"/>
      <c r="K138" s="35"/>
      <c r="L138" s="3"/>
      <c r="AI138" s="3"/>
      <c r="AV138" s="3"/>
      <c r="AX138" s="3"/>
      <c r="BB138" s="3"/>
    </row>
    <row r="139" spans="1:54" x14ac:dyDescent="0.25">
      <c r="B139" s="8"/>
      <c r="C139" s="57" t="s">
        <v>41</v>
      </c>
      <c r="D139" s="54"/>
      <c r="E139" s="6"/>
      <c r="F139" s="19"/>
      <c r="G139" s="24">
        <v>-15448.48</v>
      </c>
      <c r="H139" s="24">
        <v>-0.77</v>
      </c>
      <c r="I139" s="31"/>
      <c r="J139" s="31"/>
      <c r="K139" s="35"/>
    </row>
    <row r="140" spans="1:54" x14ac:dyDescent="0.25">
      <c r="C140" s="58" t="s">
        <v>40</v>
      </c>
      <c r="D140" s="54"/>
      <c r="E140" s="6"/>
      <c r="F140" s="19"/>
      <c r="G140" s="25">
        <v>3211.52</v>
      </c>
      <c r="H140" s="25">
        <v>0.13</v>
      </c>
      <c r="I140" s="31"/>
      <c r="J140" s="31"/>
      <c r="K140" s="35"/>
    </row>
    <row r="141" spans="1:54" x14ac:dyDescent="0.25">
      <c r="C141" s="57"/>
      <c r="D141" s="54"/>
      <c r="E141" s="6"/>
      <c r="F141" s="19"/>
      <c r="G141" s="24"/>
      <c r="H141" s="24"/>
      <c r="I141" s="31"/>
      <c r="J141" s="31"/>
      <c r="K141" s="35"/>
    </row>
    <row r="142" spans="1:54" x14ac:dyDescent="0.25">
      <c r="C142" s="60" t="s">
        <v>42</v>
      </c>
      <c r="D142" s="55"/>
      <c r="E142" s="5"/>
      <c r="F142" s="20"/>
      <c r="G142" s="26">
        <v>2063288.96</v>
      </c>
      <c r="H142" s="26">
        <v>100</v>
      </c>
      <c r="I142" s="32"/>
      <c r="J142" s="32"/>
      <c r="K142" s="36"/>
    </row>
    <row r="144" spans="1:54" s="50" customFormat="1" ht="15.75" x14ac:dyDescent="0.3">
      <c r="C144" s="50" t="s">
        <v>4498</v>
      </c>
      <c r="F144" s="51"/>
      <c r="G144" s="51"/>
      <c r="H144" s="51"/>
    </row>
    <row r="145" spans="2:11" s="42" customFormat="1" ht="27" x14ac:dyDescent="0.25">
      <c r="B145" s="43"/>
      <c r="C145" s="43" t="s">
        <v>4493</v>
      </c>
      <c r="D145" s="43" t="s">
        <v>4494</v>
      </c>
      <c r="E145" s="43" t="s">
        <v>4495</v>
      </c>
      <c r="F145" s="44" t="s">
        <v>32</v>
      </c>
      <c r="G145" s="45" t="s">
        <v>4496</v>
      </c>
      <c r="H145" s="44" t="s">
        <v>34</v>
      </c>
      <c r="I145" s="43" t="s">
        <v>37</v>
      </c>
    </row>
    <row r="146" spans="2:11" s="42" customFormat="1" ht="13.5" x14ac:dyDescent="0.25">
      <c r="B146" s="43"/>
      <c r="C146" s="43" t="s">
        <v>4490</v>
      </c>
      <c r="D146" s="43"/>
      <c r="E146" s="43"/>
      <c r="F146" s="44"/>
      <c r="G146" s="45"/>
      <c r="H146" s="44"/>
      <c r="I146" s="43"/>
    </row>
    <row r="147" spans="2:11" s="2" customFormat="1" ht="13.5" x14ac:dyDescent="0.25">
      <c r="B147" s="46">
        <v>2300103</v>
      </c>
      <c r="C147" s="46" t="s">
        <v>4488</v>
      </c>
      <c r="D147" s="46" t="s">
        <v>4489</v>
      </c>
      <c r="E147" s="46" t="s">
        <v>12</v>
      </c>
      <c r="F147" s="47">
        <v>-400000</v>
      </c>
      <c r="G147" s="47">
        <v>-88642</v>
      </c>
      <c r="H147" s="47">
        <v>-4.3</v>
      </c>
      <c r="I147" s="46"/>
    </row>
    <row r="148" spans="2:11" s="1" customFormat="1" ht="13.5" x14ac:dyDescent="0.25">
      <c r="B148" s="48"/>
      <c r="C148" s="48" t="s">
        <v>4492</v>
      </c>
      <c r="D148" s="48"/>
      <c r="E148" s="48"/>
      <c r="F148" s="49"/>
      <c r="G148" s="49"/>
      <c r="H148" s="49"/>
      <c r="I148" s="48"/>
    </row>
    <row r="149" spans="2:11" s="2" customFormat="1" ht="13.5" x14ac:dyDescent="0.25">
      <c r="B149" s="46">
        <v>2216851</v>
      </c>
      <c r="C149" s="46" t="s">
        <v>4491</v>
      </c>
      <c r="D149" s="46" t="s">
        <v>4489</v>
      </c>
      <c r="E149" s="46" t="s">
        <v>136</v>
      </c>
      <c r="F149" s="47">
        <v>-125600</v>
      </c>
      <c r="G149" s="47">
        <v>-6471.2259999999997</v>
      </c>
      <c r="H149" s="47">
        <v>-0.31</v>
      </c>
      <c r="I149" s="46"/>
    </row>
    <row r="150" spans="2:11" s="1" customFormat="1" ht="13.5" x14ac:dyDescent="0.25">
      <c r="B150" s="48"/>
      <c r="C150" s="48" t="s">
        <v>4497</v>
      </c>
      <c r="D150" s="48"/>
      <c r="E150" s="48"/>
      <c r="F150" s="49"/>
      <c r="G150" s="49">
        <v>-95113.225999999995</v>
      </c>
      <c r="H150" s="49">
        <v>-4.6099999999999994</v>
      </c>
      <c r="I150" s="48"/>
    </row>
    <row r="152" spans="2:11" x14ac:dyDescent="0.25">
      <c r="C152" s="1" t="s">
        <v>43</v>
      </c>
    </row>
    <row r="153" spans="2:11" x14ac:dyDescent="0.25">
      <c r="C153" s="37" t="s">
        <v>44</v>
      </c>
      <c r="D153" s="37"/>
      <c r="E153" s="37"/>
      <c r="F153" s="37"/>
      <c r="G153" s="37"/>
      <c r="H153" s="37"/>
      <c r="I153" s="37"/>
      <c r="J153" s="37"/>
      <c r="K153" s="37"/>
    </row>
    <row r="154" spans="2:11" x14ac:dyDescent="0.25">
      <c r="C154" s="2" t="s">
        <v>45</v>
      </c>
    </row>
    <row r="155" spans="2:11" x14ac:dyDescent="0.25">
      <c r="C155" s="2" t="s">
        <v>46</v>
      </c>
    </row>
    <row r="156" spans="2:11" x14ac:dyDescent="0.25">
      <c r="C156" s="2" t="s">
        <v>47</v>
      </c>
    </row>
    <row r="157" spans="2:11" x14ac:dyDescent="0.25">
      <c r="C157" s="2" t="s">
        <v>48</v>
      </c>
    </row>
    <row r="158" spans="2:11" x14ac:dyDescent="0.25">
      <c r="C158" s="2" t="s">
        <v>4704</v>
      </c>
    </row>
    <row r="160" spans="2:11" x14ac:dyDescent="0.25">
      <c r="C160" s="65" t="s">
        <v>4705</v>
      </c>
      <c r="E160" s="65" t="s">
        <v>4706</v>
      </c>
      <c r="F160" s="66"/>
    </row>
    <row r="161" spans="5:5" x14ac:dyDescent="0.25">
      <c r="E161" s="2" t="s">
        <v>4708</v>
      </c>
    </row>
  </sheetData>
  <hyperlinks>
    <hyperlink ref="J2" location="'Index'!A1" display="'Index'!A1" xr:uid="{00000000-0004-0000-0E00-000000000000}"/>
  </hyperlinks>
  <pageMargins left="0.7" right="0.7" top="0.75" bottom="0.75" header="0.3" footer="0.3"/>
  <pageSetup orientation="portrait" horizontalDpi="4294967293"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
  <dimension ref="A1:IV441"/>
  <sheetViews>
    <sheetView showGridLines="0" zoomScale="90" zoomScaleNormal="90" workbookViewId="0">
      <pane ySplit="6" topLeftCell="A41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2004</v>
      </c>
      <c r="J2" s="38" t="s">
        <v>4484</v>
      </c>
    </row>
    <row r="3" spans="1:54" ht="16.5" x14ac:dyDescent="0.3">
      <c r="C3" s="1" t="s">
        <v>27</v>
      </c>
      <c r="D3" s="21" t="s">
        <v>2005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17668750</v>
      </c>
      <c r="G10" s="24">
        <v>247963.24</v>
      </c>
      <c r="H10" s="24">
        <v>8.92</v>
      </c>
      <c r="I10" s="31"/>
      <c r="J10" s="31"/>
      <c r="K10" s="35"/>
    </row>
    <row r="11" spans="1:54" x14ac:dyDescent="0.25">
      <c r="B11" s="8" t="s">
        <v>114</v>
      </c>
      <c r="C11" s="57" t="s">
        <v>115</v>
      </c>
      <c r="D11" s="54" t="s">
        <v>116</v>
      </c>
      <c r="E11" s="6" t="s">
        <v>117</v>
      </c>
      <c r="F11" s="19">
        <v>5051500</v>
      </c>
      <c r="G11" s="24">
        <v>147584.62</v>
      </c>
      <c r="H11" s="24">
        <v>5.31</v>
      </c>
      <c r="I11" s="31"/>
      <c r="J11" s="31"/>
      <c r="K11" s="35"/>
    </row>
    <row r="12" spans="1:54" x14ac:dyDescent="0.25">
      <c r="B12" s="8" t="s">
        <v>137</v>
      </c>
      <c r="C12" s="57" t="s">
        <v>138</v>
      </c>
      <c r="D12" s="54" t="s">
        <v>139</v>
      </c>
      <c r="E12" s="6" t="s">
        <v>58</v>
      </c>
      <c r="F12" s="19">
        <v>3407200</v>
      </c>
      <c r="G12" s="24">
        <v>57562.94</v>
      </c>
      <c r="H12" s="24">
        <v>2.0699999999999998</v>
      </c>
      <c r="I12" s="31"/>
      <c r="J12" s="31"/>
      <c r="K12" s="35"/>
    </row>
    <row r="13" spans="1:54" x14ac:dyDescent="0.25">
      <c r="B13" s="8" t="s">
        <v>533</v>
      </c>
      <c r="C13" s="57" t="s">
        <v>534</v>
      </c>
      <c r="D13" s="54" t="s">
        <v>535</v>
      </c>
      <c r="E13" s="6" t="s">
        <v>102</v>
      </c>
      <c r="F13" s="19">
        <v>834000</v>
      </c>
      <c r="G13" s="24">
        <v>54171.22</v>
      </c>
      <c r="H13" s="24">
        <v>1.95</v>
      </c>
      <c r="I13" s="31"/>
      <c r="J13" s="31"/>
      <c r="K13" s="35"/>
    </row>
    <row r="14" spans="1:54" x14ac:dyDescent="0.25">
      <c r="B14" s="8" t="s">
        <v>2006</v>
      </c>
      <c r="C14" s="57" t="s">
        <v>2007</v>
      </c>
      <c r="D14" s="54" t="s">
        <v>2008</v>
      </c>
      <c r="E14" s="6" t="s">
        <v>2009</v>
      </c>
      <c r="F14" s="19">
        <v>21523200</v>
      </c>
      <c r="G14" s="24">
        <v>44144.08</v>
      </c>
      <c r="H14" s="24">
        <v>1.59</v>
      </c>
      <c r="I14" s="31"/>
      <c r="J14" s="31"/>
      <c r="K14" s="35"/>
    </row>
    <row r="15" spans="1:54" x14ac:dyDescent="0.25">
      <c r="B15" s="8" t="s">
        <v>245</v>
      </c>
      <c r="C15" s="57" t="s">
        <v>246</v>
      </c>
      <c r="D15" s="54" t="s">
        <v>247</v>
      </c>
      <c r="E15" s="6" t="s">
        <v>94</v>
      </c>
      <c r="F15" s="19">
        <v>10531200</v>
      </c>
      <c r="G15" s="24">
        <v>42788.27</v>
      </c>
      <c r="H15" s="24">
        <v>1.54</v>
      </c>
      <c r="I15" s="31"/>
      <c r="J15" s="31"/>
      <c r="K15" s="35"/>
    </row>
    <row r="16" spans="1:54" x14ac:dyDescent="0.25">
      <c r="B16" s="8" t="s">
        <v>69</v>
      </c>
      <c r="C16" s="57" t="s">
        <v>70</v>
      </c>
      <c r="D16" s="54" t="s">
        <v>71</v>
      </c>
      <c r="E16" s="6" t="s">
        <v>54</v>
      </c>
      <c r="F16" s="19">
        <v>1007300</v>
      </c>
      <c r="G16" s="24">
        <v>41249.94</v>
      </c>
      <c r="H16" s="24">
        <v>1.48</v>
      </c>
      <c r="I16" s="31"/>
      <c r="J16" s="31"/>
      <c r="K16" s="35"/>
    </row>
    <row r="17" spans="2:11" x14ac:dyDescent="0.25">
      <c r="B17" s="8" t="s">
        <v>65</v>
      </c>
      <c r="C17" s="57" t="s">
        <v>66</v>
      </c>
      <c r="D17" s="54" t="s">
        <v>67</v>
      </c>
      <c r="E17" s="6" t="s">
        <v>68</v>
      </c>
      <c r="F17" s="19">
        <v>1175400</v>
      </c>
      <c r="G17" s="24">
        <v>40875.120000000003</v>
      </c>
      <c r="H17" s="24">
        <v>1.47</v>
      </c>
      <c r="I17" s="31"/>
      <c r="J17" s="31"/>
      <c r="K17" s="35"/>
    </row>
    <row r="18" spans="2:11" x14ac:dyDescent="0.25">
      <c r="B18" s="8" t="s">
        <v>2010</v>
      </c>
      <c r="C18" s="57" t="s">
        <v>1264</v>
      </c>
      <c r="D18" s="54" t="s">
        <v>2011</v>
      </c>
      <c r="E18" s="6" t="s">
        <v>58</v>
      </c>
      <c r="F18" s="19">
        <v>15353325</v>
      </c>
      <c r="G18" s="24">
        <v>40755.4</v>
      </c>
      <c r="H18" s="24">
        <v>1.47</v>
      </c>
      <c r="I18" s="31"/>
      <c r="J18" s="31"/>
      <c r="K18" s="35"/>
    </row>
    <row r="19" spans="2:11" x14ac:dyDescent="0.25">
      <c r="B19" s="8" t="s">
        <v>986</v>
      </c>
      <c r="C19" s="57" t="s">
        <v>987</v>
      </c>
      <c r="D19" s="54" t="s">
        <v>988</v>
      </c>
      <c r="E19" s="6" t="s">
        <v>565</v>
      </c>
      <c r="F19" s="19">
        <v>2928000</v>
      </c>
      <c r="G19" s="24">
        <v>38664.239999999998</v>
      </c>
      <c r="H19" s="24">
        <v>1.39</v>
      </c>
      <c r="I19" s="31"/>
      <c r="J19" s="31"/>
      <c r="K19" s="35"/>
    </row>
    <row r="20" spans="2:11" x14ac:dyDescent="0.25">
      <c r="B20" s="8" t="s">
        <v>2012</v>
      </c>
      <c r="C20" s="57" t="s">
        <v>2013</v>
      </c>
      <c r="D20" s="54" t="s">
        <v>2014</v>
      </c>
      <c r="E20" s="6" t="s">
        <v>146</v>
      </c>
      <c r="F20" s="19">
        <v>10162125</v>
      </c>
      <c r="G20" s="24">
        <v>37777.699999999997</v>
      </c>
      <c r="H20" s="24">
        <v>1.36</v>
      </c>
      <c r="I20" s="31"/>
      <c r="J20" s="31"/>
      <c r="K20" s="35"/>
    </row>
    <row r="21" spans="2:11" x14ac:dyDescent="0.25">
      <c r="B21" s="8" t="s">
        <v>2015</v>
      </c>
      <c r="C21" s="57" t="s">
        <v>2016</v>
      </c>
      <c r="D21" s="54" t="s">
        <v>2017</v>
      </c>
      <c r="E21" s="6" t="s">
        <v>2009</v>
      </c>
      <c r="F21" s="19">
        <v>1173600</v>
      </c>
      <c r="G21" s="24">
        <v>36194.410000000003</v>
      </c>
      <c r="H21" s="24">
        <v>1.3</v>
      </c>
      <c r="I21" s="31"/>
      <c r="J21" s="31"/>
      <c r="K21" s="35"/>
    </row>
    <row r="22" spans="2:11" x14ac:dyDescent="0.25">
      <c r="B22" s="8" t="s">
        <v>80</v>
      </c>
      <c r="C22" s="57" t="s">
        <v>81</v>
      </c>
      <c r="D22" s="54" t="s">
        <v>82</v>
      </c>
      <c r="E22" s="6" t="s">
        <v>58</v>
      </c>
      <c r="F22" s="19">
        <v>4641000</v>
      </c>
      <c r="G22" s="24">
        <v>34719.32</v>
      </c>
      <c r="H22" s="24">
        <v>1.25</v>
      </c>
      <c r="I22" s="31"/>
      <c r="J22" s="31"/>
      <c r="K22" s="35"/>
    </row>
    <row r="23" spans="2:11" x14ac:dyDescent="0.25">
      <c r="B23" s="8" t="s">
        <v>1945</v>
      </c>
      <c r="C23" s="57" t="s">
        <v>1946</v>
      </c>
      <c r="D23" s="54" t="s">
        <v>1947</v>
      </c>
      <c r="E23" s="6" t="s">
        <v>1948</v>
      </c>
      <c r="F23" s="19">
        <v>12240600</v>
      </c>
      <c r="G23" s="24">
        <v>32810.93</v>
      </c>
      <c r="H23" s="24">
        <v>1.18</v>
      </c>
      <c r="I23" s="31"/>
      <c r="J23" s="31"/>
      <c r="K23" s="35"/>
    </row>
    <row r="24" spans="2:11" x14ac:dyDescent="0.25">
      <c r="B24" s="8" t="s">
        <v>224</v>
      </c>
      <c r="C24" s="57" t="s">
        <v>225</v>
      </c>
      <c r="D24" s="54" t="s">
        <v>226</v>
      </c>
      <c r="E24" s="6" t="s">
        <v>227</v>
      </c>
      <c r="F24" s="19">
        <v>2498500</v>
      </c>
      <c r="G24" s="24">
        <v>28066.9</v>
      </c>
      <c r="H24" s="24">
        <v>1.01</v>
      </c>
      <c r="I24" s="31"/>
      <c r="J24" s="31"/>
      <c r="K24" s="35"/>
    </row>
    <row r="25" spans="2:11" x14ac:dyDescent="0.25">
      <c r="B25" s="8" t="s">
        <v>129</v>
      </c>
      <c r="C25" s="57" t="s">
        <v>130</v>
      </c>
      <c r="D25" s="54" t="s">
        <v>131</v>
      </c>
      <c r="E25" s="6" t="s">
        <v>132</v>
      </c>
      <c r="F25" s="19">
        <v>5418000</v>
      </c>
      <c r="G25" s="24">
        <v>27298.59</v>
      </c>
      <c r="H25" s="24">
        <v>0.98</v>
      </c>
      <c r="I25" s="31"/>
      <c r="J25" s="31"/>
      <c r="K25" s="35"/>
    </row>
    <row r="26" spans="2:11" x14ac:dyDescent="0.25">
      <c r="B26" s="8" t="s">
        <v>1915</v>
      </c>
      <c r="C26" s="57" t="s">
        <v>1916</v>
      </c>
      <c r="D26" s="54" t="s">
        <v>1917</v>
      </c>
      <c r="E26" s="6" t="s">
        <v>102</v>
      </c>
      <c r="F26" s="19">
        <v>1099800</v>
      </c>
      <c r="G26" s="24">
        <v>26819.72</v>
      </c>
      <c r="H26" s="24">
        <v>0.96</v>
      </c>
      <c r="I26" s="31"/>
      <c r="J26" s="31"/>
      <c r="K26" s="35"/>
    </row>
    <row r="27" spans="2:11" x14ac:dyDescent="0.25">
      <c r="B27" s="8" t="s">
        <v>2018</v>
      </c>
      <c r="C27" s="57" t="s">
        <v>2019</v>
      </c>
      <c r="D27" s="54" t="s">
        <v>2020</v>
      </c>
      <c r="E27" s="6" t="s">
        <v>161</v>
      </c>
      <c r="F27" s="19">
        <v>2779000</v>
      </c>
      <c r="G27" s="24">
        <v>25772.45</v>
      </c>
      <c r="H27" s="24">
        <v>0.93</v>
      </c>
      <c r="I27" s="31"/>
      <c r="J27" s="31"/>
      <c r="K27" s="35"/>
    </row>
    <row r="28" spans="2:11" x14ac:dyDescent="0.25">
      <c r="B28" s="8" t="s">
        <v>861</v>
      </c>
      <c r="C28" s="57" t="s">
        <v>862</v>
      </c>
      <c r="D28" s="54" t="s">
        <v>863</v>
      </c>
      <c r="E28" s="6" t="s">
        <v>136</v>
      </c>
      <c r="F28" s="19">
        <v>2493700</v>
      </c>
      <c r="G28" s="24">
        <v>25637.73</v>
      </c>
      <c r="H28" s="24">
        <v>0.92</v>
      </c>
      <c r="I28" s="31"/>
      <c r="J28" s="31"/>
      <c r="K28" s="35"/>
    </row>
    <row r="29" spans="2:11" x14ac:dyDescent="0.25">
      <c r="B29" s="8" t="s">
        <v>143</v>
      </c>
      <c r="C29" s="57" t="s">
        <v>144</v>
      </c>
      <c r="D29" s="54" t="s">
        <v>145</v>
      </c>
      <c r="E29" s="6" t="s">
        <v>146</v>
      </c>
      <c r="F29" s="19">
        <v>8013600</v>
      </c>
      <c r="G29" s="24">
        <v>22666.47</v>
      </c>
      <c r="H29" s="24">
        <v>0.82</v>
      </c>
      <c r="I29" s="31"/>
      <c r="J29" s="31"/>
      <c r="K29" s="35"/>
    </row>
    <row r="30" spans="2:11" x14ac:dyDescent="0.25">
      <c r="B30" s="8" t="s">
        <v>2021</v>
      </c>
      <c r="C30" s="57" t="s">
        <v>2022</v>
      </c>
      <c r="D30" s="54" t="s">
        <v>2023</v>
      </c>
      <c r="E30" s="6" t="s">
        <v>75</v>
      </c>
      <c r="F30" s="19">
        <v>3477600</v>
      </c>
      <c r="G30" s="24">
        <v>21070.78</v>
      </c>
      <c r="H30" s="24">
        <v>0.76</v>
      </c>
      <c r="I30" s="31"/>
      <c r="J30" s="31"/>
      <c r="K30" s="35"/>
    </row>
    <row r="31" spans="2:11" x14ac:dyDescent="0.25">
      <c r="B31" s="8" t="s">
        <v>971</v>
      </c>
      <c r="C31" s="57" t="s">
        <v>972</v>
      </c>
      <c r="D31" s="54" t="s">
        <v>973</v>
      </c>
      <c r="E31" s="6" t="s">
        <v>146</v>
      </c>
      <c r="F31" s="19">
        <v>6072000</v>
      </c>
      <c r="G31" s="24">
        <v>20377.63</v>
      </c>
      <c r="H31" s="24">
        <v>0.73</v>
      </c>
      <c r="I31" s="31"/>
      <c r="J31" s="31"/>
      <c r="K31" s="35"/>
    </row>
    <row r="32" spans="2:11" x14ac:dyDescent="0.25">
      <c r="B32" s="8" t="s">
        <v>1913</v>
      </c>
      <c r="C32" s="57" t="s">
        <v>1259</v>
      </c>
      <c r="D32" s="54" t="s">
        <v>1914</v>
      </c>
      <c r="E32" s="6" t="s">
        <v>58</v>
      </c>
      <c r="F32" s="19">
        <v>3574800</v>
      </c>
      <c r="G32" s="24">
        <v>20177.96</v>
      </c>
      <c r="H32" s="24">
        <v>0.73</v>
      </c>
      <c r="I32" s="31"/>
      <c r="J32" s="31"/>
      <c r="K32" s="35"/>
    </row>
    <row r="33" spans="2:11" x14ac:dyDescent="0.25">
      <c r="B33" s="8" t="s">
        <v>269</v>
      </c>
      <c r="C33" s="57" t="s">
        <v>270</v>
      </c>
      <c r="D33" s="54" t="s">
        <v>271</v>
      </c>
      <c r="E33" s="6" t="s">
        <v>190</v>
      </c>
      <c r="F33" s="19">
        <v>2586250</v>
      </c>
      <c r="G33" s="24">
        <v>20075.77</v>
      </c>
      <c r="H33" s="24">
        <v>0.72</v>
      </c>
      <c r="I33" s="31"/>
      <c r="J33" s="31"/>
      <c r="K33" s="35"/>
    </row>
    <row r="34" spans="2:11" x14ac:dyDescent="0.25">
      <c r="B34" s="8" t="s">
        <v>404</v>
      </c>
      <c r="C34" s="57" t="s">
        <v>405</v>
      </c>
      <c r="D34" s="54" t="s">
        <v>406</v>
      </c>
      <c r="E34" s="6" t="s">
        <v>407</v>
      </c>
      <c r="F34" s="19">
        <v>7218750</v>
      </c>
      <c r="G34" s="24">
        <v>19100.810000000001</v>
      </c>
      <c r="H34" s="24">
        <v>0.69</v>
      </c>
      <c r="I34" s="31"/>
      <c r="J34" s="31"/>
      <c r="K34" s="35"/>
    </row>
    <row r="35" spans="2:11" x14ac:dyDescent="0.25">
      <c r="B35" s="8" t="s">
        <v>392</v>
      </c>
      <c r="C35" s="57" t="s">
        <v>393</v>
      </c>
      <c r="D35" s="54" t="s">
        <v>394</v>
      </c>
      <c r="E35" s="6" t="s">
        <v>359</v>
      </c>
      <c r="F35" s="19">
        <v>10412700</v>
      </c>
      <c r="G35" s="24">
        <v>18977.150000000001</v>
      </c>
      <c r="H35" s="24">
        <v>0.68</v>
      </c>
      <c r="I35" s="31"/>
      <c r="J35" s="31"/>
      <c r="K35" s="35"/>
    </row>
    <row r="36" spans="2:11" x14ac:dyDescent="0.25">
      <c r="B36" s="8" t="s">
        <v>889</v>
      </c>
      <c r="C36" s="57" t="s">
        <v>890</v>
      </c>
      <c r="D36" s="54" t="s">
        <v>891</v>
      </c>
      <c r="E36" s="6" t="s">
        <v>117</v>
      </c>
      <c r="F36" s="19">
        <v>11388000</v>
      </c>
      <c r="G36" s="24">
        <v>18852.830000000002</v>
      </c>
      <c r="H36" s="24">
        <v>0.68</v>
      </c>
      <c r="I36" s="31"/>
      <c r="J36" s="31"/>
      <c r="K36" s="35"/>
    </row>
    <row r="37" spans="2:11" x14ac:dyDescent="0.25">
      <c r="B37" s="8" t="s">
        <v>984</v>
      </c>
      <c r="C37" s="57" t="s">
        <v>708</v>
      </c>
      <c r="D37" s="54" t="s">
        <v>985</v>
      </c>
      <c r="E37" s="6" t="s">
        <v>58</v>
      </c>
      <c r="F37" s="19">
        <v>1272000</v>
      </c>
      <c r="G37" s="24">
        <v>18760.73</v>
      </c>
      <c r="H37" s="24">
        <v>0.67</v>
      </c>
      <c r="I37" s="31"/>
      <c r="J37" s="31"/>
      <c r="K37" s="35"/>
    </row>
    <row r="38" spans="2:11" x14ac:dyDescent="0.25">
      <c r="B38" s="8" t="s">
        <v>238</v>
      </c>
      <c r="C38" s="57" t="s">
        <v>239</v>
      </c>
      <c r="D38" s="54" t="s">
        <v>240</v>
      </c>
      <c r="E38" s="6" t="s">
        <v>75</v>
      </c>
      <c r="F38" s="19">
        <v>842382</v>
      </c>
      <c r="G38" s="24">
        <v>18459.96</v>
      </c>
      <c r="H38" s="24">
        <v>0.66</v>
      </c>
      <c r="I38" s="31"/>
      <c r="J38" s="31"/>
      <c r="K38" s="35"/>
    </row>
    <row r="39" spans="2:11" x14ac:dyDescent="0.25">
      <c r="B39" s="8" t="s">
        <v>951</v>
      </c>
      <c r="C39" s="57" t="s">
        <v>952</v>
      </c>
      <c r="D39" s="54" t="s">
        <v>953</v>
      </c>
      <c r="E39" s="6" t="s">
        <v>214</v>
      </c>
      <c r="F39" s="19">
        <v>3365000</v>
      </c>
      <c r="G39" s="24">
        <v>18108.75</v>
      </c>
      <c r="H39" s="24">
        <v>0.65</v>
      </c>
      <c r="I39" s="31"/>
      <c r="J39" s="31"/>
      <c r="K39" s="35"/>
    </row>
    <row r="40" spans="2:11" x14ac:dyDescent="0.25">
      <c r="B40" s="8" t="s">
        <v>55</v>
      </c>
      <c r="C40" s="57" t="s">
        <v>56</v>
      </c>
      <c r="D40" s="54" t="s">
        <v>57</v>
      </c>
      <c r="E40" s="6" t="s">
        <v>58</v>
      </c>
      <c r="F40" s="19">
        <v>1705900</v>
      </c>
      <c r="G40" s="24">
        <v>17949.48</v>
      </c>
      <c r="H40" s="24">
        <v>0.65</v>
      </c>
      <c r="I40" s="31"/>
      <c r="J40" s="31"/>
      <c r="K40" s="35"/>
    </row>
    <row r="41" spans="2:11" x14ac:dyDescent="0.25">
      <c r="B41" s="8" t="s">
        <v>211</v>
      </c>
      <c r="C41" s="57" t="s">
        <v>212</v>
      </c>
      <c r="D41" s="54" t="s">
        <v>213</v>
      </c>
      <c r="E41" s="6" t="s">
        <v>214</v>
      </c>
      <c r="F41" s="19">
        <v>1421500</v>
      </c>
      <c r="G41" s="24">
        <v>17878.21</v>
      </c>
      <c r="H41" s="24">
        <v>0.64</v>
      </c>
      <c r="I41" s="31"/>
      <c r="J41" s="31"/>
      <c r="K41" s="35"/>
    </row>
    <row r="42" spans="2:11" x14ac:dyDescent="0.25">
      <c r="B42" s="8" t="s">
        <v>51</v>
      </c>
      <c r="C42" s="57" t="s">
        <v>52</v>
      </c>
      <c r="D42" s="54" t="s">
        <v>53</v>
      </c>
      <c r="E42" s="6" t="s">
        <v>54</v>
      </c>
      <c r="F42" s="19">
        <v>1030400</v>
      </c>
      <c r="G42" s="24">
        <v>17247.87</v>
      </c>
      <c r="H42" s="24">
        <v>0.62</v>
      </c>
      <c r="I42" s="31"/>
      <c r="J42" s="31"/>
      <c r="K42" s="35"/>
    </row>
    <row r="43" spans="2:11" x14ac:dyDescent="0.25">
      <c r="B43" s="8" t="s">
        <v>2024</v>
      </c>
      <c r="C43" s="57" t="s">
        <v>2025</v>
      </c>
      <c r="D43" s="54" t="s">
        <v>2026</v>
      </c>
      <c r="E43" s="6" t="s">
        <v>86</v>
      </c>
      <c r="F43" s="19">
        <v>7486500</v>
      </c>
      <c r="G43" s="24">
        <v>17035.53</v>
      </c>
      <c r="H43" s="24">
        <v>0.61</v>
      </c>
      <c r="I43" s="31"/>
      <c r="J43" s="31"/>
      <c r="K43" s="35"/>
    </row>
    <row r="44" spans="2:11" x14ac:dyDescent="0.25">
      <c r="B44" s="8" t="s">
        <v>62</v>
      </c>
      <c r="C44" s="57" t="s">
        <v>63</v>
      </c>
      <c r="D44" s="54" t="s">
        <v>64</v>
      </c>
      <c r="E44" s="6" t="s">
        <v>58</v>
      </c>
      <c r="F44" s="19">
        <v>1530000</v>
      </c>
      <c r="G44" s="24">
        <v>16449.03</v>
      </c>
      <c r="H44" s="24">
        <v>0.59</v>
      </c>
      <c r="I44" s="31"/>
      <c r="J44" s="31"/>
      <c r="K44" s="35"/>
    </row>
    <row r="45" spans="2:11" x14ac:dyDescent="0.25">
      <c r="B45" s="8" t="s">
        <v>936</v>
      </c>
      <c r="C45" s="57" t="s">
        <v>937</v>
      </c>
      <c r="D45" s="54" t="s">
        <v>938</v>
      </c>
      <c r="E45" s="6" t="s">
        <v>237</v>
      </c>
      <c r="F45" s="19">
        <v>1685600</v>
      </c>
      <c r="G45" s="24">
        <v>16345.26</v>
      </c>
      <c r="H45" s="24">
        <v>0.59</v>
      </c>
      <c r="I45" s="31"/>
      <c r="J45" s="31"/>
      <c r="K45" s="35"/>
    </row>
    <row r="46" spans="2:11" x14ac:dyDescent="0.25">
      <c r="B46" s="8" t="s">
        <v>294</v>
      </c>
      <c r="C46" s="57" t="s">
        <v>295</v>
      </c>
      <c r="D46" s="54" t="s">
        <v>296</v>
      </c>
      <c r="E46" s="6" t="s">
        <v>192</v>
      </c>
      <c r="F46" s="19">
        <v>1571000</v>
      </c>
      <c r="G46" s="24">
        <v>15354.95</v>
      </c>
      <c r="H46" s="24">
        <v>0.55000000000000004</v>
      </c>
      <c r="I46" s="31"/>
      <c r="J46" s="31"/>
      <c r="K46" s="35"/>
    </row>
    <row r="47" spans="2:11" x14ac:dyDescent="0.25">
      <c r="B47" s="8" t="s">
        <v>309</v>
      </c>
      <c r="C47" s="57" t="s">
        <v>310</v>
      </c>
      <c r="D47" s="54" t="s">
        <v>311</v>
      </c>
      <c r="E47" s="6" t="s">
        <v>190</v>
      </c>
      <c r="F47" s="19">
        <v>10692000</v>
      </c>
      <c r="G47" s="24">
        <v>15059.68</v>
      </c>
      <c r="H47" s="24">
        <v>0.54</v>
      </c>
      <c r="I47" s="31"/>
      <c r="J47" s="31"/>
      <c r="K47" s="35"/>
    </row>
    <row r="48" spans="2:11" x14ac:dyDescent="0.25">
      <c r="B48" s="8" t="s">
        <v>1927</v>
      </c>
      <c r="C48" s="57" t="s">
        <v>1728</v>
      </c>
      <c r="D48" s="54" t="s">
        <v>1928</v>
      </c>
      <c r="E48" s="6" t="s">
        <v>102</v>
      </c>
      <c r="F48" s="19">
        <v>3731625</v>
      </c>
      <c r="G48" s="24">
        <v>14952.62</v>
      </c>
      <c r="H48" s="24">
        <v>0.54</v>
      </c>
      <c r="I48" s="31"/>
      <c r="J48" s="31"/>
      <c r="K48" s="35"/>
    </row>
    <row r="49" spans="2:11" x14ac:dyDescent="0.25">
      <c r="B49" s="8" t="s">
        <v>1008</v>
      </c>
      <c r="C49" s="57" t="s">
        <v>1009</v>
      </c>
      <c r="D49" s="54" t="s">
        <v>1010</v>
      </c>
      <c r="E49" s="6" t="s">
        <v>237</v>
      </c>
      <c r="F49" s="19">
        <v>2563000</v>
      </c>
      <c r="G49" s="24">
        <v>14916.66</v>
      </c>
      <c r="H49" s="24">
        <v>0.54</v>
      </c>
      <c r="I49" s="31"/>
      <c r="J49" s="31"/>
      <c r="K49" s="35"/>
    </row>
    <row r="50" spans="2:11" x14ac:dyDescent="0.25">
      <c r="B50" s="8" t="s">
        <v>892</v>
      </c>
      <c r="C50" s="57" t="s">
        <v>893</v>
      </c>
      <c r="D50" s="54" t="s">
        <v>894</v>
      </c>
      <c r="E50" s="6" t="s">
        <v>58</v>
      </c>
      <c r="F50" s="19">
        <v>9280000</v>
      </c>
      <c r="G50" s="24">
        <v>13957.12</v>
      </c>
      <c r="H50" s="24">
        <v>0.5</v>
      </c>
      <c r="I50" s="31"/>
      <c r="J50" s="31"/>
      <c r="K50" s="35"/>
    </row>
    <row r="51" spans="2:11" x14ac:dyDescent="0.25">
      <c r="B51" s="8" t="s">
        <v>2027</v>
      </c>
      <c r="C51" s="57" t="s">
        <v>2028</v>
      </c>
      <c r="D51" s="54" t="s">
        <v>2029</v>
      </c>
      <c r="E51" s="6" t="s">
        <v>512</v>
      </c>
      <c r="F51" s="19">
        <v>8544000</v>
      </c>
      <c r="G51" s="24">
        <v>13751.57</v>
      </c>
      <c r="H51" s="24">
        <v>0.49</v>
      </c>
      <c r="I51" s="31"/>
      <c r="J51" s="31"/>
      <c r="K51" s="35"/>
    </row>
    <row r="52" spans="2:11" x14ac:dyDescent="0.25">
      <c r="B52" s="8" t="s">
        <v>2030</v>
      </c>
      <c r="C52" s="57" t="s">
        <v>2031</v>
      </c>
      <c r="D52" s="54" t="s">
        <v>2032</v>
      </c>
      <c r="E52" s="6" t="s">
        <v>227</v>
      </c>
      <c r="F52" s="19">
        <v>100080000</v>
      </c>
      <c r="G52" s="24">
        <v>13660.92</v>
      </c>
      <c r="H52" s="24">
        <v>0.49</v>
      </c>
      <c r="I52" s="31"/>
      <c r="J52" s="31"/>
      <c r="K52" s="35"/>
    </row>
    <row r="53" spans="2:11" x14ac:dyDescent="0.25">
      <c r="B53" s="8" t="s">
        <v>980</v>
      </c>
      <c r="C53" s="57" t="s">
        <v>981</v>
      </c>
      <c r="D53" s="54" t="s">
        <v>982</v>
      </c>
      <c r="E53" s="6" t="s">
        <v>983</v>
      </c>
      <c r="F53" s="19">
        <v>3080700</v>
      </c>
      <c r="G53" s="24">
        <v>13453.42</v>
      </c>
      <c r="H53" s="24">
        <v>0.48</v>
      </c>
      <c r="I53" s="31"/>
      <c r="J53" s="31"/>
      <c r="K53" s="35"/>
    </row>
    <row r="54" spans="2:11" x14ac:dyDescent="0.25">
      <c r="B54" s="8" t="s">
        <v>2033</v>
      </c>
      <c r="C54" s="57" t="s">
        <v>2034</v>
      </c>
      <c r="D54" s="54" t="s">
        <v>2035</v>
      </c>
      <c r="E54" s="6" t="s">
        <v>136</v>
      </c>
      <c r="F54" s="19">
        <v>1273100</v>
      </c>
      <c r="G54" s="24">
        <v>11777.45</v>
      </c>
      <c r="H54" s="24">
        <v>0.42</v>
      </c>
      <c r="I54" s="31"/>
      <c r="J54" s="31"/>
      <c r="K54" s="35"/>
    </row>
    <row r="55" spans="2:11" x14ac:dyDescent="0.25">
      <c r="B55" s="8" t="s">
        <v>974</v>
      </c>
      <c r="C55" s="57" t="s">
        <v>975</v>
      </c>
      <c r="D55" s="54" t="s">
        <v>976</v>
      </c>
      <c r="E55" s="6" t="s">
        <v>178</v>
      </c>
      <c r="F55" s="19">
        <v>324800</v>
      </c>
      <c r="G55" s="24">
        <v>11772.05</v>
      </c>
      <c r="H55" s="24">
        <v>0.42</v>
      </c>
      <c r="I55" s="31"/>
      <c r="J55" s="31"/>
      <c r="K55" s="35"/>
    </row>
    <row r="56" spans="2:11" x14ac:dyDescent="0.25">
      <c r="B56" s="8" t="s">
        <v>133</v>
      </c>
      <c r="C56" s="57" t="s">
        <v>134</v>
      </c>
      <c r="D56" s="54" t="s">
        <v>135</v>
      </c>
      <c r="E56" s="6" t="s">
        <v>136</v>
      </c>
      <c r="F56" s="19">
        <v>333400</v>
      </c>
      <c r="G56" s="24">
        <v>11631.66</v>
      </c>
      <c r="H56" s="24">
        <v>0.42</v>
      </c>
      <c r="I56" s="31"/>
      <c r="J56" s="31"/>
      <c r="K56" s="35"/>
    </row>
    <row r="57" spans="2:11" x14ac:dyDescent="0.25">
      <c r="B57" s="8" t="s">
        <v>999</v>
      </c>
      <c r="C57" s="57" t="s">
        <v>1000</v>
      </c>
      <c r="D57" s="54" t="s">
        <v>1001</v>
      </c>
      <c r="E57" s="6" t="s">
        <v>190</v>
      </c>
      <c r="F57" s="19">
        <v>1447875</v>
      </c>
      <c r="G57" s="24">
        <v>11584.45</v>
      </c>
      <c r="H57" s="24">
        <v>0.42</v>
      </c>
      <c r="I57" s="31"/>
      <c r="J57" s="31"/>
      <c r="K57" s="35"/>
    </row>
    <row r="58" spans="2:11" x14ac:dyDescent="0.25">
      <c r="B58" s="8" t="s">
        <v>992</v>
      </c>
      <c r="C58" s="57" t="s">
        <v>993</v>
      </c>
      <c r="D58" s="54" t="s">
        <v>994</v>
      </c>
      <c r="E58" s="6" t="s">
        <v>995</v>
      </c>
      <c r="F58" s="19">
        <v>342600</v>
      </c>
      <c r="G58" s="24">
        <v>11255.78</v>
      </c>
      <c r="H58" s="24">
        <v>0.4</v>
      </c>
      <c r="I58" s="31"/>
      <c r="J58" s="31"/>
      <c r="K58" s="35"/>
    </row>
    <row r="59" spans="2:11" x14ac:dyDescent="0.25">
      <c r="B59" s="8" t="s">
        <v>1886</v>
      </c>
      <c r="C59" s="57" t="s">
        <v>1887</v>
      </c>
      <c r="D59" s="54" t="s">
        <v>1888</v>
      </c>
      <c r="E59" s="6" t="s">
        <v>117</v>
      </c>
      <c r="F59" s="19">
        <v>2205900</v>
      </c>
      <c r="G59" s="24">
        <v>11236.85</v>
      </c>
      <c r="H59" s="24">
        <v>0.4</v>
      </c>
      <c r="I59" s="31"/>
      <c r="J59" s="31"/>
      <c r="K59" s="35"/>
    </row>
    <row r="60" spans="2:11" x14ac:dyDescent="0.25">
      <c r="B60" s="8" t="s">
        <v>2036</v>
      </c>
      <c r="C60" s="57" t="s">
        <v>2037</v>
      </c>
      <c r="D60" s="54" t="s">
        <v>2038</v>
      </c>
      <c r="E60" s="6" t="s">
        <v>2039</v>
      </c>
      <c r="F60" s="19">
        <v>4954500</v>
      </c>
      <c r="G60" s="24">
        <v>11192.22</v>
      </c>
      <c r="H60" s="24">
        <v>0.4</v>
      </c>
      <c r="I60" s="31"/>
      <c r="J60" s="31"/>
      <c r="K60" s="35"/>
    </row>
    <row r="61" spans="2:11" x14ac:dyDescent="0.25">
      <c r="B61" s="8" t="s">
        <v>451</v>
      </c>
      <c r="C61" s="57" t="s">
        <v>452</v>
      </c>
      <c r="D61" s="54" t="s">
        <v>453</v>
      </c>
      <c r="E61" s="6" t="s">
        <v>113</v>
      </c>
      <c r="F61" s="19">
        <v>290000</v>
      </c>
      <c r="G61" s="24">
        <v>10915.02</v>
      </c>
      <c r="H61" s="24">
        <v>0.39</v>
      </c>
      <c r="I61" s="31"/>
      <c r="J61" s="31"/>
      <c r="K61" s="35"/>
    </row>
    <row r="62" spans="2:11" x14ac:dyDescent="0.25">
      <c r="B62" s="8" t="s">
        <v>2040</v>
      </c>
      <c r="C62" s="57" t="s">
        <v>2041</v>
      </c>
      <c r="D62" s="54" t="s">
        <v>2042</v>
      </c>
      <c r="E62" s="6" t="s">
        <v>102</v>
      </c>
      <c r="F62" s="19">
        <v>5837400</v>
      </c>
      <c r="G62" s="24">
        <v>10720.39</v>
      </c>
      <c r="H62" s="24">
        <v>0.39</v>
      </c>
      <c r="I62" s="31"/>
      <c r="J62" s="31"/>
      <c r="K62" s="35"/>
    </row>
    <row r="63" spans="2:11" x14ac:dyDescent="0.25">
      <c r="B63" s="8" t="s">
        <v>291</v>
      </c>
      <c r="C63" s="57" t="s">
        <v>292</v>
      </c>
      <c r="D63" s="54" t="s">
        <v>293</v>
      </c>
      <c r="E63" s="6" t="s">
        <v>79</v>
      </c>
      <c r="F63" s="19">
        <v>1115775</v>
      </c>
      <c r="G63" s="24">
        <v>10602.09</v>
      </c>
      <c r="H63" s="24">
        <v>0.38</v>
      </c>
      <c r="I63" s="31"/>
      <c r="J63" s="31"/>
      <c r="K63" s="35"/>
    </row>
    <row r="64" spans="2:11" x14ac:dyDescent="0.25">
      <c r="B64" s="8" t="s">
        <v>1005</v>
      </c>
      <c r="C64" s="57" t="s">
        <v>1006</v>
      </c>
      <c r="D64" s="54" t="s">
        <v>1007</v>
      </c>
      <c r="E64" s="6" t="s">
        <v>244</v>
      </c>
      <c r="F64" s="19">
        <v>172125</v>
      </c>
      <c r="G64" s="24">
        <v>10502.38</v>
      </c>
      <c r="H64" s="24">
        <v>0.38</v>
      </c>
      <c r="I64" s="31"/>
      <c r="J64" s="31"/>
      <c r="K64" s="35"/>
    </row>
    <row r="65" spans="2:11" x14ac:dyDescent="0.25">
      <c r="B65" s="8" t="s">
        <v>107</v>
      </c>
      <c r="C65" s="57" t="s">
        <v>108</v>
      </c>
      <c r="D65" s="54" t="s">
        <v>109</v>
      </c>
      <c r="E65" s="6" t="s">
        <v>79</v>
      </c>
      <c r="F65" s="19">
        <v>91700</v>
      </c>
      <c r="G65" s="24">
        <v>10351.42</v>
      </c>
      <c r="H65" s="24">
        <v>0.37</v>
      </c>
      <c r="I65" s="31"/>
      <c r="J65" s="31"/>
      <c r="K65" s="35"/>
    </row>
    <row r="66" spans="2:11" x14ac:dyDescent="0.25">
      <c r="B66" s="8" t="s">
        <v>2043</v>
      </c>
      <c r="C66" s="57" t="s">
        <v>2044</v>
      </c>
      <c r="D66" s="54" t="s">
        <v>2045</v>
      </c>
      <c r="E66" s="6" t="s">
        <v>75</v>
      </c>
      <c r="F66" s="19">
        <v>503250</v>
      </c>
      <c r="G66" s="24">
        <v>10190.31</v>
      </c>
      <c r="H66" s="24">
        <v>0.37</v>
      </c>
      <c r="I66" s="31"/>
      <c r="J66" s="31"/>
      <c r="K66" s="35"/>
    </row>
    <row r="67" spans="2:11" x14ac:dyDescent="0.25">
      <c r="B67" s="8" t="s">
        <v>2046</v>
      </c>
      <c r="C67" s="57" t="s">
        <v>702</v>
      </c>
      <c r="D67" s="54" t="s">
        <v>2047</v>
      </c>
      <c r="E67" s="6" t="s">
        <v>58</v>
      </c>
      <c r="F67" s="19">
        <v>3785000</v>
      </c>
      <c r="G67" s="24">
        <v>9846.68</v>
      </c>
      <c r="H67" s="24">
        <v>0.35</v>
      </c>
      <c r="I67" s="31"/>
      <c r="J67" s="31"/>
      <c r="K67" s="35"/>
    </row>
    <row r="68" spans="2:11" x14ac:dyDescent="0.25">
      <c r="B68" s="8" t="s">
        <v>883</v>
      </c>
      <c r="C68" s="57" t="s">
        <v>884</v>
      </c>
      <c r="D68" s="54" t="s">
        <v>885</v>
      </c>
      <c r="E68" s="6" t="s">
        <v>136</v>
      </c>
      <c r="F68" s="19">
        <v>3397500</v>
      </c>
      <c r="G68" s="24">
        <v>9394.09</v>
      </c>
      <c r="H68" s="24">
        <v>0.34</v>
      </c>
      <c r="I68" s="31"/>
      <c r="J68" s="31"/>
      <c r="K68" s="35"/>
    </row>
    <row r="69" spans="2:11" x14ac:dyDescent="0.25">
      <c r="B69" s="8" t="s">
        <v>1911</v>
      </c>
      <c r="C69" s="57" t="s">
        <v>622</v>
      </c>
      <c r="D69" s="54" t="s">
        <v>1912</v>
      </c>
      <c r="E69" s="6" t="s">
        <v>102</v>
      </c>
      <c r="F69" s="19">
        <v>2042000</v>
      </c>
      <c r="G69" s="24">
        <v>9026.66</v>
      </c>
      <c r="H69" s="24">
        <v>0.32</v>
      </c>
      <c r="I69" s="31"/>
      <c r="J69" s="31"/>
      <c r="K69" s="35"/>
    </row>
    <row r="70" spans="2:11" x14ac:dyDescent="0.25">
      <c r="B70" s="8" t="s">
        <v>199</v>
      </c>
      <c r="C70" s="57" t="s">
        <v>200</v>
      </c>
      <c r="D70" s="54" t="s">
        <v>201</v>
      </c>
      <c r="E70" s="6" t="s">
        <v>132</v>
      </c>
      <c r="F70" s="19">
        <v>5752500</v>
      </c>
      <c r="G70" s="24">
        <v>8971.02</v>
      </c>
      <c r="H70" s="24">
        <v>0.32</v>
      </c>
      <c r="I70" s="31"/>
      <c r="J70" s="31"/>
      <c r="K70" s="35"/>
    </row>
    <row r="71" spans="2:11" x14ac:dyDescent="0.25">
      <c r="B71" s="8" t="s">
        <v>91</v>
      </c>
      <c r="C71" s="57" t="s">
        <v>92</v>
      </c>
      <c r="D71" s="54" t="s">
        <v>93</v>
      </c>
      <c r="E71" s="6" t="s">
        <v>94</v>
      </c>
      <c r="F71" s="19">
        <v>370800</v>
      </c>
      <c r="G71" s="24">
        <v>8944.81</v>
      </c>
      <c r="H71" s="24">
        <v>0.32</v>
      </c>
      <c r="I71" s="31"/>
      <c r="J71" s="31"/>
      <c r="K71" s="35"/>
    </row>
    <row r="72" spans="2:11" x14ac:dyDescent="0.25">
      <c r="B72" s="8" t="s">
        <v>411</v>
      </c>
      <c r="C72" s="57" t="s">
        <v>412</v>
      </c>
      <c r="D72" s="54" t="s">
        <v>413</v>
      </c>
      <c r="E72" s="6" t="s">
        <v>54</v>
      </c>
      <c r="F72" s="19">
        <v>685800</v>
      </c>
      <c r="G72" s="24">
        <v>8736.06</v>
      </c>
      <c r="H72" s="24">
        <v>0.31</v>
      </c>
      <c r="I72" s="31"/>
      <c r="J72" s="31"/>
      <c r="K72" s="35"/>
    </row>
    <row r="73" spans="2:11" x14ac:dyDescent="0.25">
      <c r="B73" s="8" t="s">
        <v>408</v>
      </c>
      <c r="C73" s="57" t="s">
        <v>409</v>
      </c>
      <c r="D73" s="54" t="s">
        <v>410</v>
      </c>
      <c r="E73" s="6" t="s">
        <v>117</v>
      </c>
      <c r="F73" s="19">
        <v>1396800</v>
      </c>
      <c r="G73" s="24">
        <v>8434.58</v>
      </c>
      <c r="H73" s="24">
        <v>0.3</v>
      </c>
      <c r="I73" s="31"/>
      <c r="J73" s="31"/>
      <c r="K73" s="35"/>
    </row>
    <row r="74" spans="2:11" x14ac:dyDescent="0.25">
      <c r="B74" s="8" t="s">
        <v>196</v>
      </c>
      <c r="C74" s="57" t="s">
        <v>197</v>
      </c>
      <c r="D74" s="54" t="s">
        <v>198</v>
      </c>
      <c r="E74" s="6" t="s">
        <v>136</v>
      </c>
      <c r="F74" s="19">
        <v>529900</v>
      </c>
      <c r="G74" s="24">
        <v>8361.56</v>
      </c>
      <c r="H74" s="24">
        <v>0.3</v>
      </c>
      <c r="I74" s="31"/>
      <c r="J74" s="31"/>
      <c r="K74" s="35"/>
    </row>
    <row r="75" spans="2:11" x14ac:dyDescent="0.25">
      <c r="B75" s="8" t="s">
        <v>356</v>
      </c>
      <c r="C75" s="57" t="s">
        <v>357</v>
      </c>
      <c r="D75" s="54" t="s">
        <v>358</v>
      </c>
      <c r="E75" s="6" t="s">
        <v>359</v>
      </c>
      <c r="F75" s="19">
        <v>3051000</v>
      </c>
      <c r="G75" s="24">
        <v>8342.9599999999991</v>
      </c>
      <c r="H75" s="24">
        <v>0.3</v>
      </c>
      <c r="I75" s="31"/>
      <c r="J75" s="31"/>
      <c r="K75" s="35"/>
    </row>
    <row r="76" spans="2:11" x14ac:dyDescent="0.25">
      <c r="B76" s="8" t="s">
        <v>2048</v>
      </c>
      <c r="C76" s="57" t="s">
        <v>2049</v>
      </c>
      <c r="D76" s="54" t="s">
        <v>2050</v>
      </c>
      <c r="E76" s="6" t="s">
        <v>102</v>
      </c>
      <c r="F76" s="19">
        <v>4728000</v>
      </c>
      <c r="G76" s="24">
        <v>8330.74</v>
      </c>
      <c r="H76" s="24">
        <v>0.3</v>
      </c>
      <c r="I76" s="31"/>
      <c r="J76" s="31"/>
      <c r="K76" s="35"/>
    </row>
    <row r="77" spans="2:11" x14ac:dyDescent="0.25">
      <c r="B77" s="8" t="s">
        <v>2051</v>
      </c>
      <c r="C77" s="57" t="s">
        <v>2052</v>
      </c>
      <c r="D77" s="54" t="s">
        <v>2053</v>
      </c>
      <c r="E77" s="6" t="s">
        <v>227</v>
      </c>
      <c r="F77" s="19">
        <v>3284400</v>
      </c>
      <c r="G77" s="24">
        <v>8302.9599999999991</v>
      </c>
      <c r="H77" s="24">
        <v>0.3</v>
      </c>
      <c r="I77" s="31"/>
      <c r="J77" s="31"/>
      <c r="K77" s="35"/>
    </row>
    <row r="78" spans="2:11" x14ac:dyDescent="0.25">
      <c r="B78" s="8" t="s">
        <v>2054</v>
      </c>
      <c r="C78" s="57" t="s">
        <v>2055</v>
      </c>
      <c r="D78" s="54" t="s">
        <v>2056</v>
      </c>
      <c r="E78" s="6" t="s">
        <v>337</v>
      </c>
      <c r="F78" s="19">
        <v>301250</v>
      </c>
      <c r="G78" s="24">
        <v>8242.2000000000007</v>
      </c>
      <c r="H78" s="24">
        <v>0.3</v>
      </c>
      <c r="I78" s="31"/>
      <c r="J78" s="31"/>
      <c r="K78" s="35"/>
    </row>
    <row r="79" spans="2:11" x14ac:dyDescent="0.25">
      <c r="B79" s="8" t="s">
        <v>516</v>
      </c>
      <c r="C79" s="57" t="s">
        <v>517</v>
      </c>
      <c r="D79" s="54" t="s">
        <v>518</v>
      </c>
      <c r="E79" s="6" t="s">
        <v>128</v>
      </c>
      <c r="F79" s="19">
        <v>315200</v>
      </c>
      <c r="G79" s="24">
        <v>8183.22</v>
      </c>
      <c r="H79" s="24">
        <v>0.28999999999999998</v>
      </c>
      <c r="I79" s="31"/>
      <c r="J79" s="31"/>
      <c r="K79" s="35"/>
    </row>
    <row r="80" spans="2:11" x14ac:dyDescent="0.25">
      <c r="B80" s="8" t="s">
        <v>1839</v>
      </c>
      <c r="C80" s="57" t="s">
        <v>720</v>
      </c>
      <c r="D80" s="54" t="s">
        <v>1840</v>
      </c>
      <c r="E80" s="6" t="s">
        <v>150</v>
      </c>
      <c r="F80" s="19">
        <v>332025</v>
      </c>
      <c r="G80" s="24">
        <v>7962.13</v>
      </c>
      <c r="H80" s="24">
        <v>0.28999999999999998</v>
      </c>
      <c r="I80" s="31"/>
      <c r="J80" s="31"/>
      <c r="K80" s="35"/>
    </row>
    <row r="81" spans="2:11" x14ac:dyDescent="0.25">
      <c r="B81" s="8" t="s">
        <v>215</v>
      </c>
      <c r="C81" s="57" t="s">
        <v>216</v>
      </c>
      <c r="D81" s="54" t="s">
        <v>217</v>
      </c>
      <c r="E81" s="6" t="s">
        <v>75</v>
      </c>
      <c r="F81" s="19">
        <v>299700</v>
      </c>
      <c r="G81" s="24">
        <v>7880.01</v>
      </c>
      <c r="H81" s="24">
        <v>0.28000000000000003</v>
      </c>
      <c r="I81" s="31"/>
      <c r="J81" s="31"/>
      <c r="K81" s="35"/>
    </row>
    <row r="82" spans="2:11" x14ac:dyDescent="0.25">
      <c r="B82" s="8" t="s">
        <v>1002</v>
      </c>
      <c r="C82" s="57" t="s">
        <v>1003</v>
      </c>
      <c r="D82" s="54" t="s">
        <v>1004</v>
      </c>
      <c r="E82" s="6" t="s">
        <v>497</v>
      </c>
      <c r="F82" s="19">
        <v>630900</v>
      </c>
      <c r="G82" s="24">
        <v>7508.03</v>
      </c>
      <c r="H82" s="24">
        <v>0.27</v>
      </c>
      <c r="I82" s="31"/>
      <c r="J82" s="31"/>
      <c r="K82" s="35"/>
    </row>
    <row r="83" spans="2:11" x14ac:dyDescent="0.25">
      <c r="B83" s="8" t="s">
        <v>2057</v>
      </c>
      <c r="C83" s="57" t="s">
        <v>2058</v>
      </c>
      <c r="D83" s="54" t="s">
        <v>2059</v>
      </c>
      <c r="E83" s="6" t="s">
        <v>102</v>
      </c>
      <c r="F83" s="19">
        <v>6320000</v>
      </c>
      <c r="G83" s="24">
        <v>7359.64</v>
      </c>
      <c r="H83" s="24">
        <v>0.26</v>
      </c>
      <c r="I83" s="31"/>
      <c r="J83" s="31"/>
      <c r="K83" s="35"/>
    </row>
    <row r="84" spans="2:11" x14ac:dyDescent="0.25">
      <c r="B84" s="8" t="s">
        <v>927</v>
      </c>
      <c r="C84" s="57" t="s">
        <v>928</v>
      </c>
      <c r="D84" s="54" t="s">
        <v>929</v>
      </c>
      <c r="E84" s="6" t="s">
        <v>190</v>
      </c>
      <c r="F84" s="19">
        <v>6024000</v>
      </c>
      <c r="G84" s="24">
        <v>7301.09</v>
      </c>
      <c r="H84" s="24">
        <v>0.26</v>
      </c>
      <c r="I84" s="31"/>
      <c r="J84" s="31"/>
      <c r="K84" s="35"/>
    </row>
    <row r="85" spans="2:11" x14ac:dyDescent="0.25">
      <c r="B85" s="8" t="s">
        <v>787</v>
      </c>
      <c r="C85" s="57" t="s">
        <v>788</v>
      </c>
      <c r="D85" s="54" t="s">
        <v>789</v>
      </c>
      <c r="E85" s="6" t="s">
        <v>512</v>
      </c>
      <c r="F85" s="19">
        <v>525844</v>
      </c>
      <c r="G85" s="24">
        <v>7209.58</v>
      </c>
      <c r="H85" s="24">
        <v>0.26</v>
      </c>
      <c r="I85" s="31"/>
      <c r="J85" s="31"/>
      <c r="K85" s="35"/>
    </row>
    <row r="86" spans="2:11" x14ac:dyDescent="0.25">
      <c r="B86" s="8" t="s">
        <v>759</v>
      </c>
      <c r="C86" s="57" t="s">
        <v>760</v>
      </c>
      <c r="D86" s="54" t="s">
        <v>761</v>
      </c>
      <c r="E86" s="6" t="s">
        <v>79</v>
      </c>
      <c r="F86" s="19">
        <v>161400</v>
      </c>
      <c r="G86" s="24">
        <v>7144.37</v>
      </c>
      <c r="H86" s="24">
        <v>0.26</v>
      </c>
      <c r="I86" s="31"/>
      <c r="J86" s="31"/>
      <c r="K86" s="35"/>
    </row>
    <row r="87" spans="2:11" x14ac:dyDescent="0.25">
      <c r="B87" s="8" t="s">
        <v>2060</v>
      </c>
      <c r="C87" s="57" t="s">
        <v>2061</v>
      </c>
      <c r="D87" s="54" t="s">
        <v>2062</v>
      </c>
      <c r="E87" s="6" t="s">
        <v>58</v>
      </c>
      <c r="F87" s="19">
        <v>3640000</v>
      </c>
      <c r="G87" s="24">
        <v>7119.84</v>
      </c>
      <c r="H87" s="24">
        <v>0.26</v>
      </c>
      <c r="I87" s="31"/>
      <c r="J87" s="31"/>
      <c r="K87" s="35"/>
    </row>
    <row r="88" spans="2:11" x14ac:dyDescent="0.25">
      <c r="B88" s="8" t="s">
        <v>1865</v>
      </c>
      <c r="C88" s="57" t="s">
        <v>1866</v>
      </c>
      <c r="D88" s="54" t="s">
        <v>1867</v>
      </c>
      <c r="E88" s="6" t="s">
        <v>58</v>
      </c>
      <c r="F88" s="19">
        <v>5220000</v>
      </c>
      <c r="G88" s="24">
        <v>7054.83</v>
      </c>
      <c r="H88" s="24">
        <v>0.25</v>
      </c>
      <c r="I88" s="31"/>
      <c r="J88" s="31"/>
      <c r="K88" s="35"/>
    </row>
    <row r="89" spans="2:11" x14ac:dyDescent="0.25">
      <c r="B89" s="8" t="s">
        <v>2063</v>
      </c>
      <c r="C89" s="57" t="s">
        <v>582</v>
      </c>
      <c r="D89" s="54" t="s">
        <v>2064</v>
      </c>
      <c r="E89" s="6" t="s">
        <v>227</v>
      </c>
      <c r="F89" s="19">
        <v>365500</v>
      </c>
      <c r="G89" s="24">
        <v>7029.3</v>
      </c>
      <c r="H89" s="24">
        <v>0.25</v>
      </c>
      <c r="I89" s="31"/>
      <c r="J89" s="31"/>
      <c r="K89" s="35"/>
    </row>
    <row r="90" spans="2:11" x14ac:dyDescent="0.25">
      <c r="B90" s="8" t="s">
        <v>2065</v>
      </c>
      <c r="C90" s="57" t="s">
        <v>1601</v>
      </c>
      <c r="D90" s="54" t="s">
        <v>2066</v>
      </c>
      <c r="E90" s="6" t="s">
        <v>337</v>
      </c>
      <c r="F90" s="19">
        <v>1064000</v>
      </c>
      <c r="G90" s="24">
        <v>6979.31</v>
      </c>
      <c r="H90" s="24">
        <v>0.25</v>
      </c>
      <c r="I90" s="31"/>
      <c r="J90" s="31"/>
      <c r="K90" s="35"/>
    </row>
    <row r="91" spans="2:11" x14ac:dyDescent="0.25">
      <c r="B91" s="8" t="s">
        <v>2067</v>
      </c>
      <c r="C91" s="57" t="s">
        <v>2068</v>
      </c>
      <c r="D91" s="54" t="s">
        <v>2069</v>
      </c>
      <c r="E91" s="6" t="s">
        <v>174</v>
      </c>
      <c r="F91" s="19">
        <v>233200</v>
      </c>
      <c r="G91" s="24">
        <v>6661.24</v>
      </c>
      <c r="H91" s="24">
        <v>0.24</v>
      </c>
      <c r="I91" s="31"/>
      <c r="J91" s="31"/>
      <c r="K91" s="35"/>
    </row>
    <row r="92" spans="2:11" x14ac:dyDescent="0.25">
      <c r="B92" s="8" t="s">
        <v>977</v>
      </c>
      <c r="C92" s="57" t="s">
        <v>978</v>
      </c>
      <c r="D92" s="54" t="s">
        <v>979</v>
      </c>
      <c r="E92" s="6" t="s">
        <v>178</v>
      </c>
      <c r="F92" s="19">
        <v>234800</v>
      </c>
      <c r="G92" s="24">
        <v>6625.82</v>
      </c>
      <c r="H92" s="24">
        <v>0.24</v>
      </c>
      <c r="I92" s="31"/>
      <c r="J92" s="31"/>
      <c r="K92" s="35"/>
    </row>
    <row r="93" spans="2:11" x14ac:dyDescent="0.25">
      <c r="B93" s="8" t="s">
        <v>1959</v>
      </c>
      <c r="C93" s="57" t="s">
        <v>1960</v>
      </c>
      <c r="D93" s="54" t="s">
        <v>1961</v>
      </c>
      <c r="E93" s="6" t="s">
        <v>497</v>
      </c>
      <c r="F93" s="19">
        <v>1221600</v>
      </c>
      <c r="G93" s="24">
        <v>6384.08</v>
      </c>
      <c r="H93" s="24">
        <v>0.23</v>
      </c>
      <c r="I93" s="31"/>
      <c r="J93" s="31"/>
      <c r="K93" s="35"/>
    </row>
    <row r="94" spans="2:11" x14ac:dyDescent="0.25">
      <c r="B94" s="8" t="s">
        <v>916</v>
      </c>
      <c r="C94" s="57" t="s">
        <v>917</v>
      </c>
      <c r="D94" s="54" t="s">
        <v>918</v>
      </c>
      <c r="E94" s="6" t="s">
        <v>113</v>
      </c>
      <c r="F94" s="19">
        <v>4380000</v>
      </c>
      <c r="G94" s="24">
        <v>6226.17</v>
      </c>
      <c r="H94" s="24">
        <v>0.22</v>
      </c>
      <c r="I94" s="31"/>
      <c r="J94" s="31"/>
      <c r="K94" s="35"/>
    </row>
    <row r="95" spans="2:11" x14ac:dyDescent="0.25">
      <c r="B95" s="8" t="s">
        <v>328</v>
      </c>
      <c r="C95" s="57" t="s">
        <v>329</v>
      </c>
      <c r="D95" s="54" t="s">
        <v>330</v>
      </c>
      <c r="E95" s="6" t="s">
        <v>54</v>
      </c>
      <c r="F95" s="19">
        <v>359100</v>
      </c>
      <c r="G95" s="24">
        <v>5974.89</v>
      </c>
      <c r="H95" s="24">
        <v>0.21</v>
      </c>
      <c r="I95" s="31"/>
      <c r="J95" s="31"/>
      <c r="K95" s="35"/>
    </row>
    <row r="96" spans="2:11" x14ac:dyDescent="0.25">
      <c r="B96" s="8" t="s">
        <v>2070</v>
      </c>
      <c r="C96" s="57" t="s">
        <v>2071</v>
      </c>
      <c r="D96" s="54" t="s">
        <v>2072</v>
      </c>
      <c r="E96" s="6" t="s">
        <v>157</v>
      </c>
      <c r="F96" s="19">
        <v>152800</v>
      </c>
      <c r="G96" s="24">
        <v>5931.39</v>
      </c>
      <c r="H96" s="24">
        <v>0.21</v>
      </c>
      <c r="I96" s="31"/>
      <c r="J96" s="31"/>
      <c r="K96" s="35"/>
    </row>
    <row r="97" spans="2:11" x14ac:dyDescent="0.25">
      <c r="B97" s="8" t="s">
        <v>2073</v>
      </c>
      <c r="C97" s="57" t="s">
        <v>2074</v>
      </c>
      <c r="D97" s="54" t="s">
        <v>2075</v>
      </c>
      <c r="E97" s="6" t="s">
        <v>136</v>
      </c>
      <c r="F97" s="19">
        <v>1230000</v>
      </c>
      <c r="G97" s="24">
        <v>5719.5</v>
      </c>
      <c r="H97" s="24">
        <v>0.21</v>
      </c>
      <c r="I97" s="31"/>
      <c r="J97" s="31"/>
      <c r="K97" s="35"/>
    </row>
    <row r="98" spans="2:11" x14ac:dyDescent="0.25">
      <c r="B98" s="8" t="s">
        <v>989</v>
      </c>
      <c r="C98" s="57" t="s">
        <v>990</v>
      </c>
      <c r="D98" s="54" t="s">
        <v>991</v>
      </c>
      <c r="E98" s="6" t="s">
        <v>102</v>
      </c>
      <c r="F98" s="19">
        <v>357000</v>
      </c>
      <c r="G98" s="24">
        <v>5689.87</v>
      </c>
      <c r="H98" s="24">
        <v>0.2</v>
      </c>
      <c r="I98" s="31"/>
      <c r="J98" s="31"/>
      <c r="K98" s="35"/>
    </row>
    <row r="99" spans="2:11" x14ac:dyDescent="0.25">
      <c r="B99" s="8" t="s">
        <v>389</v>
      </c>
      <c r="C99" s="57" t="s">
        <v>390</v>
      </c>
      <c r="D99" s="54" t="s">
        <v>391</v>
      </c>
      <c r="E99" s="6" t="s">
        <v>79</v>
      </c>
      <c r="F99" s="19">
        <v>278950</v>
      </c>
      <c r="G99" s="24">
        <v>5390.43</v>
      </c>
      <c r="H99" s="24">
        <v>0.19</v>
      </c>
      <c r="I99" s="31"/>
      <c r="J99" s="31"/>
      <c r="K99" s="35"/>
    </row>
    <row r="100" spans="2:11" x14ac:dyDescent="0.25">
      <c r="B100" s="8" t="s">
        <v>448</v>
      </c>
      <c r="C100" s="57" t="s">
        <v>449</v>
      </c>
      <c r="D100" s="54" t="s">
        <v>450</v>
      </c>
      <c r="E100" s="6" t="s">
        <v>132</v>
      </c>
      <c r="F100" s="19">
        <v>1955700</v>
      </c>
      <c r="G100" s="24">
        <v>5276.48</v>
      </c>
      <c r="H100" s="24">
        <v>0.19</v>
      </c>
      <c r="I100" s="31"/>
      <c r="J100" s="31"/>
      <c r="K100" s="35"/>
    </row>
    <row r="101" spans="2:11" x14ac:dyDescent="0.25">
      <c r="B101" s="8" t="s">
        <v>426</v>
      </c>
      <c r="C101" s="57" t="s">
        <v>427</v>
      </c>
      <c r="D101" s="54" t="s">
        <v>428</v>
      </c>
      <c r="E101" s="6" t="s">
        <v>58</v>
      </c>
      <c r="F101" s="19">
        <v>4248000</v>
      </c>
      <c r="G101" s="24">
        <v>5176.1899999999996</v>
      </c>
      <c r="H101" s="24">
        <v>0.19</v>
      </c>
      <c r="I101" s="31"/>
      <c r="J101" s="31"/>
      <c r="K101" s="35"/>
    </row>
    <row r="102" spans="2:11" x14ac:dyDescent="0.25">
      <c r="B102" s="8" t="s">
        <v>2076</v>
      </c>
      <c r="C102" s="57" t="s">
        <v>2077</v>
      </c>
      <c r="D102" s="54" t="s">
        <v>2078</v>
      </c>
      <c r="E102" s="6" t="s">
        <v>58</v>
      </c>
      <c r="F102" s="19">
        <v>907000</v>
      </c>
      <c r="G102" s="24">
        <v>5168.54</v>
      </c>
      <c r="H102" s="24">
        <v>0.19</v>
      </c>
      <c r="I102" s="31"/>
      <c r="J102" s="31"/>
      <c r="K102" s="35"/>
    </row>
    <row r="103" spans="2:11" x14ac:dyDescent="0.25">
      <c r="B103" s="8" t="s">
        <v>72</v>
      </c>
      <c r="C103" s="57" t="s">
        <v>73</v>
      </c>
      <c r="D103" s="54" t="s">
        <v>74</v>
      </c>
      <c r="E103" s="6" t="s">
        <v>75</v>
      </c>
      <c r="F103" s="19">
        <v>51400</v>
      </c>
      <c r="G103" s="24">
        <v>5084.6899999999996</v>
      </c>
      <c r="H103" s="24">
        <v>0.18</v>
      </c>
      <c r="I103" s="31"/>
      <c r="J103" s="31"/>
      <c r="K103" s="35"/>
    </row>
    <row r="104" spans="2:11" x14ac:dyDescent="0.25">
      <c r="B104" s="8" t="s">
        <v>338</v>
      </c>
      <c r="C104" s="57" t="s">
        <v>339</v>
      </c>
      <c r="D104" s="54" t="s">
        <v>340</v>
      </c>
      <c r="E104" s="6" t="s">
        <v>54</v>
      </c>
      <c r="F104" s="19">
        <v>936000</v>
      </c>
      <c r="G104" s="24">
        <v>4854.1000000000004</v>
      </c>
      <c r="H104" s="24">
        <v>0.17</v>
      </c>
      <c r="I104" s="31"/>
      <c r="J104" s="31"/>
      <c r="K104" s="35"/>
    </row>
    <row r="105" spans="2:11" x14ac:dyDescent="0.25">
      <c r="B105" s="8" t="s">
        <v>1011</v>
      </c>
      <c r="C105" s="57" t="s">
        <v>1012</v>
      </c>
      <c r="D105" s="54" t="s">
        <v>1013</v>
      </c>
      <c r="E105" s="6" t="s">
        <v>447</v>
      </c>
      <c r="F105" s="19">
        <v>1020500</v>
      </c>
      <c r="G105" s="24">
        <v>4793.29</v>
      </c>
      <c r="H105" s="24">
        <v>0.17</v>
      </c>
      <c r="I105" s="31"/>
      <c r="J105" s="31"/>
      <c r="K105" s="35"/>
    </row>
    <row r="106" spans="2:11" x14ac:dyDescent="0.25">
      <c r="B106" s="8" t="s">
        <v>2079</v>
      </c>
      <c r="C106" s="57" t="s">
        <v>2080</v>
      </c>
      <c r="D106" s="54" t="s">
        <v>2081</v>
      </c>
      <c r="E106" s="6" t="s">
        <v>90</v>
      </c>
      <c r="F106" s="19">
        <v>100400</v>
      </c>
      <c r="G106" s="24">
        <v>4768.8500000000004</v>
      </c>
      <c r="H106" s="24">
        <v>0.17</v>
      </c>
      <c r="I106" s="31"/>
      <c r="J106" s="31"/>
      <c r="K106" s="35"/>
    </row>
    <row r="107" spans="2:11" x14ac:dyDescent="0.25">
      <c r="B107" s="8" t="s">
        <v>2082</v>
      </c>
      <c r="C107" s="57" t="s">
        <v>2083</v>
      </c>
      <c r="D107" s="54" t="s">
        <v>2084</v>
      </c>
      <c r="E107" s="6" t="s">
        <v>512</v>
      </c>
      <c r="F107" s="19">
        <v>765000</v>
      </c>
      <c r="G107" s="24">
        <v>4710.87</v>
      </c>
      <c r="H107" s="24">
        <v>0.17</v>
      </c>
      <c r="I107" s="31"/>
      <c r="J107" s="31"/>
      <c r="K107" s="35"/>
    </row>
    <row r="108" spans="2:11" x14ac:dyDescent="0.25">
      <c r="B108" s="8" t="s">
        <v>2085</v>
      </c>
      <c r="C108" s="57" t="s">
        <v>2086</v>
      </c>
      <c r="D108" s="54" t="s">
        <v>2087</v>
      </c>
      <c r="E108" s="6" t="s">
        <v>337</v>
      </c>
      <c r="F108" s="19">
        <v>212100</v>
      </c>
      <c r="G108" s="24">
        <v>4693.45</v>
      </c>
      <c r="H108" s="24">
        <v>0.17</v>
      </c>
      <c r="I108" s="31"/>
      <c r="J108" s="31"/>
      <c r="K108" s="35"/>
    </row>
    <row r="109" spans="2:11" x14ac:dyDescent="0.25">
      <c r="B109" s="8" t="s">
        <v>536</v>
      </c>
      <c r="C109" s="57" t="s">
        <v>537</v>
      </c>
      <c r="D109" s="54" t="s">
        <v>538</v>
      </c>
      <c r="E109" s="6" t="s">
        <v>192</v>
      </c>
      <c r="F109" s="19">
        <v>144300</v>
      </c>
      <c r="G109" s="24">
        <v>4553.17</v>
      </c>
      <c r="H109" s="24">
        <v>0.16</v>
      </c>
      <c r="I109" s="31"/>
      <c r="J109" s="31"/>
      <c r="K109" s="35"/>
    </row>
    <row r="110" spans="2:11" x14ac:dyDescent="0.25">
      <c r="B110" s="8" t="s">
        <v>281</v>
      </c>
      <c r="C110" s="57" t="s">
        <v>282</v>
      </c>
      <c r="D110" s="54" t="s">
        <v>283</v>
      </c>
      <c r="E110" s="6" t="s">
        <v>136</v>
      </c>
      <c r="F110" s="19">
        <v>169000</v>
      </c>
      <c r="G110" s="24">
        <v>4505.71</v>
      </c>
      <c r="H110" s="24">
        <v>0.16</v>
      </c>
      <c r="I110" s="31"/>
      <c r="J110" s="31"/>
      <c r="K110" s="35"/>
    </row>
    <row r="111" spans="2:11" x14ac:dyDescent="0.25">
      <c r="B111" s="8" t="s">
        <v>2088</v>
      </c>
      <c r="C111" s="57" t="s">
        <v>2089</v>
      </c>
      <c r="D111" s="54" t="s">
        <v>2090</v>
      </c>
      <c r="E111" s="6" t="s">
        <v>337</v>
      </c>
      <c r="F111" s="19">
        <v>668200</v>
      </c>
      <c r="G111" s="24">
        <v>4280.16</v>
      </c>
      <c r="H111" s="24">
        <v>0.15</v>
      </c>
      <c r="I111" s="31"/>
      <c r="J111" s="31"/>
      <c r="K111" s="35"/>
    </row>
    <row r="112" spans="2:11" x14ac:dyDescent="0.25">
      <c r="B112" s="8" t="s">
        <v>1841</v>
      </c>
      <c r="C112" s="57" t="s">
        <v>1842</v>
      </c>
      <c r="D112" s="54" t="s">
        <v>1843</v>
      </c>
      <c r="E112" s="6" t="s">
        <v>150</v>
      </c>
      <c r="F112" s="19">
        <v>315000</v>
      </c>
      <c r="G112" s="24">
        <v>4234.3900000000003</v>
      </c>
      <c r="H112" s="24">
        <v>0.15</v>
      </c>
      <c r="I112" s="31"/>
      <c r="J112" s="31"/>
      <c r="K112" s="35"/>
    </row>
    <row r="113" spans="2:11" x14ac:dyDescent="0.25">
      <c r="B113" s="8" t="s">
        <v>2091</v>
      </c>
      <c r="C113" s="57" t="s">
        <v>2092</v>
      </c>
      <c r="D113" s="54" t="s">
        <v>2093</v>
      </c>
      <c r="E113" s="6" t="s">
        <v>102</v>
      </c>
      <c r="F113" s="19">
        <v>462000</v>
      </c>
      <c r="G113" s="24">
        <v>4226.1499999999996</v>
      </c>
      <c r="H113" s="24">
        <v>0.15</v>
      </c>
      <c r="I113" s="31"/>
      <c r="J113" s="31"/>
      <c r="K113" s="35"/>
    </row>
    <row r="114" spans="2:11" x14ac:dyDescent="0.25">
      <c r="B114" s="8" t="s">
        <v>2094</v>
      </c>
      <c r="C114" s="57" t="s">
        <v>2095</v>
      </c>
      <c r="D114" s="54" t="s">
        <v>2096</v>
      </c>
      <c r="E114" s="6" t="s">
        <v>157</v>
      </c>
      <c r="F114" s="19">
        <v>1872000</v>
      </c>
      <c r="G114" s="24">
        <v>4215.74</v>
      </c>
      <c r="H114" s="24">
        <v>0.15</v>
      </c>
      <c r="I114" s="31"/>
      <c r="J114" s="31"/>
      <c r="K114" s="35"/>
    </row>
    <row r="115" spans="2:11" x14ac:dyDescent="0.25">
      <c r="B115" s="8" t="s">
        <v>2097</v>
      </c>
      <c r="C115" s="57" t="s">
        <v>2098</v>
      </c>
      <c r="D115" s="54" t="s">
        <v>2099</v>
      </c>
      <c r="E115" s="6" t="s">
        <v>565</v>
      </c>
      <c r="F115" s="19">
        <v>4882500</v>
      </c>
      <c r="G115" s="24">
        <v>4101.3</v>
      </c>
      <c r="H115" s="24">
        <v>0.15</v>
      </c>
      <c r="I115" s="31"/>
      <c r="J115" s="31"/>
      <c r="K115" s="35"/>
    </row>
    <row r="116" spans="2:11" x14ac:dyDescent="0.25">
      <c r="B116" s="8" t="s">
        <v>248</v>
      </c>
      <c r="C116" s="57" t="s">
        <v>249</v>
      </c>
      <c r="D116" s="54" t="s">
        <v>250</v>
      </c>
      <c r="E116" s="6" t="s">
        <v>75</v>
      </c>
      <c r="F116" s="19">
        <v>16050</v>
      </c>
      <c r="G116" s="24">
        <v>4093.46</v>
      </c>
      <c r="H116" s="24">
        <v>0.15</v>
      </c>
      <c r="I116" s="31"/>
      <c r="J116" s="31"/>
      <c r="K116" s="35"/>
    </row>
    <row r="117" spans="2:11" x14ac:dyDescent="0.25">
      <c r="B117" s="8" t="s">
        <v>303</v>
      </c>
      <c r="C117" s="57" t="s">
        <v>304</v>
      </c>
      <c r="D117" s="54" t="s">
        <v>305</v>
      </c>
      <c r="E117" s="6" t="s">
        <v>178</v>
      </c>
      <c r="F117" s="19">
        <v>1386000</v>
      </c>
      <c r="G117" s="24">
        <v>4033.26</v>
      </c>
      <c r="H117" s="24">
        <v>0.15</v>
      </c>
      <c r="I117" s="31"/>
      <c r="J117" s="31"/>
      <c r="K117" s="35"/>
    </row>
    <row r="118" spans="2:11" x14ac:dyDescent="0.25">
      <c r="B118" s="8" t="s">
        <v>1850</v>
      </c>
      <c r="C118" s="57" t="s">
        <v>1851</v>
      </c>
      <c r="D118" s="54" t="s">
        <v>1852</v>
      </c>
      <c r="E118" s="6" t="s">
        <v>447</v>
      </c>
      <c r="F118" s="19">
        <v>109000</v>
      </c>
      <c r="G118" s="24">
        <v>4003.24</v>
      </c>
      <c r="H118" s="24">
        <v>0.14000000000000001</v>
      </c>
      <c r="I118" s="31"/>
      <c r="J118" s="31"/>
      <c r="K118" s="35"/>
    </row>
    <row r="119" spans="2:11" x14ac:dyDescent="0.25">
      <c r="B119" s="8" t="s">
        <v>2100</v>
      </c>
      <c r="C119" s="57" t="s">
        <v>2101</v>
      </c>
      <c r="D119" s="54" t="s">
        <v>2102</v>
      </c>
      <c r="E119" s="6" t="s">
        <v>337</v>
      </c>
      <c r="F119" s="19">
        <v>162000</v>
      </c>
      <c r="G119" s="24">
        <v>3871.23</v>
      </c>
      <c r="H119" s="24">
        <v>0.14000000000000001</v>
      </c>
      <c r="I119" s="31"/>
      <c r="J119" s="31"/>
      <c r="K119" s="35"/>
    </row>
    <row r="120" spans="2:11" x14ac:dyDescent="0.25">
      <c r="B120" s="8" t="s">
        <v>401</v>
      </c>
      <c r="C120" s="57" t="s">
        <v>402</v>
      </c>
      <c r="D120" s="54" t="s">
        <v>403</v>
      </c>
      <c r="E120" s="6" t="s">
        <v>136</v>
      </c>
      <c r="F120" s="19">
        <v>231200</v>
      </c>
      <c r="G120" s="24">
        <v>3747.87</v>
      </c>
      <c r="H120" s="24">
        <v>0.13</v>
      </c>
      <c r="I120" s="31"/>
      <c r="J120" s="31"/>
      <c r="K120" s="35"/>
    </row>
    <row r="121" spans="2:11" x14ac:dyDescent="0.25">
      <c r="B121" s="8" t="s">
        <v>470</v>
      </c>
      <c r="C121" s="57" t="s">
        <v>471</v>
      </c>
      <c r="D121" s="54" t="s">
        <v>472</v>
      </c>
      <c r="E121" s="6" t="s">
        <v>98</v>
      </c>
      <c r="F121" s="19">
        <v>1134000</v>
      </c>
      <c r="G121" s="24">
        <v>3632.2</v>
      </c>
      <c r="H121" s="24">
        <v>0.13</v>
      </c>
      <c r="I121" s="31"/>
      <c r="J121" s="31"/>
      <c r="K121" s="35"/>
    </row>
    <row r="122" spans="2:11" x14ac:dyDescent="0.25">
      <c r="B122" s="8" t="s">
        <v>234</v>
      </c>
      <c r="C122" s="57" t="s">
        <v>235</v>
      </c>
      <c r="D122" s="54" t="s">
        <v>236</v>
      </c>
      <c r="E122" s="6" t="s">
        <v>237</v>
      </c>
      <c r="F122" s="19">
        <v>233250</v>
      </c>
      <c r="G122" s="24">
        <v>3621.32</v>
      </c>
      <c r="H122" s="24">
        <v>0.13</v>
      </c>
      <c r="I122" s="31"/>
      <c r="J122" s="31"/>
      <c r="K122" s="35"/>
    </row>
    <row r="123" spans="2:11" x14ac:dyDescent="0.25">
      <c r="B123" s="8" t="s">
        <v>297</v>
      </c>
      <c r="C123" s="57" t="s">
        <v>298</v>
      </c>
      <c r="D123" s="54" t="s">
        <v>299</v>
      </c>
      <c r="E123" s="6" t="s">
        <v>136</v>
      </c>
      <c r="F123" s="19">
        <v>70600</v>
      </c>
      <c r="G123" s="24">
        <v>3619.91</v>
      </c>
      <c r="H123" s="24">
        <v>0.13</v>
      </c>
      <c r="I123" s="31"/>
      <c r="J123" s="31"/>
      <c r="K123" s="35"/>
    </row>
    <row r="124" spans="2:11" x14ac:dyDescent="0.25">
      <c r="B124" s="8" t="s">
        <v>2103</v>
      </c>
      <c r="C124" s="57" t="s">
        <v>2104</v>
      </c>
      <c r="D124" s="54" t="s">
        <v>2105</v>
      </c>
      <c r="E124" s="6" t="s">
        <v>178</v>
      </c>
      <c r="F124" s="19">
        <v>52500</v>
      </c>
      <c r="G124" s="24">
        <v>3509.02</v>
      </c>
      <c r="H124" s="24">
        <v>0.13</v>
      </c>
      <c r="I124" s="31"/>
      <c r="J124" s="31"/>
      <c r="K124" s="35"/>
    </row>
    <row r="125" spans="2:11" x14ac:dyDescent="0.25">
      <c r="B125" s="8" t="s">
        <v>87</v>
      </c>
      <c r="C125" s="57" t="s">
        <v>88</v>
      </c>
      <c r="D125" s="54" t="s">
        <v>89</v>
      </c>
      <c r="E125" s="6" t="s">
        <v>90</v>
      </c>
      <c r="F125" s="19">
        <v>128100</v>
      </c>
      <c r="G125" s="24">
        <v>3508.21</v>
      </c>
      <c r="H125" s="24">
        <v>0.13</v>
      </c>
      <c r="I125" s="31"/>
      <c r="J125" s="31"/>
      <c r="K125" s="35"/>
    </row>
    <row r="126" spans="2:11" x14ac:dyDescent="0.25">
      <c r="B126" s="8" t="s">
        <v>2106</v>
      </c>
      <c r="C126" s="57" t="s">
        <v>2107</v>
      </c>
      <c r="D126" s="54" t="s">
        <v>2108</v>
      </c>
      <c r="E126" s="6" t="s">
        <v>337</v>
      </c>
      <c r="F126" s="19">
        <v>115800</v>
      </c>
      <c r="G126" s="24">
        <v>3498.43</v>
      </c>
      <c r="H126" s="24">
        <v>0.13</v>
      </c>
      <c r="I126" s="31"/>
      <c r="J126" s="31"/>
      <c r="K126" s="35"/>
    </row>
    <row r="127" spans="2:11" x14ac:dyDescent="0.25">
      <c r="B127" s="8" t="s">
        <v>99</v>
      </c>
      <c r="C127" s="57" t="s">
        <v>100</v>
      </c>
      <c r="D127" s="54" t="s">
        <v>101</v>
      </c>
      <c r="E127" s="6" t="s">
        <v>102</v>
      </c>
      <c r="F127" s="19">
        <v>302500</v>
      </c>
      <c r="G127" s="24">
        <v>3294.83</v>
      </c>
      <c r="H127" s="24">
        <v>0.12</v>
      </c>
      <c r="I127" s="31"/>
      <c r="J127" s="31"/>
      <c r="K127" s="35"/>
    </row>
    <row r="128" spans="2:11" x14ac:dyDescent="0.25">
      <c r="B128" s="8" t="s">
        <v>2109</v>
      </c>
      <c r="C128" s="57" t="s">
        <v>2110</v>
      </c>
      <c r="D128" s="54" t="s">
        <v>2111</v>
      </c>
      <c r="E128" s="6" t="s">
        <v>98</v>
      </c>
      <c r="F128" s="19">
        <v>147300</v>
      </c>
      <c r="G128" s="24">
        <v>3283.24</v>
      </c>
      <c r="H128" s="24">
        <v>0.12</v>
      </c>
      <c r="I128" s="31"/>
      <c r="J128" s="31"/>
      <c r="K128" s="35"/>
    </row>
    <row r="129" spans="2:11" x14ac:dyDescent="0.25">
      <c r="B129" s="8" t="s">
        <v>165</v>
      </c>
      <c r="C129" s="57" t="s">
        <v>166</v>
      </c>
      <c r="D129" s="54" t="s">
        <v>167</v>
      </c>
      <c r="E129" s="6" t="s">
        <v>54</v>
      </c>
      <c r="F129" s="19">
        <v>49800</v>
      </c>
      <c r="G129" s="24">
        <v>3263.92</v>
      </c>
      <c r="H129" s="24">
        <v>0.12</v>
      </c>
      <c r="I129" s="31"/>
      <c r="J129" s="31"/>
      <c r="K129" s="35"/>
    </row>
    <row r="130" spans="2:11" x14ac:dyDescent="0.25">
      <c r="B130" s="8" t="s">
        <v>2112</v>
      </c>
      <c r="C130" s="57" t="s">
        <v>2113</v>
      </c>
      <c r="D130" s="54" t="s">
        <v>2114</v>
      </c>
      <c r="E130" s="6" t="s">
        <v>75</v>
      </c>
      <c r="F130" s="19">
        <v>1403600</v>
      </c>
      <c r="G130" s="24">
        <v>3212.14</v>
      </c>
      <c r="H130" s="24">
        <v>0.12</v>
      </c>
      <c r="I130" s="31"/>
      <c r="J130" s="31"/>
      <c r="K130" s="35"/>
    </row>
    <row r="131" spans="2:11" x14ac:dyDescent="0.25">
      <c r="B131" s="8" t="s">
        <v>2115</v>
      </c>
      <c r="C131" s="57" t="s">
        <v>1163</v>
      </c>
      <c r="D131" s="54" t="s">
        <v>2116</v>
      </c>
      <c r="E131" s="6" t="s">
        <v>102</v>
      </c>
      <c r="F131" s="19">
        <v>401700</v>
      </c>
      <c r="G131" s="24">
        <v>3110.97</v>
      </c>
      <c r="H131" s="24">
        <v>0.11</v>
      </c>
      <c r="I131" s="31"/>
      <c r="J131" s="31"/>
      <c r="K131" s="35"/>
    </row>
    <row r="132" spans="2:11" x14ac:dyDescent="0.25">
      <c r="B132" s="8" t="s">
        <v>2117</v>
      </c>
      <c r="C132" s="57" t="s">
        <v>2118</v>
      </c>
      <c r="D132" s="54" t="s">
        <v>2119</v>
      </c>
      <c r="E132" s="6" t="s">
        <v>359</v>
      </c>
      <c r="F132" s="19">
        <v>717750</v>
      </c>
      <c r="G132" s="24">
        <v>3057.62</v>
      </c>
      <c r="H132" s="24">
        <v>0.11</v>
      </c>
      <c r="I132" s="31"/>
      <c r="J132" s="31"/>
      <c r="K132" s="35"/>
    </row>
    <row r="133" spans="2:11" x14ac:dyDescent="0.25">
      <c r="B133" s="8" t="s">
        <v>2120</v>
      </c>
      <c r="C133" s="57" t="s">
        <v>737</v>
      </c>
      <c r="D133" s="54" t="s">
        <v>2121</v>
      </c>
      <c r="E133" s="6" t="s">
        <v>102</v>
      </c>
      <c r="F133" s="19">
        <v>468000</v>
      </c>
      <c r="G133" s="24">
        <v>3032.41</v>
      </c>
      <c r="H133" s="24">
        <v>0.11</v>
      </c>
      <c r="I133" s="31"/>
      <c r="J133" s="31"/>
      <c r="K133" s="35"/>
    </row>
    <row r="134" spans="2:11" x14ac:dyDescent="0.25">
      <c r="B134" s="8" t="s">
        <v>231</v>
      </c>
      <c r="C134" s="57" t="s">
        <v>232</v>
      </c>
      <c r="D134" s="54" t="s">
        <v>233</v>
      </c>
      <c r="E134" s="6" t="s">
        <v>161</v>
      </c>
      <c r="F134" s="19">
        <v>504000</v>
      </c>
      <c r="G134" s="24">
        <v>2956.97</v>
      </c>
      <c r="H134" s="24">
        <v>0.11</v>
      </c>
      <c r="I134" s="31"/>
      <c r="J134" s="31"/>
      <c r="K134" s="35"/>
    </row>
    <row r="135" spans="2:11" x14ac:dyDescent="0.25">
      <c r="B135" s="8" t="s">
        <v>2122</v>
      </c>
      <c r="C135" s="57" t="s">
        <v>1195</v>
      </c>
      <c r="D135" s="54" t="s">
        <v>2123</v>
      </c>
      <c r="E135" s="6" t="s">
        <v>102</v>
      </c>
      <c r="F135" s="19">
        <v>1722332</v>
      </c>
      <c r="G135" s="24">
        <v>2878.88</v>
      </c>
      <c r="H135" s="24">
        <v>0.1</v>
      </c>
      <c r="I135" s="31"/>
      <c r="J135" s="31"/>
      <c r="K135" s="35"/>
    </row>
    <row r="136" spans="2:11" x14ac:dyDescent="0.25">
      <c r="B136" s="8" t="s">
        <v>2124</v>
      </c>
      <c r="C136" s="57" t="s">
        <v>2125</v>
      </c>
      <c r="D136" s="54" t="s">
        <v>2126</v>
      </c>
      <c r="E136" s="6" t="s">
        <v>447</v>
      </c>
      <c r="F136" s="19">
        <v>794200</v>
      </c>
      <c r="G136" s="24">
        <v>2788.04</v>
      </c>
      <c r="H136" s="24">
        <v>0.1</v>
      </c>
      <c r="I136" s="31"/>
      <c r="J136" s="31"/>
      <c r="K136" s="35"/>
    </row>
    <row r="137" spans="2:11" x14ac:dyDescent="0.25">
      <c r="B137" s="8" t="s">
        <v>395</v>
      </c>
      <c r="C137" s="57" t="s">
        <v>396</v>
      </c>
      <c r="D137" s="54" t="s">
        <v>397</v>
      </c>
      <c r="E137" s="6" t="s">
        <v>136</v>
      </c>
      <c r="F137" s="19">
        <v>186550</v>
      </c>
      <c r="G137" s="24">
        <v>2761.59</v>
      </c>
      <c r="H137" s="24">
        <v>0.1</v>
      </c>
      <c r="I137" s="31"/>
      <c r="J137" s="31"/>
      <c r="K137" s="35"/>
    </row>
    <row r="138" spans="2:11" x14ac:dyDescent="0.25">
      <c r="B138" s="8" t="s">
        <v>826</v>
      </c>
      <c r="C138" s="57" t="s">
        <v>827</v>
      </c>
      <c r="D138" s="54" t="s">
        <v>828</v>
      </c>
      <c r="E138" s="6" t="s">
        <v>54</v>
      </c>
      <c r="F138" s="19">
        <v>29400</v>
      </c>
      <c r="G138" s="24">
        <v>2537.3200000000002</v>
      </c>
      <c r="H138" s="24">
        <v>0.09</v>
      </c>
      <c r="I138" s="31"/>
      <c r="J138" s="31"/>
      <c r="K138" s="35"/>
    </row>
    <row r="139" spans="2:11" x14ac:dyDescent="0.25">
      <c r="B139" s="8" t="s">
        <v>1921</v>
      </c>
      <c r="C139" s="57" t="s">
        <v>1922</v>
      </c>
      <c r="D139" s="54" t="s">
        <v>1923</v>
      </c>
      <c r="E139" s="6" t="s">
        <v>150</v>
      </c>
      <c r="F139" s="19">
        <v>272250</v>
      </c>
      <c r="G139" s="24">
        <v>2453.52</v>
      </c>
      <c r="H139" s="24">
        <v>0.09</v>
      </c>
      <c r="I139" s="31"/>
      <c r="J139" s="31"/>
      <c r="K139" s="35"/>
    </row>
    <row r="140" spans="2:11" x14ac:dyDescent="0.25">
      <c r="B140" s="8" t="s">
        <v>823</v>
      </c>
      <c r="C140" s="57" t="s">
        <v>824</v>
      </c>
      <c r="D140" s="54" t="s">
        <v>825</v>
      </c>
      <c r="E140" s="6" t="s">
        <v>157</v>
      </c>
      <c r="F140" s="19">
        <v>87600</v>
      </c>
      <c r="G140" s="24">
        <v>2325.52</v>
      </c>
      <c r="H140" s="24">
        <v>0.08</v>
      </c>
      <c r="I140" s="31"/>
      <c r="J140" s="31"/>
      <c r="K140" s="35"/>
    </row>
    <row r="141" spans="2:11" x14ac:dyDescent="0.25">
      <c r="B141" s="8" t="s">
        <v>202</v>
      </c>
      <c r="C141" s="57" t="s">
        <v>203</v>
      </c>
      <c r="D141" s="54" t="s">
        <v>204</v>
      </c>
      <c r="E141" s="6" t="s">
        <v>136</v>
      </c>
      <c r="F141" s="19">
        <v>7680</v>
      </c>
      <c r="G141" s="24">
        <v>2183.75</v>
      </c>
      <c r="H141" s="24">
        <v>0.08</v>
      </c>
      <c r="I141" s="31"/>
      <c r="J141" s="31"/>
      <c r="K141" s="35"/>
    </row>
    <row r="142" spans="2:11" x14ac:dyDescent="0.25">
      <c r="B142" s="8" t="s">
        <v>2127</v>
      </c>
      <c r="C142" s="57" t="s">
        <v>2128</v>
      </c>
      <c r="D142" s="54" t="s">
        <v>2129</v>
      </c>
      <c r="E142" s="6" t="s">
        <v>54</v>
      </c>
      <c r="F142" s="19">
        <v>262000</v>
      </c>
      <c r="G142" s="24">
        <v>2033.38</v>
      </c>
      <c r="H142" s="24">
        <v>7.0000000000000007E-2</v>
      </c>
      <c r="I142" s="31"/>
      <c r="J142" s="31"/>
      <c r="K142" s="35"/>
    </row>
    <row r="143" spans="2:11" x14ac:dyDescent="0.25">
      <c r="B143" s="8" t="s">
        <v>414</v>
      </c>
      <c r="C143" s="57" t="s">
        <v>415</v>
      </c>
      <c r="D143" s="54" t="s">
        <v>416</v>
      </c>
      <c r="E143" s="6" t="s">
        <v>237</v>
      </c>
      <c r="F143" s="19">
        <v>370500</v>
      </c>
      <c r="G143" s="24">
        <v>1973.47</v>
      </c>
      <c r="H143" s="24">
        <v>7.0000000000000007E-2</v>
      </c>
      <c r="I143" s="31"/>
      <c r="J143" s="31"/>
      <c r="K143" s="35"/>
    </row>
    <row r="144" spans="2:11" x14ac:dyDescent="0.25">
      <c r="B144" s="8" t="s">
        <v>895</v>
      </c>
      <c r="C144" s="57" t="s">
        <v>896</v>
      </c>
      <c r="D144" s="54" t="s">
        <v>897</v>
      </c>
      <c r="E144" s="6" t="s">
        <v>157</v>
      </c>
      <c r="F144" s="19">
        <v>36600</v>
      </c>
      <c r="G144" s="24">
        <v>1928</v>
      </c>
      <c r="H144" s="24">
        <v>7.0000000000000007E-2</v>
      </c>
      <c r="I144" s="31"/>
      <c r="J144" s="31"/>
      <c r="K144" s="35"/>
    </row>
    <row r="145" spans="2:11" x14ac:dyDescent="0.25">
      <c r="B145" s="8" t="s">
        <v>158</v>
      </c>
      <c r="C145" s="57" t="s">
        <v>159</v>
      </c>
      <c r="D145" s="54" t="s">
        <v>160</v>
      </c>
      <c r="E145" s="6" t="s">
        <v>161</v>
      </c>
      <c r="F145" s="19">
        <v>406250</v>
      </c>
      <c r="G145" s="24">
        <v>1884.59</v>
      </c>
      <c r="H145" s="24">
        <v>7.0000000000000007E-2</v>
      </c>
      <c r="I145" s="31"/>
      <c r="J145" s="31"/>
      <c r="K145" s="35"/>
    </row>
    <row r="146" spans="2:11" x14ac:dyDescent="0.25">
      <c r="B146" s="8" t="s">
        <v>1998</v>
      </c>
      <c r="C146" s="57" t="s">
        <v>1999</v>
      </c>
      <c r="D146" s="54" t="s">
        <v>2000</v>
      </c>
      <c r="E146" s="6" t="s">
        <v>98</v>
      </c>
      <c r="F146" s="19">
        <v>1554900</v>
      </c>
      <c r="G146" s="24">
        <v>1853.44</v>
      </c>
      <c r="H146" s="24">
        <v>7.0000000000000007E-2</v>
      </c>
      <c r="I146" s="31"/>
      <c r="J146" s="31"/>
      <c r="K146" s="35"/>
    </row>
    <row r="147" spans="2:11" x14ac:dyDescent="0.25">
      <c r="B147" s="8" t="s">
        <v>864</v>
      </c>
      <c r="C147" s="57" t="s">
        <v>865</v>
      </c>
      <c r="D147" s="54" t="s">
        <v>866</v>
      </c>
      <c r="E147" s="6" t="s">
        <v>136</v>
      </c>
      <c r="F147" s="19">
        <v>196200</v>
      </c>
      <c r="G147" s="24">
        <v>1848.01</v>
      </c>
      <c r="H147" s="24">
        <v>7.0000000000000007E-2</v>
      </c>
      <c r="I147" s="31"/>
      <c r="J147" s="31"/>
      <c r="K147" s="35"/>
    </row>
    <row r="148" spans="2:11" x14ac:dyDescent="0.25">
      <c r="B148" s="8" t="s">
        <v>762</v>
      </c>
      <c r="C148" s="57" t="s">
        <v>763</v>
      </c>
      <c r="D148" s="54" t="s">
        <v>764</v>
      </c>
      <c r="E148" s="6" t="s">
        <v>327</v>
      </c>
      <c r="F148" s="19">
        <v>144900</v>
      </c>
      <c r="G148" s="24">
        <v>1689.32</v>
      </c>
      <c r="H148" s="24">
        <v>0.06</v>
      </c>
      <c r="I148" s="31"/>
      <c r="J148" s="31"/>
      <c r="K148" s="35"/>
    </row>
    <row r="149" spans="2:11" x14ac:dyDescent="0.25">
      <c r="B149" s="8" t="s">
        <v>2130</v>
      </c>
      <c r="C149" s="57" t="s">
        <v>2131</v>
      </c>
      <c r="D149" s="54" t="s">
        <v>2132</v>
      </c>
      <c r="E149" s="6" t="s">
        <v>497</v>
      </c>
      <c r="F149" s="19">
        <v>451200</v>
      </c>
      <c r="G149" s="24">
        <v>1682.75</v>
      </c>
      <c r="H149" s="24">
        <v>0.06</v>
      </c>
      <c r="I149" s="31"/>
      <c r="J149" s="31"/>
      <c r="K149" s="35"/>
    </row>
    <row r="150" spans="2:11" x14ac:dyDescent="0.25">
      <c r="B150" s="8" t="s">
        <v>110</v>
      </c>
      <c r="C150" s="57" t="s">
        <v>111</v>
      </c>
      <c r="D150" s="54" t="s">
        <v>112</v>
      </c>
      <c r="E150" s="6" t="s">
        <v>113</v>
      </c>
      <c r="F150" s="19">
        <v>43800</v>
      </c>
      <c r="G150" s="24">
        <v>1643.81</v>
      </c>
      <c r="H150" s="24">
        <v>0.06</v>
      </c>
      <c r="I150" s="31"/>
      <c r="J150" s="31"/>
      <c r="K150" s="35"/>
    </row>
    <row r="151" spans="2:11" x14ac:dyDescent="0.25">
      <c r="B151" s="8" t="s">
        <v>2133</v>
      </c>
      <c r="C151" s="57" t="s">
        <v>2134</v>
      </c>
      <c r="D151" s="54" t="s">
        <v>2135</v>
      </c>
      <c r="E151" s="6" t="s">
        <v>337</v>
      </c>
      <c r="F151" s="19">
        <v>25800</v>
      </c>
      <c r="G151" s="24">
        <v>1604.18</v>
      </c>
      <c r="H151" s="24">
        <v>0.06</v>
      </c>
      <c r="I151" s="31"/>
      <c r="J151" s="31"/>
      <c r="K151" s="35"/>
    </row>
    <row r="152" spans="2:11" x14ac:dyDescent="0.25">
      <c r="B152" s="8" t="s">
        <v>122</v>
      </c>
      <c r="C152" s="57" t="s">
        <v>123</v>
      </c>
      <c r="D152" s="54" t="s">
        <v>124</v>
      </c>
      <c r="E152" s="6" t="s">
        <v>79</v>
      </c>
      <c r="F152" s="19">
        <v>39725</v>
      </c>
      <c r="G152" s="24">
        <v>1506.53</v>
      </c>
      <c r="H152" s="24">
        <v>0.05</v>
      </c>
      <c r="I152" s="31"/>
      <c r="J152" s="31"/>
      <c r="K152" s="35"/>
    </row>
    <row r="153" spans="2:11" x14ac:dyDescent="0.25">
      <c r="B153" s="8" t="s">
        <v>263</v>
      </c>
      <c r="C153" s="57" t="s">
        <v>264</v>
      </c>
      <c r="D153" s="54" t="s">
        <v>265</v>
      </c>
      <c r="E153" s="6" t="s">
        <v>90</v>
      </c>
      <c r="F153" s="19">
        <v>128500</v>
      </c>
      <c r="G153" s="24">
        <v>1479.04</v>
      </c>
      <c r="H153" s="24">
        <v>0.05</v>
      </c>
      <c r="I153" s="31"/>
      <c r="J153" s="31"/>
      <c r="K153" s="35"/>
    </row>
    <row r="154" spans="2:11" x14ac:dyDescent="0.25">
      <c r="B154" s="8" t="s">
        <v>996</v>
      </c>
      <c r="C154" s="57" t="s">
        <v>997</v>
      </c>
      <c r="D154" s="54" t="s">
        <v>998</v>
      </c>
      <c r="E154" s="6" t="s">
        <v>136</v>
      </c>
      <c r="F154" s="19">
        <v>21875</v>
      </c>
      <c r="G154" s="24">
        <v>1405.3</v>
      </c>
      <c r="H154" s="24">
        <v>0.05</v>
      </c>
      <c r="I154" s="31"/>
      <c r="J154" s="31"/>
      <c r="K154" s="35"/>
    </row>
    <row r="155" spans="2:11" x14ac:dyDescent="0.25">
      <c r="B155" s="8" t="s">
        <v>125</v>
      </c>
      <c r="C155" s="57" t="s">
        <v>126</v>
      </c>
      <c r="D155" s="54" t="s">
        <v>127</v>
      </c>
      <c r="E155" s="6" t="s">
        <v>128</v>
      </c>
      <c r="F155" s="19">
        <v>26800</v>
      </c>
      <c r="G155" s="24">
        <v>1330.67</v>
      </c>
      <c r="H155" s="24">
        <v>0.05</v>
      </c>
      <c r="I155" s="31"/>
      <c r="J155" s="31"/>
      <c r="K155" s="35"/>
    </row>
    <row r="156" spans="2:11" x14ac:dyDescent="0.25">
      <c r="B156" s="8" t="s">
        <v>205</v>
      </c>
      <c r="C156" s="57" t="s">
        <v>206</v>
      </c>
      <c r="D156" s="54" t="s">
        <v>207</v>
      </c>
      <c r="E156" s="6" t="s">
        <v>178</v>
      </c>
      <c r="F156" s="19">
        <v>109800</v>
      </c>
      <c r="G156" s="24">
        <v>1217.79</v>
      </c>
      <c r="H156" s="24">
        <v>0.04</v>
      </c>
      <c r="I156" s="31"/>
      <c r="J156" s="31"/>
      <c r="K156" s="35"/>
    </row>
    <row r="157" spans="2:11" x14ac:dyDescent="0.25">
      <c r="B157" s="8" t="s">
        <v>925</v>
      </c>
      <c r="C157" s="57" t="s">
        <v>555</v>
      </c>
      <c r="D157" s="54" t="s">
        <v>926</v>
      </c>
      <c r="E157" s="6" t="s">
        <v>98</v>
      </c>
      <c r="F157" s="19">
        <v>4100</v>
      </c>
      <c r="G157" s="24">
        <v>1172.22</v>
      </c>
      <c r="H157" s="24">
        <v>0.04</v>
      </c>
      <c r="I157" s="31"/>
      <c r="J157" s="31"/>
      <c r="K157" s="35"/>
    </row>
    <row r="158" spans="2:11" x14ac:dyDescent="0.25">
      <c r="B158" s="8" t="s">
        <v>910</v>
      </c>
      <c r="C158" s="57" t="s">
        <v>911</v>
      </c>
      <c r="D158" s="54" t="s">
        <v>912</v>
      </c>
      <c r="E158" s="6" t="s">
        <v>75</v>
      </c>
      <c r="F158" s="19">
        <v>136000</v>
      </c>
      <c r="G158" s="24">
        <v>1135.94</v>
      </c>
      <c r="H158" s="24">
        <v>0.04</v>
      </c>
      <c r="I158" s="31"/>
      <c r="J158" s="31"/>
      <c r="K158" s="35"/>
    </row>
    <row r="159" spans="2:11" x14ac:dyDescent="0.25">
      <c r="B159" s="8" t="s">
        <v>2136</v>
      </c>
      <c r="C159" s="57" t="s">
        <v>2137</v>
      </c>
      <c r="D159" s="54" t="s">
        <v>2138</v>
      </c>
      <c r="E159" s="6" t="s">
        <v>54</v>
      </c>
      <c r="F159" s="19">
        <v>41525</v>
      </c>
      <c r="G159" s="24">
        <v>1086.8499999999999</v>
      </c>
      <c r="H159" s="24">
        <v>0.04</v>
      </c>
      <c r="I159" s="31"/>
      <c r="J159" s="31"/>
      <c r="K159" s="35"/>
    </row>
    <row r="160" spans="2:11" x14ac:dyDescent="0.25">
      <c r="B160" s="8" t="s">
        <v>76</v>
      </c>
      <c r="C160" s="57" t="s">
        <v>77</v>
      </c>
      <c r="D160" s="54" t="s">
        <v>78</v>
      </c>
      <c r="E160" s="6" t="s">
        <v>79</v>
      </c>
      <c r="F160" s="19">
        <v>45500</v>
      </c>
      <c r="G160" s="24">
        <v>973.34</v>
      </c>
      <c r="H160" s="24">
        <v>0.04</v>
      </c>
      <c r="I160" s="31"/>
      <c r="J160" s="31"/>
      <c r="K160" s="35"/>
    </row>
    <row r="161" spans="2:11" x14ac:dyDescent="0.25">
      <c r="B161" s="8" t="s">
        <v>463</v>
      </c>
      <c r="C161" s="57" t="s">
        <v>464</v>
      </c>
      <c r="D161" s="54" t="s">
        <v>465</v>
      </c>
      <c r="E161" s="6" t="s">
        <v>237</v>
      </c>
      <c r="F161" s="19">
        <v>55500</v>
      </c>
      <c r="G161" s="24">
        <v>950.02</v>
      </c>
      <c r="H161" s="24">
        <v>0.03</v>
      </c>
      <c r="I161" s="31"/>
      <c r="J161" s="31"/>
      <c r="K161" s="35"/>
    </row>
    <row r="162" spans="2:11" x14ac:dyDescent="0.25">
      <c r="B162" s="8" t="s">
        <v>1918</v>
      </c>
      <c r="C162" s="57" t="s">
        <v>1919</v>
      </c>
      <c r="D162" s="54" t="s">
        <v>1920</v>
      </c>
      <c r="E162" s="6" t="s">
        <v>178</v>
      </c>
      <c r="F162" s="19">
        <v>56000</v>
      </c>
      <c r="G162" s="24">
        <v>857.56</v>
      </c>
      <c r="H162" s="24">
        <v>0.03</v>
      </c>
      <c r="I162" s="31"/>
      <c r="J162" s="31"/>
      <c r="K162" s="35"/>
    </row>
    <row r="163" spans="2:11" x14ac:dyDescent="0.25">
      <c r="B163" s="8" t="s">
        <v>2139</v>
      </c>
      <c r="C163" s="57" t="s">
        <v>2140</v>
      </c>
      <c r="D163" s="54" t="s">
        <v>2141</v>
      </c>
      <c r="E163" s="6" t="s">
        <v>54</v>
      </c>
      <c r="F163" s="19">
        <v>10800</v>
      </c>
      <c r="G163" s="24">
        <v>828.68</v>
      </c>
      <c r="H163" s="24">
        <v>0.03</v>
      </c>
      <c r="I163" s="31"/>
      <c r="J163" s="31"/>
      <c r="K163" s="35"/>
    </row>
    <row r="164" spans="2:11" x14ac:dyDescent="0.25">
      <c r="B164" s="8" t="s">
        <v>83</v>
      </c>
      <c r="C164" s="57" t="s">
        <v>84</v>
      </c>
      <c r="D164" s="54" t="s">
        <v>85</v>
      </c>
      <c r="E164" s="6" t="s">
        <v>86</v>
      </c>
      <c r="F164" s="19">
        <v>13875</v>
      </c>
      <c r="G164" s="24">
        <v>755.49</v>
      </c>
      <c r="H164" s="24">
        <v>0.03</v>
      </c>
      <c r="I164" s="31"/>
      <c r="J164" s="31"/>
      <c r="K164" s="35"/>
    </row>
    <row r="165" spans="2:11" x14ac:dyDescent="0.25">
      <c r="B165" s="8" t="s">
        <v>2142</v>
      </c>
      <c r="C165" s="57" t="s">
        <v>2143</v>
      </c>
      <c r="D165" s="54" t="s">
        <v>2144</v>
      </c>
      <c r="E165" s="6" t="s">
        <v>244</v>
      </c>
      <c r="F165" s="19">
        <v>104000</v>
      </c>
      <c r="G165" s="24">
        <v>734.29</v>
      </c>
      <c r="H165" s="24">
        <v>0.03</v>
      </c>
      <c r="I165" s="31"/>
      <c r="J165" s="31"/>
      <c r="K165" s="35"/>
    </row>
    <row r="166" spans="2:11" x14ac:dyDescent="0.25">
      <c r="B166" s="8" t="s">
        <v>324</v>
      </c>
      <c r="C166" s="57" t="s">
        <v>325</v>
      </c>
      <c r="D166" s="54" t="s">
        <v>326</v>
      </c>
      <c r="E166" s="6" t="s">
        <v>327</v>
      </c>
      <c r="F166" s="19">
        <v>39200</v>
      </c>
      <c r="G166" s="24">
        <v>665.3</v>
      </c>
      <c r="H166" s="24">
        <v>0.02</v>
      </c>
      <c r="I166" s="31"/>
      <c r="J166" s="31"/>
      <c r="K166" s="35"/>
    </row>
    <row r="167" spans="2:11" x14ac:dyDescent="0.25">
      <c r="B167" s="8" t="s">
        <v>420</v>
      </c>
      <c r="C167" s="57" t="s">
        <v>421</v>
      </c>
      <c r="D167" s="54" t="s">
        <v>422</v>
      </c>
      <c r="E167" s="6" t="s">
        <v>102</v>
      </c>
      <c r="F167" s="19">
        <v>194000</v>
      </c>
      <c r="G167" s="24">
        <v>549.79999999999995</v>
      </c>
      <c r="H167" s="24">
        <v>0.02</v>
      </c>
      <c r="I167" s="31"/>
      <c r="J167" s="31"/>
      <c r="K167" s="35"/>
    </row>
    <row r="168" spans="2:11" x14ac:dyDescent="0.25">
      <c r="B168" s="8" t="s">
        <v>2145</v>
      </c>
      <c r="C168" s="57" t="s">
        <v>2146</v>
      </c>
      <c r="D168" s="54" t="s">
        <v>2147</v>
      </c>
      <c r="E168" s="6" t="s">
        <v>98</v>
      </c>
      <c r="F168" s="19">
        <v>98600</v>
      </c>
      <c r="G168" s="24">
        <v>511.24</v>
      </c>
      <c r="H168" s="24">
        <v>0.02</v>
      </c>
      <c r="I168" s="31"/>
      <c r="J168" s="31"/>
      <c r="K168" s="35"/>
    </row>
    <row r="169" spans="2:11" x14ac:dyDescent="0.25">
      <c r="B169" s="8" t="s">
        <v>2148</v>
      </c>
      <c r="C169" s="57" t="s">
        <v>2149</v>
      </c>
      <c r="D169" s="54" t="s">
        <v>2150</v>
      </c>
      <c r="E169" s="6" t="s">
        <v>359</v>
      </c>
      <c r="F169" s="19">
        <v>33600</v>
      </c>
      <c r="G169" s="24">
        <v>498.74</v>
      </c>
      <c r="H169" s="24">
        <v>0.02</v>
      </c>
      <c r="I169" s="31"/>
      <c r="J169" s="31"/>
      <c r="K169" s="35"/>
    </row>
    <row r="170" spans="2:11" x14ac:dyDescent="0.25">
      <c r="B170" s="8" t="s">
        <v>312</v>
      </c>
      <c r="C170" s="57" t="s">
        <v>313</v>
      </c>
      <c r="D170" s="54" t="s">
        <v>314</v>
      </c>
      <c r="E170" s="6" t="s">
        <v>244</v>
      </c>
      <c r="F170" s="19">
        <v>20100</v>
      </c>
      <c r="G170" s="24">
        <v>472.69</v>
      </c>
      <c r="H170" s="24">
        <v>0.02</v>
      </c>
      <c r="I170" s="31"/>
      <c r="J170" s="31"/>
      <c r="K170" s="35"/>
    </row>
    <row r="171" spans="2:11" x14ac:dyDescent="0.25">
      <c r="B171" s="8" t="s">
        <v>2151</v>
      </c>
      <c r="C171" s="57" t="s">
        <v>2152</v>
      </c>
      <c r="D171" s="54" t="s">
        <v>2153</v>
      </c>
      <c r="E171" s="6" t="s">
        <v>86</v>
      </c>
      <c r="F171" s="19">
        <v>10050</v>
      </c>
      <c r="G171" s="24">
        <v>470.26</v>
      </c>
      <c r="H171" s="24">
        <v>0.02</v>
      </c>
      <c r="I171" s="31"/>
      <c r="J171" s="31"/>
      <c r="K171" s="35"/>
    </row>
    <row r="172" spans="2:11" x14ac:dyDescent="0.25">
      <c r="B172" s="8" t="s">
        <v>2154</v>
      </c>
      <c r="C172" s="57" t="s">
        <v>1476</v>
      </c>
      <c r="D172" s="54" t="s">
        <v>2155</v>
      </c>
      <c r="E172" s="6" t="s">
        <v>58</v>
      </c>
      <c r="F172" s="19">
        <v>517500</v>
      </c>
      <c r="G172" s="24">
        <v>419.43</v>
      </c>
      <c r="H172" s="24">
        <v>0.02</v>
      </c>
      <c r="I172" s="31"/>
      <c r="J172" s="31"/>
      <c r="K172" s="35"/>
    </row>
    <row r="173" spans="2:11" x14ac:dyDescent="0.25">
      <c r="B173" s="8" t="s">
        <v>2156</v>
      </c>
      <c r="C173" s="57" t="s">
        <v>2157</v>
      </c>
      <c r="D173" s="54" t="s">
        <v>2158</v>
      </c>
      <c r="E173" s="6" t="s">
        <v>90</v>
      </c>
      <c r="F173" s="19">
        <v>19084</v>
      </c>
      <c r="G173" s="24">
        <v>394.87</v>
      </c>
      <c r="H173" s="24">
        <v>0.01</v>
      </c>
      <c r="I173" s="31"/>
      <c r="J173" s="31"/>
      <c r="K173" s="35"/>
    </row>
    <row r="174" spans="2:11" x14ac:dyDescent="0.25">
      <c r="B174" s="8" t="s">
        <v>1827</v>
      </c>
      <c r="C174" s="57" t="s">
        <v>1828</v>
      </c>
      <c r="D174" s="54" t="s">
        <v>1829</v>
      </c>
      <c r="E174" s="6" t="s">
        <v>75</v>
      </c>
      <c r="F174" s="19">
        <v>7750</v>
      </c>
      <c r="G174" s="24">
        <v>349.9</v>
      </c>
      <c r="H174" s="24">
        <v>0.01</v>
      </c>
      <c r="I174" s="31"/>
      <c r="J174" s="31"/>
      <c r="K174" s="35"/>
    </row>
    <row r="175" spans="2:11" x14ac:dyDescent="0.25">
      <c r="B175" s="8" t="s">
        <v>103</v>
      </c>
      <c r="C175" s="57" t="s">
        <v>104</v>
      </c>
      <c r="D175" s="54" t="s">
        <v>105</v>
      </c>
      <c r="E175" s="6" t="s">
        <v>106</v>
      </c>
      <c r="F175" s="19">
        <v>3200</v>
      </c>
      <c r="G175" s="24">
        <v>169.68</v>
      </c>
      <c r="H175" s="24">
        <v>0.01</v>
      </c>
      <c r="I175" s="31"/>
      <c r="J175" s="31"/>
      <c r="K175" s="35"/>
    </row>
    <row r="176" spans="2:11" x14ac:dyDescent="0.25">
      <c r="B176" s="8" t="s">
        <v>118</v>
      </c>
      <c r="C176" s="57" t="s">
        <v>119</v>
      </c>
      <c r="D176" s="54" t="s">
        <v>120</v>
      </c>
      <c r="E176" s="6" t="s">
        <v>121</v>
      </c>
      <c r="F176" s="19">
        <v>420</v>
      </c>
      <c r="G176" s="24">
        <v>144.1</v>
      </c>
      <c r="H176" s="24">
        <v>0.01</v>
      </c>
      <c r="I176" s="31"/>
      <c r="J176" s="31"/>
      <c r="K176" s="35"/>
    </row>
    <row r="177" spans="1:11" x14ac:dyDescent="0.25">
      <c r="B177" s="8" t="s">
        <v>530</v>
      </c>
      <c r="C177" s="57" t="s">
        <v>531</v>
      </c>
      <c r="D177" s="54" t="s">
        <v>532</v>
      </c>
      <c r="E177" s="6" t="s">
        <v>98</v>
      </c>
      <c r="F177" s="19">
        <v>90</v>
      </c>
      <c r="G177" s="24">
        <v>131.47</v>
      </c>
      <c r="H177" s="24" t="s">
        <v>4675</v>
      </c>
      <c r="I177" s="31"/>
      <c r="J177" s="31"/>
      <c r="K177" s="35"/>
    </row>
    <row r="178" spans="1:11" x14ac:dyDescent="0.25">
      <c r="B178" s="8" t="s">
        <v>257</v>
      </c>
      <c r="C178" s="57" t="s">
        <v>258</v>
      </c>
      <c r="D178" s="54" t="s">
        <v>259</v>
      </c>
      <c r="E178" s="6" t="s">
        <v>54</v>
      </c>
      <c r="F178" s="19">
        <v>2400</v>
      </c>
      <c r="G178" s="24">
        <v>127.22</v>
      </c>
      <c r="H178" s="24" t="s">
        <v>4675</v>
      </c>
      <c r="I178" s="31"/>
      <c r="J178" s="31"/>
      <c r="K178" s="35"/>
    </row>
    <row r="179" spans="1:11" x14ac:dyDescent="0.25">
      <c r="B179" s="8" t="s">
        <v>901</v>
      </c>
      <c r="C179" s="57" t="s">
        <v>902</v>
      </c>
      <c r="D179" s="54" t="s">
        <v>903</v>
      </c>
      <c r="E179" s="6" t="s">
        <v>447</v>
      </c>
      <c r="F179" s="19">
        <v>9800</v>
      </c>
      <c r="G179" s="24">
        <v>105.47</v>
      </c>
      <c r="H179" s="24" t="s">
        <v>4675</v>
      </c>
      <c r="I179" s="31"/>
      <c r="J179" s="31"/>
      <c r="K179" s="35"/>
    </row>
    <row r="180" spans="1:11" x14ac:dyDescent="0.25">
      <c r="B180" s="8" t="s">
        <v>2159</v>
      </c>
      <c r="C180" s="57" t="s">
        <v>2160</v>
      </c>
      <c r="D180" s="54" t="s">
        <v>2161</v>
      </c>
      <c r="E180" s="6" t="s">
        <v>359</v>
      </c>
      <c r="F180" s="19">
        <v>2500</v>
      </c>
      <c r="G180" s="24">
        <v>14.13</v>
      </c>
      <c r="H180" s="24" t="s">
        <v>4675</v>
      </c>
      <c r="I180" s="31"/>
      <c r="J180" s="31"/>
      <c r="K180" s="35"/>
    </row>
    <row r="181" spans="1:11" x14ac:dyDescent="0.25">
      <c r="B181" s="8" t="s">
        <v>768</v>
      </c>
      <c r="C181" s="57" t="s">
        <v>769</v>
      </c>
      <c r="D181" s="54" t="s">
        <v>770</v>
      </c>
      <c r="E181" s="6" t="s">
        <v>214</v>
      </c>
      <c r="F181" s="19">
        <v>350</v>
      </c>
      <c r="G181" s="24">
        <v>8.84</v>
      </c>
      <c r="H181" s="24" t="s">
        <v>4675</v>
      </c>
      <c r="I181" s="31"/>
      <c r="J181" s="31"/>
      <c r="K181" s="35"/>
    </row>
    <row r="182" spans="1:11" x14ac:dyDescent="0.25">
      <c r="B182" s="8" t="s">
        <v>2162</v>
      </c>
      <c r="C182" s="57" t="s">
        <v>2163</v>
      </c>
      <c r="D182" s="54" t="s">
        <v>2164</v>
      </c>
      <c r="E182" s="6" t="s">
        <v>136</v>
      </c>
      <c r="F182" s="19">
        <v>650</v>
      </c>
      <c r="G182" s="24">
        <v>7.76</v>
      </c>
      <c r="H182" s="24" t="s">
        <v>4675</v>
      </c>
      <c r="I182" s="31"/>
      <c r="J182" s="31"/>
      <c r="K182" s="35"/>
    </row>
    <row r="183" spans="1:11" x14ac:dyDescent="0.25">
      <c r="C183" s="58" t="s">
        <v>40</v>
      </c>
      <c r="D183" s="54"/>
      <c r="E183" s="6"/>
      <c r="F183" s="19"/>
      <c r="G183" s="25">
        <v>2055036.63</v>
      </c>
      <c r="H183" s="25">
        <v>73.86</v>
      </c>
      <c r="I183" s="31"/>
      <c r="J183" s="31"/>
      <c r="K183" s="35"/>
    </row>
    <row r="184" spans="1:11" x14ac:dyDescent="0.25">
      <c r="C184" s="57"/>
      <c r="D184" s="54"/>
      <c r="E184" s="6"/>
      <c r="F184" s="19"/>
      <c r="G184" s="24"/>
      <c r="H184" s="24"/>
      <c r="I184" s="31"/>
      <c r="J184" s="31"/>
      <c r="K184" s="35"/>
    </row>
    <row r="185" spans="1:11" x14ac:dyDescent="0.25">
      <c r="C185" s="58" t="s">
        <v>3</v>
      </c>
      <c r="D185" s="54"/>
      <c r="E185" s="6"/>
      <c r="F185" s="19"/>
      <c r="G185" s="24" t="s">
        <v>2</v>
      </c>
      <c r="H185" s="24" t="s">
        <v>2</v>
      </c>
      <c r="I185" s="31"/>
      <c r="J185" s="31"/>
      <c r="K185" s="35"/>
    </row>
    <row r="186" spans="1:11" x14ac:dyDescent="0.25">
      <c r="C186" s="57"/>
      <c r="D186" s="54"/>
      <c r="E186" s="6"/>
      <c r="F186" s="19"/>
      <c r="G186" s="24"/>
      <c r="H186" s="24"/>
      <c r="I186" s="31"/>
      <c r="J186" s="31"/>
      <c r="K186" s="35"/>
    </row>
    <row r="187" spans="1:11" x14ac:dyDescent="0.25">
      <c r="C187" s="58" t="s">
        <v>4</v>
      </c>
      <c r="D187" s="54"/>
      <c r="E187" s="6"/>
      <c r="F187" s="19"/>
      <c r="G187" s="24" t="s">
        <v>2</v>
      </c>
      <c r="H187" s="24" t="s">
        <v>2</v>
      </c>
      <c r="I187" s="31"/>
      <c r="J187" s="31"/>
      <c r="K187" s="35"/>
    </row>
    <row r="188" spans="1:11" x14ac:dyDescent="0.25">
      <c r="C188" s="57"/>
      <c r="D188" s="54"/>
      <c r="E188" s="6"/>
      <c r="F188" s="19"/>
      <c r="G188" s="24"/>
      <c r="H188" s="24"/>
      <c r="I188" s="31"/>
      <c r="J188" s="31"/>
      <c r="K188" s="35"/>
    </row>
    <row r="189" spans="1:11" x14ac:dyDescent="0.25">
      <c r="A189" s="10"/>
      <c r="B189" s="28"/>
      <c r="C189" s="58" t="s">
        <v>5</v>
      </c>
      <c r="D189" s="54"/>
      <c r="E189" s="6"/>
      <c r="F189" s="19"/>
      <c r="G189" s="24"/>
      <c r="H189" s="24"/>
      <c r="I189" s="31"/>
      <c r="J189" s="31"/>
      <c r="K189" s="35"/>
    </row>
    <row r="190" spans="1:11" x14ac:dyDescent="0.25">
      <c r="C190" s="59" t="s">
        <v>6</v>
      </c>
      <c r="D190" s="54"/>
      <c r="E190" s="6"/>
      <c r="F190" s="19"/>
      <c r="G190" s="24"/>
      <c r="H190" s="24"/>
      <c r="I190" s="31"/>
      <c r="J190" s="31"/>
      <c r="K190" s="35"/>
    </row>
    <row r="191" spans="1:11" x14ac:dyDescent="0.25">
      <c r="B191" s="8" t="s">
        <v>2165</v>
      </c>
      <c r="C191" s="57" t="s">
        <v>575</v>
      </c>
      <c r="D191" s="54" t="s">
        <v>2166</v>
      </c>
      <c r="E191" s="6" t="s">
        <v>577</v>
      </c>
      <c r="F191" s="19">
        <v>500</v>
      </c>
      <c r="G191" s="24">
        <v>4909.71</v>
      </c>
      <c r="H191" s="24">
        <v>0.18</v>
      </c>
      <c r="I191" s="31">
        <v>8.9175000000000004</v>
      </c>
      <c r="J191" s="31"/>
      <c r="K191" s="35" t="s">
        <v>570</v>
      </c>
    </row>
    <row r="192" spans="1:11" x14ac:dyDescent="0.25">
      <c r="C192" s="58" t="s">
        <v>40</v>
      </c>
      <c r="D192" s="54"/>
      <c r="E192" s="6"/>
      <c r="F192" s="19"/>
      <c r="G192" s="25">
        <v>4909.71</v>
      </c>
      <c r="H192" s="25">
        <v>0.18</v>
      </c>
      <c r="I192" s="31"/>
      <c r="J192" s="31"/>
      <c r="K192" s="35"/>
    </row>
    <row r="193" spans="1:11" x14ac:dyDescent="0.25">
      <c r="C193" s="57"/>
      <c r="D193" s="54"/>
      <c r="E193" s="6"/>
      <c r="F193" s="19"/>
      <c r="G193" s="24"/>
      <c r="H193" s="24"/>
      <c r="I193" s="31"/>
      <c r="J193" s="31"/>
      <c r="K193" s="35"/>
    </row>
    <row r="194" spans="1:11" x14ac:dyDescent="0.25">
      <c r="C194" s="58" t="s">
        <v>7</v>
      </c>
      <c r="D194" s="54"/>
      <c r="E194" s="6"/>
      <c r="F194" s="19"/>
      <c r="G194" s="24" t="s">
        <v>2</v>
      </c>
      <c r="H194" s="24" t="s">
        <v>2</v>
      </c>
      <c r="I194" s="31"/>
      <c r="J194" s="31"/>
      <c r="K194" s="35"/>
    </row>
    <row r="195" spans="1:11" x14ac:dyDescent="0.25">
      <c r="C195" s="57"/>
      <c r="D195" s="54"/>
      <c r="E195" s="6"/>
      <c r="F195" s="19"/>
      <c r="G195" s="24"/>
      <c r="H195" s="24"/>
      <c r="I195" s="31"/>
      <c r="J195" s="31"/>
      <c r="K195" s="35"/>
    </row>
    <row r="196" spans="1:11" x14ac:dyDescent="0.25">
      <c r="C196" s="58" t="s">
        <v>8</v>
      </c>
      <c r="D196" s="54"/>
      <c r="E196" s="6"/>
      <c r="F196" s="19"/>
      <c r="G196" s="24" t="s">
        <v>2</v>
      </c>
      <c r="H196" s="24" t="s">
        <v>2</v>
      </c>
      <c r="I196" s="31"/>
      <c r="J196" s="31"/>
      <c r="K196" s="35"/>
    </row>
    <row r="197" spans="1:11" x14ac:dyDescent="0.25">
      <c r="C197" s="57"/>
      <c r="D197" s="54"/>
      <c r="E197" s="6"/>
      <c r="F197" s="19"/>
      <c r="G197" s="24"/>
      <c r="H197" s="24"/>
      <c r="I197" s="31"/>
      <c r="J197" s="31"/>
      <c r="K197" s="35"/>
    </row>
    <row r="198" spans="1:11" x14ac:dyDescent="0.25">
      <c r="C198" s="58" t="s">
        <v>9</v>
      </c>
      <c r="D198" s="54"/>
      <c r="E198" s="6"/>
      <c r="F198" s="19"/>
      <c r="G198" s="24" t="s">
        <v>2</v>
      </c>
      <c r="H198" s="24" t="s">
        <v>2</v>
      </c>
      <c r="I198" s="31"/>
      <c r="J198" s="31"/>
      <c r="K198" s="35"/>
    </row>
    <row r="199" spans="1:11" x14ac:dyDescent="0.25">
      <c r="C199" s="57"/>
      <c r="D199" s="54"/>
      <c r="E199" s="6"/>
      <c r="F199" s="19"/>
      <c r="G199" s="24"/>
      <c r="H199" s="24"/>
      <c r="I199" s="31"/>
      <c r="J199" s="31"/>
      <c r="K199" s="35"/>
    </row>
    <row r="200" spans="1:11" x14ac:dyDescent="0.25">
      <c r="C200" s="58" t="s">
        <v>10</v>
      </c>
      <c r="D200" s="54"/>
      <c r="E200" s="6"/>
      <c r="F200" s="19"/>
      <c r="G200" s="24" t="s">
        <v>2</v>
      </c>
      <c r="H200" s="24" t="s">
        <v>2</v>
      </c>
      <c r="I200" s="31"/>
      <c r="J200" s="31"/>
      <c r="K200" s="35"/>
    </row>
    <row r="201" spans="1:11" x14ac:dyDescent="0.25">
      <c r="C201" s="57"/>
      <c r="D201" s="54"/>
      <c r="E201" s="6"/>
      <c r="F201" s="19"/>
      <c r="G201" s="24"/>
      <c r="H201" s="24"/>
      <c r="I201" s="31"/>
      <c r="J201" s="31"/>
      <c r="K201" s="35"/>
    </row>
    <row r="202" spans="1:11" x14ac:dyDescent="0.25">
      <c r="A202" s="10"/>
      <c r="B202" s="28"/>
      <c r="C202" s="58" t="s">
        <v>11</v>
      </c>
      <c r="D202" s="54"/>
      <c r="E202" s="6"/>
      <c r="F202" s="19"/>
      <c r="G202" s="24"/>
      <c r="H202" s="24"/>
      <c r="I202" s="31"/>
      <c r="J202" s="31"/>
      <c r="K202" s="35"/>
    </row>
    <row r="203" spans="1:11" x14ac:dyDescent="0.25">
      <c r="C203" s="59" t="s">
        <v>13</v>
      </c>
      <c r="D203" s="54"/>
      <c r="E203" s="6"/>
      <c r="F203" s="19"/>
      <c r="G203" s="24"/>
      <c r="H203" s="24"/>
      <c r="I203" s="31"/>
      <c r="J203" s="31"/>
      <c r="K203" s="35"/>
    </row>
    <row r="204" spans="1:11" x14ac:dyDescent="0.25">
      <c r="B204" s="8" t="s">
        <v>2167</v>
      </c>
      <c r="C204" s="57" t="s">
        <v>1426</v>
      </c>
      <c r="D204" s="54" t="s">
        <v>2168</v>
      </c>
      <c r="E204" s="6" t="s">
        <v>689</v>
      </c>
      <c r="F204" s="19">
        <v>6000</v>
      </c>
      <c r="G204" s="24">
        <v>29961.51</v>
      </c>
      <c r="H204" s="24">
        <v>1.08</v>
      </c>
      <c r="I204" s="31">
        <v>7.8148999999999997</v>
      </c>
      <c r="J204" s="31"/>
      <c r="K204" s="35" t="s">
        <v>570</v>
      </c>
    </row>
    <row r="205" spans="1:11" x14ac:dyDescent="0.25">
      <c r="B205" s="8" t="s">
        <v>2169</v>
      </c>
      <c r="C205" s="57" t="s">
        <v>2170</v>
      </c>
      <c r="D205" s="54" t="s">
        <v>2171</v>
      </c>
      <c r="E205" s="6" t="s">
        <v>689</v>
      </c>
      <c r="F205" s="19">
        <v>4500</v>
      </c>
      <c r="G205" s="24">
        <v>22182.03</v>
      </c>
      <c r="H205" s="24">
        <v>0.8</v>
      </c>
      <c r="I205" s="31">
        <v>8.7202000000000002</v>
      </c>
      <c r="J205" s="31"/>
      <c r="K205" s="35" t="s">
        <v>570</v>
      </c>
    </row>
    <row r="206" spans="1:11" x14ac:dyDescent="0.25">
      <c r="B206" s="8" t="s">
        <v>2172</v>
      </c>
      <c r="C206" s="57" t="s">
        <v>1426</v>
      </c>
      <c r="D206" s="54" t="s">
        <v>2173</v>
      </c>
      <c r="E206" s="6" t="s">
        <v>689</v>
      </c>
      <c r="F206" s="19">
        <v>4000</v>
      </c>
      <c r="G206" s="24">
        <v>19942.400000000001</v>
      </c>
      <c r="H206" s="24">
        <v>0.72</v>
      </c>
      <c r="I206" s="31">
        <v>8.1109000000000009</v>
      </c>
      <c r="J206" s="31"/>
      <c r="K206" s="35" t="s">
        <v>570</v>
      </c>
    </row>
    <row r="207" spans="1:11" x14ac:dyDescent="0.25">
      <c r="B207" s="8" t="s">
        <v>2174</v>
      </c>
      <c r="C207" s="57" t="s">
        <v>1433</v>
      </c>
      <c r="D207" s="54" t="s">
        <v>2175</v>
      </c>
      <c r="E207" s="6" t="s">
        <v>689</v>
      </c>
      <c r="F207" s="19">
        <v>2000</v>
      </c>
      <c r="G207" s="24">
        <v>9986.0499999999993</v>
      </c>
      <c r="H207" s="24">
        <v>0.36</v>
      </c>
      <c r="I207" s="31">
        <v>8.4981000000000009</v>
      </c>
      <c r="J207" s="31"/>
      <c r="K207" s="35" t="s">
        <v>570</v>
      </c>
    </row>
    <row r="208" spans="1:11" x14ac:dyDescent="0.25">
      <c r="B208" s="8" t="s">
        <v>2176</v>
      </c>
      <c r="C208" s="57" t="s">
        <v>421</v>
      </c>
      <c r="D208" s="54" t="s">
        <v>2177</v>
      </c>
      <c r="E208" s="6" t="s">
        <v>689</v>
      </c>
      <c r="F208" s="19">
        <v>2000</v>
      </c>
      <c r="G208" s="24">
        <v>9970.84</v>
      </c>
      <c r="H208" s="24">
        <v>0.36</v>
      </c>
      <c r="I208" s="31">
        <v>7.6260000000000003</v>
      </c>
      <c r="J208" s="31"/>
      <c r="K208" s="35" t="s">
        <v>570</v>
      </c>
    </row>
    <row r="209" spans="2:11" x14ac:dyDescent="0.25">
      <c r="B209" s="8" t="s">
        <v>2178</v>
      </c>
      <c r="C209" s="57" t="s">
        <v>1003</v>
      </c>
      <c r="D209" s="54" t="s">
        <v>2179</v>
      </c>
      <c r="E209" s="6" t="s">
        <v>704</v>
      </c>
      <c r="F209" s="19">
        <v>1000</v>
      </c>
      <c r="G209" s="24">
        <v>4994.1899999999996</v>
      </c>
      <c r="H209" s="24">
        <v>0.18</v>
      </c>
      <c r="I209" s="31">
        <v>7.0800999999999998</v>
      </c>
      <c r="J209" s="31"/>
      <c r="K209" s="35" t="s">
        <v>570</v>
      </c>
    </row>
    <row r="210" spans="2:11" x14ac:dyDescent="0.25">
      <c r="B210" s="8" t="s">
        <v>2180</v>
      </c>
      <c r="C210" s="57" t="s">
        <v>1152</v>
      </c>
      <c r="D210" s="54" t="s">
        <v>2181</v>
      </c>
      <c r="E210" s="6" t="s">
        <v>689</v>
      </c>
      <c r="F210" s="19">
        <v>1000</v>
      </c>
      <c r="G210" s="24">
        <v>4979.78</v>
      </c>
      <c r="H210" s="24">
        <v>0.18</v>
      </c>
      <c r="I210" s="31">
        <v>7.8003</v>
      </c>
      <c r="J210" s="31"/>
      <c r="K210" s="35" t="s">
        <v>570</v>
      </c>
    </row>
    <row r="211" spans="2:11" x14ac:dyDescent="0.25">
      <c r="B211" s="8" t="s">
        <v>2182</v>
      </c>
      <c r="C211" s="57" t="s">
        <v>1152</v>
      </c>
      <c r="D211" s="54" t="s">
        <v>2183</v>
      </c>
      <c r="E211" s="6" t="s">
        <v>689</v>
      </c>
      <c r="F211" s="19">
        <v>500</v>
      </c>
      <c r="G211" s="24">
        <v>2488.83</v>
      </c>
      <c r="H211" s="24">
        <v>0.09</v>
      </c>
      <c r="I211" s="31">
        <v>7.8007</v>
      </c>
      <c r="J211" s="31"/>
      <c r="K211" s="35" t="s">
        <v>570</v>
      </c>
    </row>
    <row r="212" spans="2:11" x14ac:dyDescent="0.25">
      <c r="C212" s="58" t="s">
        <v>40</v>
      </c>
      <c r="D212" s="54"/>
      <c r="E212" s="6"/>
      <c r="F212" s="19"/>
      <c r="G212" s="25">
        <v>104505.63</v>
      </c>
      <c r="H212" s="25">
        <v>3.77</v>
      </c>
      <c r="I212" s="31"/>
      <c r="J212" s="31"/>
      <c r="K212" s="35"/>
    </row>
    <row r="213" spans="2:11" x14ac:dyDescent="0.25">
      <c r="C213" s="57"/>
      <c r="D213" s="54"/>
      <c r="E213" s="6"/>
      <c r="F213" s="19"/>
      <c r="G213" s="24"/>
      <c r="H213" s="24"/>
      <c r="I213" s="31"/>
      <c r="J213" s="31"/>
      <c r="K213" s="35"/>
    </row>
    <row r="214" spans="2:11" x14ac:dyDescent="0.25">
      <c r="C214" s="59" t="s">
        <v>14</v>
      </c>
      <c r="D214" s="54"/>
      <c r="E214" s="6"/>
      <c r="F214" s="19"/>
      <c r="G214" s="24"/>
      <c r="H214" s="24"/>
      <c r="I214" s="31"/>
      <c r="J214" s="31"/>
      <c r="K214" s="35"/>
    </row>
    <row r="215" spans="2:11" x14ac:dyDescent="0.25">
      <c r="B215" s="8" t="s">
        <v>1331</v>
      </c>
      <c r="C215" s="57" t="s">
        <v>56</v>
      </c>
      <c r="D215" s="54" t="s">
        <v>1332</v>
      </c>
      <c r="E215" s="6" t="s">
        <v>704</v>
      </c>
      <c r="F215" s="19">
        <v>4500</v>
      </c>
      <c r="G215" s="24">
        <v>22218.77</v>
      </c>
      <c r="H215" s="24">
        <v>0.8</v>
      </c>
      <c r="I215" s="31">
        <v>7.6997999999999998</v>
      </c>
      <c r="J215" s="31"/>
      <c r="K215" s="35"/>
    </row>
    <row r="216" spans="2:11" x14ac:dyDescent="0.25">
      <c r="C216" s="58" t="s">
        <v>40</v>
      </c>
      <c r="D216" s="54"/>
      <c r="E216" s="6"/>
      <c r="F216" s="19"/>
      <c r="G216" s="25">
        <v>22218.77</v>
      </c>
      <c r="H216" s="25">
        <v>0.8</v>
      </c>
      <c r="I216" s="31"/>
      <c r="J216" s="31"/>
      <c r="K216" s="35"/>
    </row>
    <row r="217" spans="2:11" x14ac:dyDescent="0.25">
      <c r="C217" s="57"/>
      <c r="D217" s="54"/>
      <c r="E217" s="6"/>
      <c r="F217" s="19"/>
      <c r="G217" s="24"/>
      <c r="H217" s="24"/>
      <c r="I217" s="31"/>
      <c r="J217" s="31"/>
      <c r="K217" s="35"/>
    </row>
    <row r="218" spans="2:11" x14ac:dyDescent="0.25">
      <c r="C218" s="59" t="s">
        <v>15</v>
      </c>
      <c r="D218" s="54"/>
      <c r="E218" s="6"/>
      <c r="F218" s="19"/>
      <c r="G218" s="24"/>
      <c r="H218" s="24"/>
      <c r="I218" s="31"/>
      <c r="J218" s="31"/>
      <c r="K218" s="35"/>
    </row>
    <row r="219" spans="2:11" x14ac:dyDescent="0.25">
      <c r="B219" s="8" t="s">
        <v>966</v>
      </c>
      <c r="C219" s="57" t="s">
        <v>967</v>
      </c>
      <c r="D219" s="54" t="s">
        <v>968</v>
      </c>
      <c r="E219" s="6" t="s">
        <v>655</v>
      </c>
      <c r="F219" s="19">
        <v>25000000</v>
      </c>
      <c r="G219" s="24">
        <v>24809.1</v>
      </c>
      <c r="H219" s="24">
        <v>0.89</v>
      </c>
      <c r="I219" s="31">
        <v>6.8502000000000001</v>
      </c>
      <c r="J219" s="31"/>
      <c r="K219" s="35"/>
    </row>
    <row r="220" spans="2:11" x14ac:dyDescent="0.25">
      <c r="B220" s="8" t="s">
        <v>1359</v>
      </c>
      <c r="C220" s="57" t="s">
        <v>1360</v>
      </c>
      <c r="D220" s="54" t="s">
        <v>1361</v>
      </c>
      <c r="E220" s="6" t="s">
        <v>655</v>
      </c>
      <c r="F220" s="19">
        <v>25000000</v>
      </c>
      <c r="G220" s="24">
        <v>24742.75</v>
      </c>
      <c r="H220" s="24">
        <v>0.89</v>
      </c>
      <c r="I220" s="31">
        <v>6.8997999999999999</v>
      </c>
      <c r="J220" s="31"/>
      <c r="K220" s="35"/>
    </row>
    <row r="221" spans="2:11" x14ac:dyDescent="0.25">
      <c r="B221" s="8" t="s">
        <v>1350</v>
      </c>
      <c r="C221" s="57" t="s">
        <v>1351</v>
      </c>
      <c r="D221" s="54" t="s">
        <v>1352</v>
      </c>
      <c r="E221" s="6" t="s">
        <v>655</v>
      </c>
      <c r="F221" s="19">
        <v>20000000</v>
      </c>
      <c r="G221" s="24">
        <v>19923.78</v>
      </c>
      <c r="H221" s="24">
        <v>0.72</v>
      </c>
      <c r="I221" s="31">
        <v>6.6492000000000004</v>
      </c>
      <c r="J221" s="31"/>
      <c r="K221" s="35"/>
    </row>
    <row r="222" spans="2:11" x14ac:dyDescent="0.25">
      <c r="B222" s="8" t="s">
        <v>2184</v>
      </c>
      <c r="C222" s="57" t="s">
        <v>2185</v>
      </c>
      <c r="D222" s="54" t="s">
        <v>2186</v>
      </c>
      <c r="E222" s="6" t="s">
        <v>655</v>
      </c>
      <c r="F222" s="19">
        <v>20000000</v>
      </c>
      <c r="G222" s="24">
        <v>19820.919999999998</v>
      </c>
      <c r="H222" s="24">
        <v>0.71</v>
      </c>
      <c r="I222" s="31">
        <v>6.8703000000000003</v>
      </c>
      <c r="J222" s="31"/>
      <c r="K222" s="35"/>
    </row>
    <row r="223" spans="2:11" x14ac:dyDescent="0.25">
      <c r="C223" s="58" t="s">
        <v>40</v>
      </c>
      <c r="D223" s="54"/>
      <c r="E223" s="6"/>
      <c r="F223" s="19"/>
      <c r="G223" s="25">
        <v>89296.55</v>
      </c>
      <c r="H223" s="25">
        <v>3.21</v>
      </c>
      <c r="I223" s="31"/>
      <c r="J223" s="31"/>
      <c r="K223" s="35"/>
    </row>
    <row r="224" spans="2:11" x14ac:dyDescent="0.25">
      <c r="C224" s="57"/>
      <c r="D224" s="54"/>
      <c r="E224" s="6"/>
      <c r="F224" s="19"/>
      <c r="G224" s="24"/>
      <c r="H224" s="24"/>
      <c r="I224" s="31"/>
      <c r="J224" s="31"/>
      <c r="K224" s="35"/>
    </row>
    <row r="225" spans="1:11" x14ac:dyDescent="0.25">
      <c r="C225" s="58" t="s">
        <v>16</v>
      </c>
      <c r="D225" s="54"/>
      <c r="E225" s="6"/>
      <c r="F225" s="19"/>
      <c r="G225" s="24" t="s">
        <v>2</v>
      </c>
      <c r="H225" s="24" t="s">
        <v>2</v>
      </c>
      <c r="I225" s="31"/>
      <c r="J225" s="31"/>
      <c r="K225" s="35"/>
    </row>
    <row r="226" spans="1:11" x14ac:dyDescent="0.25">
      <c r="C226" s="57"/>
      <c r="D226" s="54"/>
      <c r="E226" s="6"/>
      <c r="F226" s="19"/>
      <c r="G226" s="24"/>
      <c r="H226" s="24"/>
      <c r="I226" s="31"/>
      <c r="J226" s="31"/>
      <c r="K226" s="35"/>
    </row>
    <row r="227" spans="1:11" x14ac:dyDescent="0.25">
      <c r="C227" s="58" t="s">
        <v>17</v>
      </c>
      <c r="D227" s="54"/>
      <c r="E227" s="6"/>
      <c r="F227" s="19"/>
      <c r="G227" s="24" t="s">
        <v>2</v>
      </c>
      <c r="H227" s="24" t="s">
        <v>2</v>
      </c>
      <c r="I227" s="31"/>
      <c r="J227" s="31"/>
      <c r="K227" s="35"/>
    </row>
    <row r="228" spans="1:11" x14ac:dyDescent="0.25">
      <c r="C228" s="57"/>
      <c r="D228" s="54"/>
      <c r="E228" s="6"/>
      <c r="F228" s="19"/>
      <c r="G228" s="24"/>
      <c r="H228" s="24"/>
      <c r="I228" s="31"/>
      <c r="J228" s="31"/>
      <c r="K228" s="35"/>
    </row>
    <row r="229" spans="1:11" x14ac:dyDescent="0.25">
      <c r="A229" s="10"/>
      <c r="B229" s="28"/>
      <c r="C229" s="58" t="s">
        <v>18</v>
      </c>
      <c r="D229" s="54"/>
      <c r="E229" s="6"/>
      <c r="F229" s="19"/>
      <c r="G229" s="24"/>
      <c r="H229" s="24"/>
      <c r="I229" s="31"/>
      <c r="J229" s="31"/>
      <c r="K229" s="35"/>
    </row>
    <row r="230" spans="1:11" x14ac:dyDescent="0.25">
      <c r="C230" s="59" t="s">
        <v>19</v>
      </c>
      <c r="D230" s="54"/>
      <c r="E230" s="6"/>
      <c r="F230" s="19"/>
      <c r="G230" s="24"/>
      <c r="H230" s="24"/>
      <c r="I230" s="31"/>
      <c r="J230" s="31"/>
      <c r="K230" s="35"/>
    </row>
    <row r="231" spans="1:11" x14ac:dyDescent="0.25">
      <c r="B231" s="8" t="s">
        <v>2187</v>
      </c>
      <c r="C231" s="57" t="s">
        <v>4676</v>
      </c>
      <c r="D231" s="54" t="s">
        <v>2188</v>
      </c>
      <c r="E231" s="6" t="s">
        <v>1995</v>
      </c>
      <c r="F231" s="19">
        <v>634930328.94599998</v>
      </c>
      <c r="G231" s="24">
        <v>254859.13</v>
      </c>
      <c r="H231" s="24">
        <v>9.17</v>
      </c>
      <c r="I231" s="31"/>
      <c r="J231" s="31"/>
      <c r="K231" s="35"/>
    </row>
    <row r="232" spans="1:11" x14ac:dyDescent="0.25">
      <c r="B232" s="8" t="s">
        <v>2189</v>
      </c>
      <c r="C232" s="57" t="s">
        <v>4677</v>
      </c>
      <c r="D232" s="54" t="s">
        <v>2190</v>
      </c>
      <c r="E232" s="6" t="s">
        <v>1995</v>
      </c>
      <c r="F232" s="19">
        <v>2338486.5890000002</v>
      </c>
      <c r="G232" s="24">
        <v>76553.960000000006</v>
      </c>
      <c r="H232" s="24">
        <v>2.75</v>
      </c>
      <c r="I232" s="31"/>
      <c r="J232" s="31"/>
      <c r="K232" s="35"/>
    </row>
    <row r="233" spans="1:11" x14ac:dyDescent="0.25">
      <c r="C233" s="58" t="s">
        <v>40</v>
      </c>
      <c r="D233" s="54"/>
      <c r="E233" s="6"/>
      <c r="F233" s="19"/>
      <c r="G233" s="25">
        <v>331413.09000000003</v>
      </c>
      <c r="H233" s="25">
        <v>11.92</v>
      </c>
      <c r="I233" s="31"/>
      <c r="J233" s="31"/>
      <c r="K233" s="35"/>
    </row>
    <row r="234" spans="1:11" x14ac:dyDescent="0.25">
      <c r="C234" s="57"/>
      <c r="D234" s="54"/>
      <c r="E234" s="6"/>
      <c r="F234" s="19"/>
      <c r="G234" s="24"/>
      <c r="H234" s="24"/>
      <c r="I234" s="31"/>
      <c r="J234" s="31"/>
      <c r="K234" s="35"/>
    </row>
    <row r="235" spans="1:11" x14ac:dyDescent="0.25">
      <c r="C235" s="58" t="s">
        <v>20</v>
      </c>
      <c r="D235" s="54"/>
      <c r="E235" s="6"/>
      <c r="F235" s="19"/>
      <c r="G235" s="24" t="s">
        <v>2</v>
      </c>
      <c r="H235" s="24" t="s">
        <v>2</v>
      </c>
      <c r="I235" s="31"/>
      <c r="J235" s="31"/>
      <c r="K235" s="35"/>
    </row>
    <row r="236" spans="1:11" x14ac:dyDescent="0.25">
      <c r="C236" s="57"/>
      <c r="D236" s="54"/>
      <c r="E236" s="6"/>
      <c r="F236" s="19"/>
      <c r="G236" s="24"/>
      <c r="H236" s="24"/>
      <c r="I236" s="31"/>
      <c r="J236" s="31"/>
      <c r="K236" s="35"/>
    </row>
    <row r="237" spans="1:11" x14ac:dyDescent="0.25">
      <c r="C237" s="58" t="s">
        <v>21</v>
      </c>
      <c r="D237" s="54"/>
      <c r="E237" s="6"/>
      <c r="F237" s="19"/>
      <c r="G237" s="24" t="s">
        <v>2</v>
      </c>
      <c r="H237" s="24" t="s">
        <v>2</v>
      </c>
      <c r="I237" s="31"/>
      <c r="J237" s="31"/>
      <c r="K237" s="35"/>
    </row>
    <row r="238" spans="1:11" x14ac:dyDescent="0.25">
      <c r="C238" s="57"/>
      <c r="D238" s="54"/>
      <c r="E238" s="6"/>
      <c r="F238" s="19"/>
      <c r="G238" s="24"/>
      <c r="H238" s="24"/>
      <c r="I238" s="31"/>
      <c r="J238" s="31"/>
      <c r="K238" s="35"/>
    </row>
    <row r="239" spans="1:11" x14ac:dyDescent="0.25">
      <c r="C239" s="58" t="s">
        <v>22</v>
      </c>
      <c r="D239" s="54"/>
      <c r="E239" s="6"/>
      <c r="F239" s="19"/>
      <c r="G239" s="24" t="s">
        <v>2</v>
      </c>
      <c r="H239" s="24" t="s">
        <v>2</v>
      </c>
      <c r="I239" s="31"/>
      <c r="J239" s="31"/>
      <c r="K239" s="35"/>
    </row>
    <row r="240" spans="1:11" x14ac:dyDescent="0.25">
      <c r="C240" s="57"/>
      <c r="D240" s="54"/>
      <c r="E240" s="6"/>
      <c r="F240" s="19"/>
      <c r="G240" s="24"/>
      <c r="H240" s="24"/>
      <c r="I240" s="31"/>
      <c r="J240" s="31"/>
      <c r="K240" s="35"/>
    </row>
    <row r="241" spans="1:54" x14ac:dyDescent="0.25">
      <c r="C241" s="58" t="s">
        <v>23</v>
      </c>
      <c r="D241" s="54"/>
      <c r="E241" s="6"/>
      <c r="F241" s="19"/>
      <c r="G241" s="24" t="s">
        <v>2</v>
      </c>
      <c r="H241" s="24" t="s">
        <v>2</v>
      </c>
      <c r="I241" s="31"/>
      <c r="J241" s="31"/>
      <c r="K241" s="35"/>
    </row>
    <row r="242" spans="1:54" x14ac:dyDescent="0.25">
      <c r="C242" s="57"/>
      <c r="D242" s="54"/>
      <c r="E242" s="6"/>
      <c r="F242" s="19"/>
      <c r="G242" s="24"/>
      <c r="H242" s="24"/>
      <c r="I242" s="31"/>
      <c r="J242" s="31"/>
      <c r="K242" s="35"/>
    </row>
    <row r="243" spans="1:54" x14ac:dyDescent="0.25">
      <c r="C243" s="59" t="s">
        <v>24</v>
      </c>
      <c r="D243" s="54"/>
      <c r="E243" s="6"/>
      <c r="F243" s="19"/>
      <c r="G243" s="24"/>
      <c r="H243" s="24"/>
      <c r="I243" s="31"/>
      <c r="J243" s="31"/>
      <c r="K243" s="35"/>
    </row>
    <row r="244" spans="1:54" x14ac:dyDescent="0.25">
      <c r="B244" s="8" t="s">
        <v>38</v>
      </c>
      <c r="C244" s="57" t="s">
        <v>39</v>
      </c>
      <c r="D244" s="54"/>
      <c r="E244" s="6"/>
      <c r="F244" s="19"/>
      <c r="G244" s="24">
        <v>192370.69</v>
      </c>
      <c r="H244" s="24">
        <v>6.92</v>
      </c>
      <c r="I244" s="31"/>
      <c r="J244" s="31"/>
      <c r="K244" s="35"/>
    </row>
    <row r="245" spans="1:54" x14ac:dyDescent="0.25">
      <c r="C245" s="58" t="s">
        <v>40</v>
      </c>
      <c r="D245" s="54"/>
      <c r="E245" s="6"/>
      <c r="F245" s="19"/>
      <c r="G245" s="25">
        <v>192370.69</v>
      </c>
      <c r="H245" s="25">
        <v>6.92</v>
      </c>
      <c r="I245" s="31"/>
      <c r="J245" s="31"/>
      <c r="K245" s="35"/>
    </row>
    <row r="246" spans="1:54" x14ac:dyDescent="0.25">
      <c r="C246" s="57"/>
      <c r="D246" s="54"/>
      <c r="E246" s="6"/>
      <c r="F246" s="19"/>
      <c r="G246" s="24"/>
      <c r="H246" s="24"/>
      <c r="I246" s="31"/>
      <c r="J246" s="31"/>
      <c r="K246" s="35"/>
    </row>
    <row r="247" spans="1:54" x14ac:dyDescent="0.25">
      <c r="A247" s="10"/>
      <c r="B247" s="28"/>
      <c r="C247" s="58" t="s">
        <v>25</v>
      </c>
      <c r="D247" s="54"/>
      <c r="E247" s="6"/>
      <c r="F247" s="19"/>
      <c r="G247" s="24"/>
      <c r="H247" s="24"/>
      <c r="I247" s="31"/>
      <c r="J247" s="31"/>
      <c r="K247" s="35"/>
    </row>
    <row r="248" spans="1:54" s="2" customFormat="1" ht="13.5" x14ac:dyDescent="0.25">
      <c r="A248" s="28"/>
      <c r="B248" s="28"/>
      <c r="C248" s="57" t="s">
        <v>4674</v>
      </c>
      <c r="D248" s="54"/>
      <c r="E248" s="6"/>
      <c r="F248" s="19"/>
      <c r="G248" s="24">
        <v>10</v>
      </c>
      <c r="H248" s="24" t="s">
        <v>4675</v>
      </c>
      <c r="I248" s="31"/>
      <c r="J248" s="31"/>
      <c r="K248" s="35"/>
      <c r="L248" s="3"/>
      <c r="AI248" s="3"/>
      <c r="AV248" s="3"/>
      <c r="AX248" s="3"/>
      <c r="BB248" s="3"/>
    </row>
    <row r="249" spans="1:54" x14ac:dyDescent="0.25">
      <c r="B249" s="8"/>
      <c r="C249" s="57" t="s">
        <v>41</v>
      </c>
      <c r="D249" s="54"/>
      <c r="E249" s="6"/>
      <c r="F249" s="19"/>
      <c r="G249" s="24">
        <v>-19952.54</v>
      </c>
      <c r="H249" s="24">
        <v>-0.65999999999999992</v>
      </c>
      <c r="I249" s="31"/>
      <c r="J249" s="31"/>
      <c r="K249" s="35"/>
    </row>
    <row r="250" spans="1:54" x14ac:dyDescent="0.25">
      <c r="C250" s="58" t="s">
        <v>40</v>
      </c>
      <c r="D250" s="54"/>
      <c r="E250" s="6"/>
      <c r="F250" s="19"/>
      <c r="G250" s="25">
        <v>-19942.54</v>
      </c>
      <c r="H250" s="25">
        <v>-0.65999999999999992</v>
      </c>
      <c r="I250" s="31"/>
      <c r="J250" s="31"/>
      <c r="K250" s="35"/>
    </row>
    <row r="251" spans="1:54" x14ac:dyDescent="0.25">
      <c r="C251" s="57"/>
      <c r="D251" s="54"/>
      <c r="E251" s="6"/>
      <c r="F251" s="19"/>
      <c r="G251" s="24"/>
      <c r="H251" s="24"/>
      <c r="I251" s="31"/>
      <c r="J251" s="31"/>
      <c r="K251" s="35"/>
    </row>
    <row r="252" spans="1:54" x14ac:dyDescent="0.25">
      <c r="C252" s="60" t="s">
        <v>42</v>
      </c>
      <c r="D252" s="55"/>
      <c r="E252" s="5"/>
      <c r="F252" s="20"/>
      <c r="G252" s="26">
        <v>2779808.53</v>
      </c>
      <c r="H252" s="26">
        <v>100</v>
      </c>
      <c r="I252" s="32"/>
      <c r="J252" s="32"/>
      <c r="K252" s="36"/>
    </row>
    <row r="254" spans="1:54" s="50" customFormat="1" ht="15.75" x14ac:dyDescent="0.3">
      <c r="C254" s="50" t="s">
        <v>4498</v>
      </c>
      <c r="F254" s="51"/>
      <c r="G254" s="51"/>
      <c r="H254" s="51"/>
    </row>
    <row r="255" spans="1:54" s="42" customFormat="1" ht="27" x14ac:dyDescent="0.25">
      <c r="B255" s="43"/>
      <c r="C255" s="43" t="s">
        <v>4493</v>
      </c>
      <c r="D255" s="43" t="s">
        <v>4494</v>
      </c>
      <c r="E255" s="43" t="s">
        <v>4495</v>
      </c>
      <c r="F255" s="44" t="s">
        <v>32</v>
      </c>
      <c r="G255" s="45" t="s">
        <v>4496</v>
      </c>
      <c r="H255" s="44" t="s">
        <v>34</v>
      </c>
      <c r="I255" s="43" t="s">
        <v>37</v>
      </c>
    </row>
    <row r="256" spans="1:54" s="42" customFormat="1" ht="13.5" x14ac:dyDescent="0.25">
      <c r="B256" s="43"/>
      <c r="C256" s="43" t="s">
        <v>4492</v>
      </c>
      <c r="D256" s="43"/>
      <c r="E256" s="43"/>
      <c r="F256" s="44"/>
      <c r="G256" s="45"/>
      <c r="H256" s="44"/>
      <c r="I256" s="43"/>
    </row>
    <row r="257" spans="2:9" s="2" customFormat="1" ht="13.5" x14ac:dyDescent="0.25">
      <c r="B257" s="46">
        <v>2216836</v>
      </c>
      <c r="C257" s="46" t="s">
        <v>4501</v>
      </c>
      <c r="D257" s="46" t="s">
        <v>4489</v>
      </c>
      <c r="E257" s="46" t="s">
        <v>58</v>
      </c>
      <c r="F257" s="47">
        <v>-14843400</v>
      </c>
      <c r="G257" s="47">
        <v>-209833.72409999999</v>
      </c>
      <c r="H257" s="47">
        <v>-7.55</v>
      </c>
      <c r="I257" s="46"/>
    </row>
    <row r="258" spans="2:9" s="2" customFormat="1" ht="13.5" x14ac:dyDescent="0.25">
      <c r="B258" s="46">
        <v>2216815</v>
      </c>
      <c r="C258" s="46" t="s">
        <v>4502</v>
      </c>
      <c r="D258" s="46" t="s">
        <v>4489</v>
      </c>
      <c r="E258" s="46" t="s">
        <v>117</v>
      </c>
      <c r="F258" s="47">
        <v>-5051500</v>
      </c>
      <c r="G258" s="47">
        <v>-148728.78875000001</v>
      </c>
      <c r="H258" s="47">
        <v>-5.35</v>
      </c>
      <c r="I258" s="46"/>
    </row>
    <row r="259" spans="2:9" s="2" customFormat="1" ht="13.5" x14ac:dyDescent="0.25">
      <c r="B259" s="46">
        <v>2216788</v>
      </c>
      <c r="C259" s="46" t="s">
        <v>4503</v>
      </c>
      <c r="D259" s="46" t="s">
        <v>4489</v>
      </c>
      <c r="E259" s="46" t="s">
        <v>58</v>
      </c>
      <c r="F259" s="47">
        <v>-3407200</v>
      </c>
      <c r="G259" s="47">
        <v>-57925.807200000003</v>
      </c>
      <c r="H259" s="47">
        <v>-2.08</v>
      </c>
      <c r="I259" s="46"/>
    </row>
    <row r="260" spans="2:9" s="2" customFormat="1" ht="13.5" x14ac:dyDescent="0.25">
      <c r="B260" s="46">
        <v>2216781</v>
      </c>
      <c r="C260" s="46" t="s">
        <v>4504</v>
      </c>
      <c r="D260" s="46" t="s">
        <v>4489</v>
      </c>
      <c r="E260" s="46" t="s">
        <v>102</v>
      </c>
      <c r="F260" s="47">
        <v>-834000</v>
      </c>
      <c r="G260" s="47">
        <v>-54458.949000000001</v>
      </c>
      <c r="H260" s="47">
        <v>-1.96</v>
      </c>
      <c r="I260" s="46"/>
    </row>
    <row r="261" spans="2:9" s="2" customFormat="1" ht="13.5" x14ac:dyDescent="0.25">
      <c r="B261" s="46">
        <v>2216915</v>
      </c>
      <c r="C261" s="46" t="s">
        <v>4505</v>
      </c>
      <c r="D261" s="46" t="s">
        <v>4489</v>
      </c>
      <c r="E261" s="46" t="s">
        <v>2009</v>
      </c>
      <c r="F261" s="47">
        <v>-21523200</v>
      </c>
      <c r="G261" s="47">
        <v>-44391.6</v>
      </c>
      <c r="H261" s="47">
        <v>-1.6</v>
      </c>
      <c r="I261" s="46"/>
    </row>
    <row r="262" spans="2:9" s="2" customFormat="1" ht="13.5" x14ac:dyDescent="0.25">
      <c r="B262" s="46">
        <v>2216856</v>
      </c>
      <c r="C262" s="46" t="s">
        <v>4506</v>
      </c>
      <c r="D262" s="46" t="s">
        <v>4489</v>
      </c>
      <c r="E262" s="46" t="s">
        <v>94</v>
      </c>
      <c r="F262" s="47">
        <v>-10531200</v>
      </c>
      <c r="G262" s="47">
        <v>-43083.139199999998</v>
      </c>
      <c r="H262" s="47">
        <v>-1.55</v>
      </c>
      <c r="I262" s="46"/>
    </row>
    <row r="263" spans="2:9" s="2" customFormat="1" ht="13.5" x14ac:dyDescent="0.25">
      <c r="B263" s="46">
        <v>2216926</v>
      </c>
      <c r="C263" s="46" t="s">
        <v>4507</v>
      </c>
      <c r="D263" s="46" t="s">
        <v>4489</v>
      </c>
      <c r="E263" s="46" t="s">
        <v>54</v>
      </c>
      <c r="F263" s="47">
        <v>-1007300</v>
      </c>
      <c r="G263" s="47">
        <v>-41553.643250000001</v>
      </c>
      <c r="H263" s="47">
        <v>-1.49</v>
      </c>
      <c r="I263" s="46"/>
    </row>
    <row r="264" spans="2:9" s="2" customFormat="1" ht="13.5" x14ac:dyDescent="0.25">
      <c r="B264" s="46">
        <v>2216855</v>
      </c>
      <c r="C264" s="46" t="s">
        <v>4509</v>
      </c>
      <c r="D264" s="46" t="s">
        <v>4489</v>
      </c>
      <c r="E264" s="46" t="s">
        <v>68</v>
      </c>
      <c r="F264" s="47">
        <v>-1175400</v>
      </c>
      <c r="G264" s="47">
        <v>-41151.929400000001</v>
      </c>
      <c r="H264" s="47">
        <v>-1.48</v>
      </c>
      <c r="I264" s="46"/>
    </row>
    <row r="265" spans="2:9" s="2" customFormat="1" ht="13.5" x14ac:dyDescent="0.25">
      <c r="B265" s="46">
        <v>2216933</v>
      </c>
      <c r="C265" s="46" t="s">
        <v>4508</v>
      </c>
      <c r="D265" s="46" t="s">
        <v>4489</v>
      </c>
      <c r="E265" s="46" t="s">
        <v>58</v>
      </c>
      <c r="F265" s="47">
        <v>-15353325</v>
      </c>
      <c r="G265" s="47">
        <v>-41016.407737499998</v>
      </c>
      <c r="H265" s="47">
        <v>-1.48</v>
      </c>
      <c r="I265" s="46"/>
    </row>
    <row r="266" spans="2:9" s="2" customFormat="1" ht="13.5" x14ac:dyDescent="0.25">
      <c r="B266" s="46">
        <v>2217020</v>
      </c>
      <c r="C266" s="46" t="s">
        <v>4510</v>
      </c>
      <c r="D266" s="46" t="s">
        <v>4489</v>
      </c>
      <c r="E266" s="46" t="s">
        <v>58</v>
      </c>
      <c r="F266" s="47">
        <v>-2825350</v>
      </c>
      <c r="G266" s="47">
        <v>-40238.634700000002</v>
      </c>
      <c r="H266" s="47">
        <v>-1.45</v>
      </c>
      <c r="I266" s="46"/>
    </row>
    <row r="267" spans="2:9" s="2" customFormat="1" ht="13.5" x14ac:dyDescent="0.25">
      <c r="B267" s="46">
        <v>2216824</v>
      </c>
      <c r="C267" s="46" t="s">
        <v>4511</v>
      </c>
      <c r="D267" s="46" t="s">
        <v>4489</v>
      </c>
      <c r="E267" s="46" t="s">
        <v>565</v>
      </c>
      <c r="F267" s="47">
        <v>-2928000</v>
      </c>
      <c r="G267" s="47">
        <v>-38921.904000000002</v>
      </c>
      <c r="H267" s="47">
        <v>-1.4</v>
      </c>
      <c r="I267" s="46"/>
    </row>
    <row r="268" spans="2:9" s="2" customFormat="1" ht="13.5" x14ac:dyDescent="0.25">
      <c r="B268" s="46">
        <v>2216899</v>
      </c>
      <c r="C268" s="46" t="s">
        <v>4512</v>
      </c>
      <c r="D268" s="46" t="s">
        <v>4489</v>
      </c>
      <c r="E268" s="46" t="s">
        <v>146</v>
      </c>
      <c r="F268" s="47">
        <v>-10162125</v>
      </c>
      <c r="G268" s="47">
        <v>-38001.266437500002</v>
      </c>
      <c r="H268" s="47">
        <v>-1.37</v>
      </c>
      <c r="I268" s="46"/>
    </row>
    <row r="269" spans="2:9" s="2" customFormat="1" ht="13.5" x14ac:dyDescent="0.25">
      <c r="B269" s="46">
        <v>2216806</v>
      </c>
      <c r="C269" s="46" t="s">
        <v>4513</v>
      </c>
      <c r="D269" s="46" t="s">
        <v>4489</v>
      </c>
      <c r="E269" s="46" t="s">
        <v>2009</v>
      </c>
      <c r="F269" s="47">
        <v>-1173600</v>
      </c>
      <c r="G269" s="47">
        <v>-36420.9156</v>
      </c>
      <c r="H269" s="47">
        <v>-1.31</v>
      </c>
      <c r="I269" s="46"/>
    </row>
    <row r="270" spans="2:9" s="2" customFormat="1" ht="13.5" x14ac:dyDescent="0.25">
      <c r="B270" s="46">
        <v>2216869</v>
      </c>
      <c r="C270" s="46" t="s">
        <v>4514</v>
      </c>
      <c r="D270" s="46" t="s">
        <v>4489</v>
      </c>
      <c r="E270" s="46" t="s">
        <v>58</v>
      </c>
      <c r="F270" s="47">
        <v>-4641000</v>
      </c>
      <c r="G270" s="47">
        <v>-35004.7425</v>
      </c>
      <c r="H270" s="47">
        <v>-1.26</v>
      </c>
      <c r="I270" s="46"/>
    </row>
    <row r="271" spans="2:9" s="2" customFormat="1" ht="13.5" x14ac:dyDescent="0.25">
      <c r="B271" s="46">
        <v>2216785</v>
      </c>
      <c r="C271" s="46" t="s">
        <v>4515</v>
      </c>
      <c r="D271" s="46" t="s">
        <v>4489</v>
      </c>
      <c r="E271" s="46" t="s">
        <v>1948</v>
      </c>
      <c r="F271" s="47">
        <v>-12240600</v>
      </c>
      <c r="G271" s="47">
        <v>-33025.138800000001</v>
      </c>
      <c r="H271" s="47">
        <v>-1.19</v>
      </c>
      <c r="I271" s="46"/>
    </row>
    <row r="272" spans="2:9" s="2" customFormat="1" ht="13.5" x14ac:dyDescent="0.25">
      <c r="B272" s="46">
        <v>2216832</v>
      </c>
      <c r="C272" s="46" t="s">
        <v>4516</v>
      </c>
      <c r="D272" s="46" t="s">
        <v>4489</v>
      </c>
      <c r="E272" s="46" t="s">
        <v>227</v>
      </c>
      <c r="F272" s="47">
        <v>-2498500</v>
      </c>
      <c r="G272" s="47">
        <v>-28255.536499999998</v>
      </c>
      <c r="H272" s="47">
        <v>-1.02</v>
      </c>
      <c r="I272" s="46"/>
    </row>
    <row r="273" spans="2:9" s="2" customFormat="1" ht="13.5" x14ac:dyDescent="0.25">
      <c r="B273" s="46">
        <v>2216877</v>
      </c>
      <c r="C273" s="46" t="s">
        <v>4517</v>
      </c>
      <c r="D273" s="46" t="s">
        <v>4489</v>
      </c>
      <c r="E273" s="46" t="s">
        <v>132</v>
      </c>
      <c r="F273" s="47">
        <v>-5418000</v>
      </c>
      <c r="G273" s="47">
        <v>-27461.133000000002</v>
      </c>
      <c r="H273" s="47">
        <v>-0.99</v>
      </c>
      <c r="I273" s="46"/>
    </row>
    <row r="274" spans="2:9" s="2" customFormat="1" ht="13.5" x14ac:dyDescent="0.25">
      <c r="B274" s="46">
        <v>2216895</v>
      </c>
      <c r="C274" s="46" t="s">
        <v>4518</v>
      </c>
      <c r="D274" s="46" t="s">
        <v>4489</v>
      </c>
      <c r="E274" s="46" t="s">
        <v>102</v>
      </c>
      <c r="F274" s="47">
        <v>-1099800</v>
      </c>
      <c r="G274" s="47">
        <v>-26925.303599999999</v>
      </c>
      <c r="H274" s="47">
        <v>-0.97</v>
      </c>
      <c r="I274" s="46"/>
    </row>
    <row r="275" spans="2:9" s="2" customFormat="1" ht="13.5" x14ac:dyDescent="0.25">
      <c r="B275" s="46">
        <v>2216942</v>
      </c>
      <c r="C275" s="46" t="s">
        <v>4520</v>
      </c>
      <c r="D275" s="46" t="s">
        <v>4489</v>
      </c>
      <c r="E275" s="46" t="s">
        <v>161</v>
      </c>
      <c r="F275" s="47">
        <v>-2779000</v>
      </c>
      <c r="G275" s="47">
        <v>-25886.384999999998</v>
      </c>
      <c r="H275" s="47">
        <v>-0.93</v>
      </c>
      <c r="I275" s="46"/>
    </row>
    <row r="276" spans="2:9" s="2" customFormat="1" ht="13.5" x14ac:dyDescent="0.25">
      <c r="B276" s="46">
        <v>2216864</v>
      </c>
      <c r="C276" s="46" t="s">
        <v>4519</v>
      </c>
      <c r="D276" s="46" t="s">
        <v>4489</v>
      </c>
      <c r="E276" s="46" t="s">
        <v>136</v>
      </c>
      <c r="F276" s="47">
        <v>-2493700</v>
      </c>
      <c r="G276" s="47">
        <v>-25739.971399999999</v>
      </c>
      <c r="H276" s="47">
        <v>-0.93</v>
      </c>
      <c r="I276" s="46"/>
    </row>
    <row r="277" spans="2:9" s="2" customFormat="1" ht="13.5" x14ac:dyDescent="0.25">
      <c r="B277" s="46">
        <v>2216808</v>
      </c>
      <c r="C277" s="46" t="s">
        <v>4521</v>
      </c>
      <c r="D277" s="46" t="s">
        <v>4489</v>
      </c>
      <c r="E277" s="46" t="s">
        <v>146</v>
      </c>
      <c r="F277" s="47">
        <v>-8013600</v>
      </c>
      <c r="G277" s="47">
        <v>-22766.637599999998</v>
      </c>
      <c r="H277" s="47">
        <v>-0.82</v>
      </c>
      <c r="I277" s="46"/>
    </row>
    <row r="278" spans="2:9" s="2" customFormat="1" ht="13.5" x14ac:dyDescent="0.25">
      <c r="B278" s="46">
        <v>2216784</v>
      </c>
      <c r="C278" s="46" t="s">
        <v>4522</v>
      </c>
      <c r="D278" s="46" t="s">
        <v>4489</v>
      </c>
      <c r="E278" s="46" t="s">
        <v>75</v>
      </c>
      <c r="F278" s="47">
        <v>-3477600</v>
      </c>
      <c r="G278" s="47">
        <v>-21185.539199999999</v>
      </c>
      <c r="H278" s="47">
        <v>-0.76</v>
      </c>
      <c r="I278" s="46"/>
    </row>
    <row r="279" spans="2:9" s="2" customFormat="1" ht="13.5" x14ac:dyDescent="0.25">
      <c r="B279" s="46">
        <v>2216804</v>
      </c>
      <c r="C279" s="46" t="s">
        <v>4523</v>
      </c>
      <c r="D279" s="46" t="s">
        <v>4489</v>
      </c>
      <c r="E279" s="46" t="s">
        <v>146</v>
      </c>
      <c r="F279" s="47">
        <v>-6072000</v>
      </c>
      <c r="G279" s="47">
        <v>-20514.252</v>
      </c>
      <c r="H279" s="47">
        <v>-0.74</v>
      </c>
      <c r="I279" s="46"/>
    </row>
    <row r="280" spans="2:9" s="2" customFormat="1" ht="13.5" x14ac:dyDescent="0.25">
      <c r="B280" s="46">
        <v>2216931</v>
      </c>
      <c r="C280" s="46" t="s">
        <v>4524</v>
      </c>
      <c r="D280" s="46" t="s">
        <v>4489</v>
      </c>
      <c r="E280" s="46" t="s">
        <v>58</v>
      </c>
      <c r="F280" s="47">
        <v>-3574800</v>
      </c>
      <c r="G280" s="47">
        <v>-20354.911199999999</v>
      </c>
      <c r="H280" s="47">
        <v>-0.73</v>
      </c>
      <c r="I280" s="46"/>
    </row>
    <row r="281" spans="2:9" s="2" customFormat="1" ht="13.5" x14ac:dyDescent="0.25">
      <c r="B281" s="46">
        <v>2216936</v>
      </c>
      <c r="C281" s="46" t="s">
        <v>4525</v>
      </c>
      <c r="D281" s="46" t="s">
        <v>4489</v>
      </c>
      <c r="E281" s="46" t="s">
        <v>190</v>
      </c>
      <c r="F281" s="47">
        <v>-2586250</v>
      </c>
      <c r="G281" s="47">
        <v>-20177.922500000001</v>
      </c>
      <c r="H281" s="47">
        <v>-0.73</v>
      </c>
      <c r="I281" s="46"/>
    </row>
    <row r="282" spans="2:9" s="2" customFormat="1" ht="13.5" x14ac:dyDescent="0.25">
      <c r="B282" s="46">
        <v>2216909</v>
      </c>
      <c r="C282" s="46" t="s">
        <v>4526</v>
      </c>
      <c r="D282" s="46" t="s">
        <v>4489</v>
      </c>
      <c r="E282" s="46" t="s">
        <v>407</v>
      </c>
      <c r="F282" s="47">
        <v>-7218750</v>
      </c>
      <c r="G282" s="47">
        <v>-19259.625</v>
      </c>
      <c r="H282" s="47">
        <v>-0.69</v>
      </c>
      <c r="I282" s="46"/>
    </row>
    <row r="283" spans="2:9" s="2" customFormat="1" ht="13.5" x14ac:dyDescent="0.25">
      <c r="B283" s="46">
        <v>2216956</v>
      </c>
      <c r="C283" s="46" t="s">
        <v>4527</v>
      </c>
      <c r="D283" s="46" t="s">
        <v>4489</v>
      </c>
      <c r="E283" s="46" t="s">
        <v>359</v>
      </c>
      <c r="F283" s="47">
        <v>-10412700</v>
      </c>
      <c r="G283" s="47">
        <v>-19096.891800000001</v>
      </c>
      <c r="H283" s="47">
        <v>-0.69</v>
      </c>
      <c r="I283" s="46"/>
    </row>
    <row r="284" spans="2:9" s="2" customFormat="1" ht="13.5" x14ac:dyDescent="0.25">
      <c r="B284" s="46">
        <v>2216816</v>
      </c>
      <c r="C284" s="46" t="s">
        <v>4528</v>
      </c>
      <c r="D284" s="46" t="s">
        <v>4489</v>
      </c>
      <c r="E284" s="46" t="s">
        <v>117</v>
      </c>
      <c r="F284" s="47">
        <v>-11388000</v>
      </c>
      <c r="G284" s="47">
        <v>-19006.572</v>
      </c>
      <c r="H284" s="47">
        <v>-0.68</v>
      </c>
      <c r="I284" s="46"/>
    </row>
    <row r="285" spans="2:9" s="2" customFormat="1" ht="13.5" x14ac:dyDescent="0.25">
      <c r="B285" s="46">
        <v>2216935</v>
      </c>
      <c r="C285" s="46" t="s">
        <v>4529</v>
      </c>
      <c r="D285" s="46" t="s">
        <v>4489</v>
      </c>
      <c r="E285" s="46" t="s">
        <v>58</v>
      </c>
      <c r="F285" s="47">
        <v>-1272000</v>
      </c>
      <c r="G285" s="47">
        <v>-18854.856</v>
      </c>
      <c r="H285" s="47">
        <v>-0.68</v>
      </c>
      <c r="I285" s="46"/>
    </row>
    <row r="286" spans="2:9" s="2" customFormat="1" ht="13.5" x14ac:dyDescent="0.25">
      <c r="B286" s="46">
        <v>2216944</v>
      </c>
      <c r="C286" s="46" t="s">
        <v>4530</v>
      </c>
      <c r="D286" s="46" t="s">
        <v>4489</v>
      </c>
      <c r="E286" s="46" t="s">
        <v>75</v>
      </c>
      <c r="F286" s="47">
        <v>-842382</v>
      </c>
      <c r="G286" s="47">
        <v>-18586.737638999999</v>
      </c>
      <c r="H286" s="47">
        <v>-0.67</v>
      </c>
      <c r="I286" s="46"/>
    </row>
    <row r="287" spans="2:9" s="2" customFormat="1" ht="13.5" x14ac:dyDescent="0.25">
      <c r="B287" s="46">
        <v>2216857</v>
      </c>
      <c r="C287" s="46" t="s">
        <v>4532</v>
      </c>
      <c r="D287" s="46" t="s">
        <v>4489</v>
      </c>
      <c r="E287" s="46" t="s">
        <v>214</v>
      </c>
      <c r="F287" s="47">
        <v>-3365000</v>
      </c>
      <c r="G287" s="47">
        <v>-18196.237499999999</v>
      </c>
      <c r="H287" s="47">
        <v>-0.65</v>
      </c>
      <c r="I287" s="46"/>
    </row>
    <row r="288" spans="2:9" s="2" customFormat="1" ht="13.5" x14ac:dyDescent="0.25">
      <c r="B288" s="46">
        <v>2216954</v>
      </c>
      <c r="C288" s="46" t="s">
        <v>4533</v>
      </c>
      <c r="D288" s="46" t="s">
        <v>4489</v>
      </c>
      <c r="E288" s="46" t="s">
        <v>58</v>
      </c>
      <c r="F288" s="47">
        <v>-1705900</v>
      </c>
      <c r="G288" s="47">
        <v>-18087.6577</v>
      </c>
      <c r="H288" s="47">
        <v>-0.65</v>
      </c>
      <c r="I288" s="46"/>
    </row>
    <row r="289" spans="2:9" s="2" customFormat="1" ht="13.5" x14ac:dyDescent="0.25">
      <c r="B289" s="46">
        <v>2216922</v>
      </c>
      <c r="C289" s="46" t="s">
        <v>4531</v>
      </c>
      <c r="D289" s="46" t="s">
        <v>4489</v>
      </c>
      <c r="E289" s="46" t="s">
        <v>214</v>
      </c>
      <c r="F289" s="47">
        <v>-1421500</v>
      </c>
      <c r="G289" s="47">
        <v>-17951.41275</v>
      </c>
      <c r="H289" s="47">
        <v>-0.65</v>
      </c>
      <c r="I289" s="46"/>
    </row>
    <row r="290" spans="2:9" s="2" customFormat="1" ht="13.5" x14ac:dyDescent="0.25">
      <c r="B290" s="46">
        <v>2216958</v>
      </c>
      <c r="C290" s="46" t="s">
        <v>4534</v>
      </c>
      <c r="D290" s="46" t="s">
        <v>4489</v>
      </c>
      <c r="E290" s="46" t="s">
        <v>54</v>
      </c>
      <c r="F290" s="47">
        <v>-1030400</v>
      </c>
      <c r="G290" s="47">
        <v>-17340.0864</v>
      </c>
      <c r="H290" s="47">
        <v>-0.62</v>
      </c>
      <c r="I290" s="46"/>
    </row>
    <row r="291" spans="2:9" s="2" customFormat="1" ht="13.5" x14ac:dyDescent="0.25">
      <c r="B291" s="46">
        <v>2216803</v>
      </c>
      <c r="C291" s="46" t="s">
        <v>4535</v>
      </c>
      <c r="D291" s="46" t="s">
        <v>4489</v>
      </c>
      <c r="E291" s="46" t="s">
        <v>86</v>
      </c>
      <c r="F291" s="47">
        <v>-7486500</v>
      </c>
      <c r="G291" s="47">
        <v>-17095.422750000002</v>
      </c>
      <c r="H291" s="47">
        <v>-0.61</v>
      </c>
      <c r="I291" s="46"/>
    </row>
    <row r="292" spans="2:9" s="2" customFormat="1" ht="13.5" x14ac:dyDescent="0.25">
      <c r="B292" s="46">
        <v>2216964</v>
      </c>
      <c r="C292" s="46" t="s">
        <v>4536</v>
      </c>
      <c r="D292" s="46" t="s">
        <v>4489</v>
      </c>
      <c r="E292" s="46" t="s">
        <v>58</v>
      </c>
      <c r="F292" s="47">
        <v>-1530000</v>
      </c>
      <c r="G292" s="47">
        <v>-16554.599999999999</v>
      </c>
      <c r="H292" s="47">
        <v>-0.6</v>
      </c>
      <c r="I292" s="46"/>
    </row>
    <row r="293" spans="2:9" s="2" customFormat="1" ht="13.5" x14ac:dyDescent="0.25">
      <c r="B293" s="46">
        <v>2216946</v>
      </c>
      <c r="C293" s="46" t="s">
        <v>4537</v>
      </c>
      <c r="D293" s="46" t="s">
        <v>4489</v>
      </c>
      <c r="E293" s="46" t="s">
        <v>237</v>
      </c>
      <c r="F293" s="47">
        <v>-1685600</v>
      </c>
      <c r="G293" s="47">
        <v>-16467.4692</v>
      </c>
      <c r="H293" s="47">
        <v>-0.59</v>
      </c>
      <c r="I293" s="46"/>
    </row>
    <row r="294" spans="2:9" s="2" customFormat="1" ht="13.5" x14ac:dyDescent="0.25">
      <c r="B294" s="46">
        <v>2216843</v>
      </c>
      <c r="C294" s="46" t="s">
        <v>4538</v>
      </c>
      <c r="D294" s="46" t="s">
        <v>4489</v>
      </c>
      <c r="E294" s="46" t="s">
        <v>192</v>
      </c>
      <c r="F294" s="47">
        <v>-1571000</v>
      </c>
      <c r="G294" s="47">
        <v>-15495.558499999999</v>
      </c>
      <c r="H294" s="47">
        <v>-0.56000000000000005</v>
      </c>
      <c r="I294" s="46"/>
    </row>
    <row r="295" spans="2:9" s="2" customFormat="1" ht="13.5" x14ac:dyDescent="0.25">
      <c r="B295" s="46">
        <v>2216904</v>
      </c>
      <c r="C295" s="46" t="s">
        <v>4539</v>
      </c>
      <c r="D295" s="46" t="s">
        <v>4489</v>
      </c>
      <c r="E295" s="46" t="s">
        <v>190</v>
      </c>
      <c r="F295" s="47">
        <v>-10692000</v>
      </c>
      <c r="G295" s="47">
        <v>-15166.602000000001</v>
      </c>
      <c r="H295" s="47">
        <v>-0.55000000000000004</v>
      </c>
      <c r="I295" s="46"/>
    </row>
    <row r="296" spans="2:9" s="2" customFormat="1" ht="13.5" x14ac:dyDescent="0.25">
      <c r="B296" s="46">
        <v>2216914</v>
      </c>
      <c r="C296" s="46" t="s">
        <v>4540</v>
      </c>
      <c r="D296" s="46" t="s">
        <v>4489</v>
      </c>
      <c r="E296" s="46" t="s">
        <v>102</v>
      </c>
      <c r="F296" s="47">
        <v>-3731625</v>
      </c>
      <c r="G296" s="47">
        <v>-15034.717124999999</v>
      </c>
      <c r="H296" s="47">
        <v>-0.54</v>
      </c>
      <c r="I296" s="46"/>
    </row>
    <row r="297" spans="2:9" s="2" customFormat="1" ht="13.5" x14ac:dyDescent="0.25">
      <c r="B297" s="46">
        <v>2216919</v>
      </c>
      <c r="C297" s="46" t="s">
        <v>4541</v>
      </c>
      <c r="D297" s="46" t="s">
        <v>4489</v>
      </c>
      <c r="E297" s="46" t="s">
        <v>237</v>
      </c>
      <c r="F297" s="47">
        <v>-2563000</v>
      </c>
      <c r="G297" s="47">
        <v>-15020.461499999999</v>
      </c>
      <c r="H297" s="47">
        <v>-0.54</v>
      </c>
      <c r="I297" s="46"/>
    </row>
    <row r="298" spans="2:9" s="2" customFormat="1" ht="13.5" x14ac:dyDescent="0.25">
      <c r="B298" s="46">
        <v>2216823</v>
      </c>
      <c r="C298" s="46" t="s">
        <v>4542</v>
      </c>
      <c r="D298" s="46" t="s">
        <v>4489</v>
      </c>
      <c r="E298" s="46" t="s">
        <v>58</v>
      </c>
      <c r="F298" s="47">
        <v>-9280000</v>
      </c>
      <c r="G298" s="47">
        <v>-14082.4</v>
      </c>
      <c r="H298" s="47">
        <v>-0.51</v>
      </c>
      <c r="I298" s="46"/>
    </row>
    <row r="299" spans="2:9" s="2" customFormat="1" ht="13.5" x14ac:dyDescent="0.25">
      <c r="B299" s="46">
        <v>2216853</v>
      </c>
      <c r="C299" s="46" t="s">
        <v>4544</v>
      </c>
      <c r="D299" s="46" t="s">
        <v>4489</v>
      </c>
      <c r="E299" s="46" t="s">
        <v>512</v>
      </c>
      <c r="F299" s="47">
        <v>-8544000</v>
      </c>
      <c r="G299" s="47">
        <v>-13871.183999999999</v>
      </c>
      <c r="H299" s="47">
        <v>-0.5</v>
      </c>
      <c r="I299" s="46"/>
    </row>
    <row r="300" spans="2:9" s="2" customFormat="1" ht="13.5" x14ac:dyDescent="0.25">
      <c r="B300" s="46">
        <v>2216900</v>
      </c>
      <c r="C300" s="46" t="s">
        <v>4543</v>
      </c>
      <c r="D300" s="46" t="s">
        <v>4489</v>
      </c>
      <c r="E300" s="46" t="s">
        <v>227</v>
      </c>
      <c r="F300" s="47">
        <v>-100080000</v>
      </c>
      <c r="G300" s="47">
        <v>-13761</v>
      </c>
      <c r="H300" s="47">
        <v>-0.5</v>
      </c>
      <c r="I300" s="46"/>
    </row>
    <row r="301" spans="2:9" s="2" customFormat="1" ht="13.5" x14ac:dyDescent="0.25">
      <c r="B301" s="46">
        <v>2216941</v>
      </c>
      <c r="C301" s="46" t="s">
        <v>4545</v>
      </c>
      <c r="D301" s="46" t="s">
        <v>4489</v>
      </c>
      <c r="E301" s="46" t="s">
        <v>983</v>
      </c>
      <c r="F301" s="47">
        <v>-3080700</v>
      </c>
      <c r="G301" s="47">
        <v>-13551.999299999999</v>
      </c>
      <c r="H301" s="47">
        <v>-0.49</v>
      </c>
      <c r="I301" s="46"/>
    </row>
    <row r="302" spans="2:9" s="2" customFormat="1" ht="13.5" x14ac:dyDescent="0.25">
      <c r="B302" s="46">
        <v>2216858</v>
      </c>
      <c r="C302" s="46" t="s">
        <v>4547</v>
      </c>
      <c r="D302" s="46" t="s">
        <v>4489</v>
      </c>
      <c r="E302" s="46" t="s">
        <v>178</v>
      </c>
      <c r="F302" s="47">
        <v>-324800</v>
      </c>
      <c r="G302" s="47">
        <v>-11857.7984</v>
      </c>
      <c r="H302" s="47">
        <v>-0.43</v>
      </c>
      <c r="I302" s="46"/>
    </row>
    <row r="303" spans="2:9" s="2" customFormat="1" ht="13.5" x14ac:dyDescent="0.25">
      <c r="B303" s="46">
        <v>2216849</v>
      </c>
      <c r="C303" s="46" t="s">
        <v>4546</v>
      </c>
      <c r="D303" s="46" t="s">
        <v>4489</v>
      </c>
      <c r="E303" s="46" t="s">
        <v>136</v>
      </c>
      <c r="F303" s="47">
        <v>-1273100</v>
      </c>
      <c r="G303" s="47">
        <v>-11829.645200000001</v>
      </c>
      <c r="H303" s="47">
        <v>-0.43</v>
      </c>
      <c r="I303" s="46"/>
    </row>
    <row r="304" spans="2:9" s="2" customFormat="1" ht="13.5" x14ac:dyDescent="0.25">
      <c r="B304" s="46">
        <v>2216805</v>
      </c>
      <c r="C304" s="46" t="s">
        <v>4548</v>
      </c>
      <c r="D304" s="46" t="s">
        <v>4489</v>
      </c>
      <c r="E304" s="46" t="s">
        <v>136</v>
      </c>
      <c r="F304" s="47">
        <v>-333400</v>
      </c>
      <c r="G304" s="47">
        <v>-11713.508900000001</v>
      </c>
      <c r="H304" s="47">
        <v>-0.42</v>
      </c>
      <c r="I304" s="46"/>
    </row>
    <row r="305" spans="2:9" s="2" customFormat="1" ht="13.5" x14ac:dyDescent="0.25">
      <c r="B305" s="46">
        <v>2216813</v>
      </c>
      <c r="C305" s="46" t="s">
        <v>4549</v>
      </c>
      <c r="D305" s="46" t="s">
        <v>4489</v>
      </c>
      <c r="E305" s="46" t="s">
        <v>190</v>
      </c>
      <c r="F305" s="47">
        <v>-1447875</v>
      </c>
      <c r="G305" s="47">
        <v>-11675.664000000001</v>
      </c>
      <c r="H305" s="47">
        <v>-0.42</v>
      </c>
      <c r="I305" s="46"/>
    </row>
    <row r="306" spans="2:9" s="2" customFormat="1" ht="13.5" x14ac:dyDescent="0.25">
      <c r="B306" s="46">
        <v>2216918</v>
      </c>
      <c r="C306" s="46" t="s">
        <v>4551</v>
      </c>
      <c r="D306" s="46" t="s">
        <v>4489</v>
      </c>
      <c r="E306" s="46" t="s">
        <v>995</v>
      </c>
      <c r="F306" s="47">
        <v>-342600</v>
      </c>
      <c r="G306" s="47">
        <v>-11342.458199999999</v>
      </c>
      <c r="H306" s="47">
        <v>-0.41</v>
      </c>
      <c r="I306" s="46"/>
    </row>
    <row r="307" spans="2:9" s="2" customFormat="1" ht="13.5" x14ac:dyDescent="0.25">
      <c r="B307" s="46">
        <v>2216827</v>
      </c>
      <c r="C307" s="46" t="s">
        <v>4550</v>
      </c>
      <c r="D307" s="46" t="s">
        <v>4489</v>
      </c>
      <c r="E307" s="46" t="s">
        <v>117</v>
      </c>
      <c r="F307" s="47">
        <v>-2205900</v>
      </c>
      <c r="G307" s="47">
        <v>-11327.2965</v>
      </c>
      <c r="H307" s="47">
        <v>-0.41</v>
      </c>
      <c r="I307" s="46"/>
    </row>
    <row r="308" spans="2:9" s="2" customFormat="1" ht="13.5" x14ac:dyDescent="0.25">
      <c r="B308" s="46">
        <v>2216800</v>
      </c>
      <c r="C308" s="46" t="s">
        <v>4553</v>
      </c>
      <c r="D308" s="46" t="s">
        <v>4489</v>
      </c>
      <c r="E308" s="46" t="s">
        <v>2039</v>
      </c>
      <c r="F308" s="47">
        <v>-4954500</v>
      </c>
      <c r="G308" s="47">
        <v>-11231.851500000001</v>
      </c>
      <c r="H308" s="47">
        <v>-0.4</v>
      </c>
      <c r="I308" s="46"/>
    </row>
    <row r="309" spans="2:9" s="2" customFormat="1" ht="13.5" x14ac:dyDescent="0.25">
      <c r="B309" s="46">
        <v>2216929</v>
      </c>
      <c r="C309" s="46" t="s">
        <v>4552</v>
      </c>
      <c r="D309" s="46" t="s">
        <v>4489</v>
      </c>
      <c r="E309" s="46" t="s">
        <v>113</v>
      </c>
      <c r="F309" s="47">
        <v>-290000</v>
      </c>
      <c r="G309" s="47">
        <v>-10996.365</v>
      </c>
      <c r="H309" s="47">
        <v>-0.4</v>
      </c>
      <c r="I309" s="46"/>
    </row>
    <row r="310" spans="2:9" s="2" customFormat="1" ht="13.5" x14ac:dyDescent="0.25">
      <c r="B310" s="46">
        <v>2216881</v>
      </c>
      <c r="C310" s="46" t="s">
        <v>4554</v>
      </c>
      <c r="D310" s="46" t="s">
        <v>4489</v>
      </c>
      <c r="E310" s="46" t="s">
        <v>102</v>
      </c>
      <c r="F310" s="47">
        <v>-5837400</v>
      </c>
      <c r="G310" s="47">
        <v>-10805.027400000001</v>
      </c>
      <c r="H310" s="47">
        <v>-0.39</v>
      </c>
      <c r="I310" s="46"/>
    </row>
    <row r="311" spans="2:9" s="2" customFormat="1" ht="13.5" x14ac:dyDescent="0.25">
      <c r="B311" s="46">
        <v>2216955</v>
      </c>
      <c r="C311" s="46" t="s">
        <v>4556</v>
      </c>
      <c r="D311" s="46" t="s">
        <v>4489</v>
      </c>
      <c r="E311" s="46" t="s">
        <v>79</v>
      </c>
      <c r="F311" s="47">
        <v>-1115775</v>
      </c>
      <c r="G311" s="47">
        <v>-10682.9877375</v>
      </c>
      <c r="H311" s="47">
        <v>-0.38</v>
      </c>
      <c r="I311" s="46"/>
    </row>
    <row r="312" spans="2:9" s="2" customFormat="1" ht="13.5" x14ac:dyDescent="0.25">
      <c r="B312" s="46">
        <v>2216838</v>
      </c>
      <c r="C312" s="46" t="s">
        <v>4555</v>
      </c>
      <c r="D312" s="46" t="s">
        <v>4489</v>
      </c>
      <c r="E312" s="46" t="s">
        <v>244</v>
      </c>
      <c r="F312" s="47">
        <v>-172125</v>
      </c>
      <c r="G312" s="47">
        <v>-10581.728625</v>
      </c>
      <c r="H312" s="47">
        <v>-0.38</v>
      </c>
      <c r="I312" s="46"/>
    </row>
    <row r="313" spans="2:9" s="2" customFormat="1" ht="13.5" x14ac:dyDescent="0.25">
      <c r="B313" s="46">
        <v>2216880</v>
      </c>
      <c r="C313" s="46" t="s">
        <v>4557</v>
      </c>
      <c r="D313" s="46" t="s">
        <v>4489</v>
      </c>
      <c r="E313" s="46" t="s">
        <v>79</v>
      </c>
      <c r="F313" s="47">
        <v>-91700</v>
      </c>
      <c r="G313" s="47">
        <v>-10415.286</v>
      </c>
      <c r="H313" s="47">
        <v>-0.37</v>
      </c>
      <c r="I313" s="46"/>
    </row>
    <row r="314" spans="2:9" s="2" customFormat="1" ht="13.5" x14ac:dyDescent="0.25">
      <c r="B314" s="46">
        <v>2216810</v>
      </c>
      <c r="C314" s="46" t="s">
        <v>4558</v>
      </c>
      <c r="D314" s="46" t="s">
        <v>4489</v>
      </c>
      <c r="E314" s="46" t="s">
        <v>75</v>
      </c>
      <c r="F314" s="47">
        <v>-503250</v>
      </c>
      <c r="G314" s="47">
        <v>-10253.970375000001</v>
      </c>
      <c r="H314" s="47">
        <v>-0.37</v>
      </c>
      <c r="I314" s="46"/>
    </row>
    <row r="315" spans="2:9" s="2" customFormat="1" ht="13.5" x14ac:dyDescent="0.25">
      <c r="B315" s="46">
        <v>2216927</v>
      </c>
      <c r="C315" s="46" t="s">
        <v>4559</v>
      </c>
      <c r="D315" s="46" t="s">
        <v>4489</v>
      </c>
      <c r="E315" s="46" t="s">
        <v>58</v>
      </c>
      <c r="F315" s="47">
        <v>-3785000</v>
      </c>
      <c r="G315" s="47">
        <v>-9918.5925000000007</v>
      </c>
      <c r="H315" s="47">
        <v>-0.36</v>
      </c>
      <c r="I315" s="46"/>
    </row>
    <row r="316" spans="2:9" s="2" customFormat="1" ht="13.5" x14ac:dyDescent="0.25">
      <c r="B316" s="46">
        <v>2216848</v>
      </c>
      <c r="C316" s="46" t="s">
        <v>4560</v>
      </c>
      <c r="D316" s="46" t="s">
        <v>4489</v>
      </c>
      <c r="E316" s="46" t="s">
        <v>136</v>
      </c>
      <c r="F316" s="47">
        <v>-3397500</v>
      </c>
      <c r="G316" s="47">
        <v>-9472.23</v>
      </c>
      <c r="H316" s="47">
        <v>-0.34</v>
      </c>
      <c r="I316" s="46"/>
    </row>
    <row r="317" spans="2:9" s="2" customFormat="1" ht="13.5" x14ac:dyDescent="0.25">
      <c r="B317" s="46">
        <v>2216947</v>
      </c>
      <c r="C317" s="46" t="s">
        <v>4562</v>
      </c>
      <c r="D317" s="46" t="s">
        <v>4489</v>
      </c>
      <c r="E317" s="46" t="s">
        <v>102</v>
      </c>
      <c r="F317" s="47">
        <v>-2042000</v>
      </c>
      <c r="G317" s="47">
        <v>-9041.9760000000006</v>
      </c>
      <c r="H317" s="47">
        <v>-0.33</v>
      </c>
      <c r="I317" s="46"/>
    </row>
    <row r="318" spans="2:9" s="2" customFormat="1" ht="13.5" x14ac:dyDescent="0.25">
      <c r="B318" s="46">
        <v>2216884</v>
      </c>
      <c r="C318" s="46" t="s">
        <v>4561</v>
      </c>
      <c r="D318" s="46" t="s">
        <v>4489</v>
      </c>
      <c r="E318" s="46" t="s">
        <v>132</v>
      </c>
      <c r="F318" s="47">
        <v>-5752500</v>
      </c>
      <c r="G318" s="47">
        <v>-9040.0537499999991</v>
      </c>
      <c r="H318" s="47">
        <v>-0.33</v>
      </c>
      <c r="I318" s="46"/>
    </row>
    <row r="319" spans="2:9" s="2" customFormat="1" ht="13.5" x14ac:dyDescent="0.25">
      <c r="B319" s="46">
        <v>2216891</v>
      </c>
      <c r="C319" s="46" t="s">
        <v>4564</v>
      </c>
      <c r="D319" s="46" t="s">
        <v>4489</v>
      </c>
      <c r="E319" s="46" t="s">
        <v>94</v>
      </c>
      <c r="F319" s="47">
        <v>-370800</v>
      </c>
      <c r="G319" s="47">
        <v>-8994.8664000000008</v>
      </c>
      <c r="H319" s="47">
        <v>-0.32</v>
      </c>
      <c r="I319" s="46"/>
    </row>
    <row r="320" spans="2:9" s="2" customFormat="1" ht="13.5" x14ac:dyDescent="0.25">
      <c r="B320" s="46">
        <v>2216911</v>
      </c>
      <c r="C320" s="46" t="s">
        <v>4563</v>
      </c>
      <c r="D320" s="46" t="s">
        <v>4489</v>
      </c>
      <c r="E320" s="46" t="s">
        <v>54</v>
      </c>
      <c r="F320" s="47">
        <v>-685800</v>
      </c>
      <c r="G320" s="47">
        <v>-8795.7278999999999</v>
      </c>
      <c r="H320" s="47">
        <v>-0.32</v>
      </c>
      <c r="I320" s="46"/>
    </row>
    <row r="321" spans="2:9" s="2" customFormat="1" ht="13.5" x14ac:dyDescent="0.25">
      <c r="B321" s="46">
        <v>2216782</v>
      </c>
      <c r="C321" s="46" t="s">
        <v>4565</v>
      </c>
      <c r="D321" s="46" t="s">
        <v>4489</v>
      </c>
      <c r="E321" s="46" t="s">
        <v>117</v>
      </c>
      <c r="F321" s="47">
        <v>-1396800</v>
      </c>
      <c r="G321" s="47">
        <v>-8492.5439999999999</v>
      </c>
      <c r="H321" s="47">
        <v>-0.31</v>
      </c>
      <c r="I321" s="46"/>
    </row>
    <row r="322" spans="2:9" s="2" customFormat="1" ht="13.5" x14ac:dyDescent="0.25">
      <c r="B322" s="46">
        <v>2216924</v>
      </c>
      <c r="C322" s="46" t="s">
        <v>4566</v>
      </c>
      <c r="D322" s="46" t="s">
        <v>4489</v>
      </c>
      <c r="E322" s="46" t="s">
        <v>136</v>
      </c>
      <c r="F322" s="47">
        <v>-529900</v>
      </c>
      <c r="G322" s="47">
        <v>-8412.1625000000004</v>
      </c>
      <c r="H322" s="47">
        <v>-0.3</v>
      </c>
      <c r="I322" s="46"/>
    </row>
    <row r="323" spans="2:9" s="2" customFormat="1" ht="13.5" x14ac:dyDescent="0.25">
      <c r="B323" s="46">
        <v>2216960</v>
      </c>
      <c r="C323" s="46" t="s">
        <v>4569</v>
      </c>
      <c r="D323" s="46" t="s">
        <v>4489</v>
      </c>
      <c r="E323" s="46" t="s">
        <v>359</v>
      </c>
      <c r="F323" s="47">
        <v>-3051000</v>
      </c>
      <c r="G323" s="47">
        <v>-8410.0815000000002</v>
      </c>
      <c r="H323" s="47">
        <v>-0.3</v>
      </c>
      <c r="I323" s="46"/>
    </row>
    <row r="324" spans="2:9" s="2" customFormat="1" ht="13.5" x14ac:dyDescent="0.25">
      <c r="B324" s="46">
        <v>2216917</v>
      </c>
      <c r="C324" s="46" t="s">
        <v>4567</v>
      </c>
      <c r="D324" s="46" t="s">
        <v>4489</v>
      </c>
      <c r="E324" s="46" t="s">
        <v>102</v>
      </c>
      <c r="F324" s="47">
        <v>-4728000</v>
      </c>
      <c r="G324" s="47">
        <v>-8368.56</v>
      </c>
      <c r="H324" s="47">
        <v>-0.3</v>
      </c>
      <c r="I324" s="46"/>
    </row>
    <row r="325" spans="2:9" s="2" customFormat="1" ht="13.5" x14ac:dyDescent="0.25">
      <c r="B325" s="46">
        <v>2216912</v>
      </c>
      <c r="C325" s="46" t="s">
        <v>4568</v>
      </c>
      <c r="D325" s="46" t="s">
        <v>4489</v>
      </c>
      <c r="E325" s="46" t="s">
        <v>227</v>
      </c>
      <c r="F325" s="47">
        <v>-3284400</v>
      </c>
      <c r="G325" s="47">
        <v>-8345.6604000000007</v>
      </c>
      <c r="H325" s="47">
        <v>-0.3</v>
      </c>
      <c r="I325" s="46"/>
    </row>
    <row r="326" spans="2:9" s="2" customFormat="1" ht="13.5" x14ac:dyDescent="0.25">
      <c r="B326" s="46">
        <v>2216854</v>
      </c>
      <c r="C326" s="46" t="s">
        <v>4570</v>
      </c>
      <c r="D326" s="46" t="s">
        <v>4489</v>
      </c>
      <c r="E326" s="46" t="s">
        <v>337</v>
      </c>
      <c r="F326" s="47">
        <v>-301250</v>
      </c>
      <c r="G326" s="47">
        <v>-8298.2325000000001</v>
      </c>
      <c r="H326" s="47">
        <v>-0.3</v>
      </c>
      <c r="I326" s="46"/>
    </row>
    <row r="327" spans="2:9" s="2" customFormat="1" ht="13.5" x14ac:dyDescent="0.25">
      <c r="B327" s="46">
        <v>2216840</v>
      </c>
      <c r="C327" s="46" t="s">
        <v>4571</v>
      </c>
      <c r="D327" s="46" t="s">
        <v>4489</v>
      </c>
      <c r="E327" s="46" t="s">
        <v>128</v>
      </c>
      <c r="F327" s="47">
        <v>-315200</v>
      </c>
      <c r="G327" s="47">
        <v>-8221.2039999999997</v>
      </c>
      <c r="H327" s="47">
        <v>-0.3</v>
      </c>
      <c r="I327" s="46"/>
    </row>
    <row r="328" spans="2:9" s="2" customFormat="1" ht="13.5" x14ac:dyDescent="0.25">
      <c r="B328" s="46">
        <v>2216809</v>
      </c>
      <c r="C328" s="46" t="s">
        <v>4572</v>
      </c>
      <c r="D328" s="46" t="s">
        <v>4489</v>
      </c>
      <c r="E328" s="46" t="s">
        <v>150</v>
      </c>
      <c r="F328" s="47">
        <v>-332025</v>
      </c>
      <c r="G328" s="47">
        <v>-8017.7397000000001</v>
      </c>
      <c r="H328" s="47">
        <v>-0.28999999999999998</v>
      </c>
      <c r="I328" s="46"/>
    </row>
    <row r="329" spans="2:9" s="2" customFormat="1" ht="13.5" x14ac:dyDescent="0.25">
      <c r="B329" s="46">
        <v>2216952</v>
      </c>
      <c r="C329" s="46" t="s">
        <v>4573</v>
      </c>
      <c r="D329" s="46" t="s">
        <v>4489</v>
      </c>
      <c r="E329" s="46" t="s">
        <v>75</v>
      </c>
      <c r="F329" s="47">
        <v>-299700</v>
      </c>
      <c r="G329" s="47">
        <v>-7950.8911500000004</v>
      </c>
      <c r="H329" s="47">
        <v>-0.28999999999999998</v>
      </c>
      <c r="I329" s="46"/>
    </row>
    <row r="330" spans="2:9" s="2" customFormat="1" ht="13.5" x14ac:dyDescent="0.25">
      <c r="B330" s="46">
        <v>2216940</v>
      </c>
      <c r="C330" s="46" t="s">
        <v>4576</v>
      </c>
      <c r="D330" s="46" t="s">
        <v>4489</v>
      </c>
      <c r="E330" s="46" t="s">
        <v>497</v>
      </c>
      <c r="F330" s="47">
        <v>-630900</v>
      </c>
      <c r="G330" s="47">
        <v>-7547.4566999999997</v>
      </c>
      <c r="H330" s="47">
        <v>-0.27</v>
      </c>
      <c r="I330" s="46"/>
    </row>
    <row r="331" spans="2:9" s="2" customFormat="1" ht="13.5" x14ac:dyDescent="0.25">
      <c r="B331" s="46">
        <v>2216957</v>
      </c>
      <c r="C331" s="46" t="s">
        <v>4574</v>
      </c>
      <c r="D331" s="46" t="s">
        <v>4489</v>
      </c>
      <c r="E331" s="46" t="s">
        <v>102</v>
      </c>
      <c r="F331" s="47">
        <v>-6320000</v>
      </c>
      <c r="G331" s="47">
        <v>-7400.72</v>
      </c>
      <c r="H331" s="47">
        <v>-0.27</v>
      </c>
      <c r="I331" s="46"/>
    </row>
    <row r="332" spans="2:9" s="2" customFormat="1" ht="13.5" x14ac:dyDescent="0.25">
      <c r="B332" s="46">
        <v>2216845</v>
      </c>
      <c r="C332" s="46" t="s">
        <v>4575</v>
      </c>
      <c r="D332" s="46" t="s">
        <v>4489</v>
      </c>
      <c r="E332" s="46" t="s">
        <v>190</v>
      </c>
      <c r="F332" s="47">
        <v>-6024000</v>
      </c>
      <c r="G332" s="47">
        <v>-7391.4480000000003</v>
      </c>
      <c r="H332" s="47">
        <v>-0.27</v>
      </c>
      <c r="I332" s="46"/>
    </row>
    <row r="333" spans="2:9" s="2" customFormat="1" ht="13.5" x14ac:dyDescent="0.25">
      <c r="B333" s="46">
        <v>2216792</v>
      </c>
      <c r="C333" s="46" t="s">
        <v>4578</v>
      </c>
      <c r="D333" s="46" t="s">
        <v>4489</v>
      </c>
      <c r="E333" s="46" t="s">
        <v>512</v>
      </c>
      <c r="F333" s="47">
        <v>-525844</v>
      </c>
      <c r="G333" s="47">
        <v>-7253.7550579999997</v>
      </c>
      <c r="H333" s="47">
        <v>-0.26</v>
      </c>
      <c r="I333" s="46"/>
    </row>
    <row r="334" spans="2:9" s="2" customFormat="1" ht="13.5" x14ac:dyDescent="0.25">
      <c r="B334" s="46">
        <v>2216898</v>
      </c>
      <c r="C334" s="46" t="s">
        <v>4579</v>
      </c>
      <c r="D334" s="46" t="s">
        <v>4489</v>
      </c>
      <c r="E334" s="46" t="s">
        <v>79</v>
      </c>
      <c r="F334" s="47">
        <v>-161400</v>
      </c>
      <c r="G334" s="47">
        <v>-7180.0403999999999</v>
      </c>
      <c r="H334" s="47">
        <v>-0.26</v>
      </c>
      <c r="I334" s="46"/>
    </row>
    <row r="335" spans="2:9" s="2" customFormat="1" ht="13.5" x14ac:dyDescent="0.25">
      <c r="B335" s="46">
        <v>2216796</v>
      </c>
      <c r="C335" s="46" t="s">
        <v>4580</v>
      </c>
      <c r="D335" s="46" t="s">
        <v>4489</v>
      </c>
      <c r="E335" s="46" t="s">
        <v>58</v>
      </c>
      <c r="F335" s="47">
        <v>-3640000</v>
      </c>
      <c r="G335" s="47">
        <v>-7179.9</v>
      </c>
      <c r="H335" s="47">
        <v>-0.26</v>
      </c>
      <c r="I335" s="46"/>
    </row>
    <row r="336" spans="2:9" s="2" customFormat="1" ht="13.5" x14ac:dyDescent="0.25">
      <c r="B336" s="46">
        <v>2216865</v>
      </c>
      <c r="C336" s="46" t="s">
        <v>4577</v>
      </c>
      <c r="D336" s="46" t="s">
        <v>4489</v>
      </c>
      <c r="E336" s="46" t="s">
        <v>58</v>
      </c>
      <c r="F336" s="47">
        <v>-5220000</v>
      </c>
      <c r="G336" s="47">
        <v>-7107.03</v>
      </c>
      <c r="H336" s="47">
        <v>-0.26</v>
      </c>
      <c r="I336" s="46"/>
    </row>
    <row r="337" spans="2:9" s="2" customFormat="1" ht="13.5" x14ac:dyDescent="0.25">
      <c r="B337" s="46">
        <v>2216794</v>
      </c>
      <c r="C337" s="46" t="s">
        <v>4582</v>
      </c>
      <c r="D337" s="46" t="s">
        <v>4489</v>
      </c>
      <c r="E337" s="46" t="s">
        <v>227</v>
      </c>
      <c r="F337" s="47">
        <v>-365500</v>
      </c>
      <c r="G337" s="47">
        <v>-7070.4147499999999</v>
      </c>
      <c r="H337" s="47">
        <v>-0.25</v>
      </c>
      <c r="I337" s="46"/>
    </row>
    <row r="338" spans="2:9" s="2" customFormat="1" ht="13.5" x14ac:dyDescent="0.25">
      <c r="B338" s="46">
        <v>2216825</v>
      </c>
      <c r="C338" s="46" t="s">
        <v>4581</v>
      </c>
      <c r="D338" s="46" t="s">
        <v>4489</v>
      </c>
      <c r="E338" s="46" t="s">
        <v>337</v>
      </c>
      <c r="F338" s="47">
        <v>-1064000</v>
      </c>
      <c r="G338" s="47">
        <v>-7041.02</v>
      </c>
      <c r="H338" s="47">
        <v>-0.25</v>
      </c>
      <c r="I338" s="46"/>
    </row>
    <row r="339" spans="2:9" s="2" customFormat="1" ht="13.5" x14ac:dyDescent="0.25">
      <c r="B339" s="46">
        <v>2216821</v>
      </c>
      <c r="C339" s="46" t="s">
        <v>4584</v>
      </c>
      <c r="D339" s="46" t="s">
        <v>4489</v>
      </c>
      <c r="E339" s="46" t="s">
        <v>174</v>
      </c>
      <c r="F339" s="47">
        <v>-233200</v>
      </c>
      <c r="G339" s="47">
        <v>-6709.6304</v>
      </c>
      <c r="H339" s="47">
        <v>-0.24</v>
      </c>
      <c r="I339" s="46"/>
    </row>
    <row r="340" spans="2:9" s="2" customFormat="1" ht="13.5" x14ac:dyDescent="0.25">
      <c r="B340" s="46">
        <v>2216879</v>
      </c>
      <c r="C340" s="46" t="s">
        <v>4583</v>
      </c>
      <c r="D340" s="46" t="s">
        <v>4489</v>
      </c>
      <c r="E340" s="46" t="s">
        <v>178</v>
      </c>
      <c r="F340" s="47">
        <v>-234800</v>
      </c>
      <c r="G340" s="47">
        <v>-6673.2507999999998</v>
      </c>
      <c r="H340" s="47">
        <v>-0.24</v>
      </c>
      <c r="I340" s="46"/>
    </row>
    <row r="341" spans="2:9" s="2" customFormat="1" ht="13.5" x14ac:dyDescent="0.25">
      <c r="B341" s="46">
        <v>2216939</v>
      </c>
      <c r="C341" s="46" t="s">
        <v>4586</v>
      </c>
      <c r="D341" s="46" t="s">
        <v>4489</v>
      </c>
      <c r="E341" s="46" t="s">
        <v>497</v>
      </c>
      <c r="F341" s="47">
        <v>-1221600</v>
      </c>
      <c r="G341" s="47">
        <v>-6343.1580000000004</v>
      </c>
      <c r="H341" s="47">
        <v>-0.23</v>
      </c>
      <c r="I341" s="46"/>
    </row>
    <row r="342" spans="2:9" s="2" customFormat="1" ht="13.5" x14ac:dyDescent="0.25">
      <c r="B342" s="46">
        <v>2216859</v>
      </c>
      <c r="C342" s="46" t="s">
        <v>4585</v>
      </c>
      <c r="D342" s="46" t="s">
        <v>4489</v>
      </c>
      <c r="E342" s="46" t="s">
        <v>113</v>
      </c>
      <c r="F342" s="47">
        <v>-4380000</v>
      </c>
      <c r="G342" s="47">
        <v>-6265.59</v>
      </c>
      <c r="H342" s="47">
        <v>-0.23</v>
      </c>
      <c r="I342" s="46"/>
    </row>
    <row r="343" spans="2:9" s="2" customFormat="1" ht="13.5" x14ac:dyDescent="0.25">
      <c r="B343" s="46">
        <v>2216842</v>
      </c>
      <c r="C343" s="46" t="s">
        <v>4587</v>
      </c>
      <c r="D343" s="46" t="s">
        <v>4489</v>
      </c>
      <c r="E343" s="46" t="s">
        <v>54</v>
      </c>
      <c r="F343" s="47">
        <v>-359100</v>
      </c>
      <c r="G343" s="47">
        <v>-6014.3863499999998</v>
      </c>
      <c r="H343" s="47">
        <v>-0.22</v>
      </c>
      <c r="I343" s="46"/>
    </row>
    <row r="344" spans="2:9" s="2" customFormat="1" ht="13.5" x14ac:dyDescent="0.25">
      <c r="B344" s="46">
        <v>2216786</v>
      </c>
      <c r="C344" s="46" t="s">
        <v>4588</v>
      </c>
      <c r="D344" s="46" t="s">
        <v>4489</v>
      </c>
      <c r="E344" s="46" t="s">
        <v>157</v>
      </c>
      <c r="F344" s="47">
        <v>-152800</v>
      </c>
      <c r="G344" s="47">
        <v>-5960.8044</v>
      </c>
      <c r="H344" s="47">
        <v>-0.21</v>
      </c>
      <c r="I344" s="46"/>
    </row>
    <row r="345" spans="2:9" s="2" customFormat="1" ht="13.5" x14ac:dyDescent="0.25">
      <c r="B345" s="46">
        <v>2216837</v>
      </c>
      <c r="C345" s="46" t="s">
        <v>4589</v>
      </c>
      <c r="D345" s="46" t="s">
        <v>4489</v>
      </c>
      <c r="E345" s="46" t="s">
        <v>136</v>
      </c>
      <c r="F345" s="47">
        <v>-1230000</v>
      </c>
      <c r="G345" s="47">
        <v>-5737.95</v>
      </c>
      <c r="H345" s="47">
        <v>-0.21</v>
      </c>
      <c r="I345" s="46"/>
    </row>
    <row r="346" spans="2:9" s="2" customFormat="1" ht="13.5" x14ac:dyDescent="0.25">
      <c r="B346" s="46">
        <v>2216835</v>
      </c>
      <c r="C346" s="46" t="s">
        <v>4590</v>
      </c>
      <c r="D346" s="46" t="s">
        <v>4489</v>
      </c>
      <c r="E346" s="46" t="s">
        <v>102</v>
      </c>
      <c r="F346" s="47">
        <v>-357000</v>
      </c>
      <c r="G346" s="47">
        <v>-5728.6004999999996</v>
      </c>
      <c r="H346" s="47">
        <v>-0.21</v>
      </c>
      <c r="I346" s="46"/>
    </row>
    <row r="347" spans="2:9" s="2" customFormat="1" ht="13.5" x14ac:dyDescent="0.25">
      <c r="B347" s="46">
        <v>2216807</v>
      </c>
      <c r="C347" s="46" t="s">
        <v>4591</v>
      </c>
      <c r="D347" s="46" t="s">
        <v>4489</v>
      </c>
      <c r="E347" s="46" t="s">
        <v>79</v>
      </c>
      <c r="F347" s="47">
        <v>-278950</v>
      </c>
      <c r="G347" s="47">
        <v>-5423.0669500000004</v>
      </c>
      <c r="H347" s="47">
        <v>-0.2</v>
      </c>
      <c r="I347" s="46"/>
    </row>
    <row r="348" spans="2:9" s="2" customFormat="1" ht="13.5" x14ac:dyDescent="0.25">
      <c r="B348" s="46">
        <v>2216886</v>
      </c>
      <c r="C348" s="46" t="s">
        <v>4592</v>
      </c>
      <c r="D348" s="46" t="s">
        <v>4489</v>
      </c>
      <c r="E348" s="46" t="s">
        <v>132</v>
      </c>
      <c r="F348" s="47">
        <v>-1955700</v>
      </c>
      <c r="G348" s="47">
        <v>-5297.9912999999997</v>
      </c>
      <c r="H348" s="47">
        <v>-0.19</v>
      </c>
      <c r="I348" s="46"/>
    </row>
    <row r="349" spans="2:9" s="2" customFormat="1" ht="13.5" x14ac:dyDescent="0.25">
      <c r="B349" s="46">
        <v>2216829</v>
      </c>
      <c r="C349" s="46" t="s">
        <v>4594</v>
      </c>
      <c r="D349" s="46" t="s">
        <v>4489</v>
      </c>
      <c r="E349" s="46" t="s">
        <v>58</v>
      </c>
      <c r="F349" s="47">
        <v>-907000</v>
      </c>
      <c r="G349" s="47">
        <v>-5208.9009999999998</v>
      </c>
      <c r="H349" s="47">
        <v>-0.19</v>
      </c>
      <c r="I349" s="46"/>
    </row>
    <row r="350" spans="2:9" s="2" customFormat="1" ht="13.5" x14ac:dyDescent="0.25">
      <c r="B350" s="46">
        <v>2216867</v>
      </c>
      <c r="C350" s="46" t="s">
        <v>4593</v>
      </c>
      <c r="D350" s="46" t="s">
        <v>4489</v>
      </c>
      <c r="E350" s="46" t="s">
        <v>58</v>
      </c>
      <c r="F350" s="47">
        <v>-4248000</v>
      </c>
      <c r="G350" s="47">
        <v>-5199.5519999999997</v>
      </c>
      <c r="H350" s="47">
        <v>-0.19</v>
      </c>
      <c r="I350" s="46"/>
    </row>
    <row r="351" spans="2:9" s="2" customFormat="1" ht="13.5" x14ac:dyDescent="0.25">
      <c r="B351" s="46">
        <v>2216811</v>
      </c>
      <c r="C351" s="46" t="s">
        <v>4595</v>
      </c>
      <c r="D351" s="46" t="s">
        <v>4489</v>
      </c>
      <c r="E351" s="46" t="s">
        <v>75</v>
      </c>
      <c r="F351" s="47">
        <v>-51400</v>
      </c>
      <c r="G351" s="47">
        <v>-5114.7368999999999</v>
      </c>
      <c r="H351" s="47">
        <v>-0.18</v>
      </c>
      <c r="I351" s="46"/>
    </row>
    <row r="352" spans="2:9" s="2" customFormat="1" ht="13.5" x14ac:dyDescent="0.25">
      <c r="B352" s="46">
        <v>2216930</v>
      </c>
      <c r="C352" s="46" t="s">
        <v>4596</v>
      </c>
      <c r="D352" s="46" t="s">
        <v>4489</v>
      </c>
      <c r="E352" s="46" t="s">
        <v>54</v>
      </c>
      <c r="F352" s="47">
        <v>-936000</v>
      </c>
      <c r="G352" s="47">
        <v>-4889.1959999999999</v>
      </c>
      <c r="H352" s="47">
        <v>-0.18</v>
      </c>
      <c r="I352" s="46"/>
    </row>
    <row r="353" spans="2:9" s="2" customFormat="1" ht="13.5" x14ac:dyDescent="0.25">
      <c r="B353" s="46">
        <v>2216913</v>
      </c>
      <c r="C353" s="46" t="s">
        <v>4597</v>
      </c>
      <c r="D353" s="46" t="s">
        <v>4489</v>
      </c>
      <c r="E353" s="46" t="s">
        <v>447</v>
      </c>
      <c r="F353" s="47">
        <v>-1020500</v>
      </c>
      <c r="G353" s="47">
        <v>-4829.5162499999997</v>
      </c>
      <c r="H353" s="47">
        <v>-0.17</v>
      </c>
      <c r="I353" s="46"/>
    </row>
    <row r="354" spans="2:9" s="2" customFormat="1" ht="13.5" x14ac:dyDescent="0.25">
      <c r="B354" s="46">
        <v>2216861</v>
      </c>
      <c r="C354" s="46" t="s">
        <v>4598</v>
      </c>
      <c r="D354" s="46" t="s">
        <v>4489</v>
      </c>
      <c r="E354" s="46" t="s">
        <v>90</v>
      </c>
      <c r="F354" s="47">
        <v>-100400</v>
      </c>
      <c r="G354" s="47">
        <v>-4788.5780000000004</v>
      </c>
      <c r="H354" s="47">
        <v>-0.17</v>
      </c>
      <c r="I354" s="46"/>
    </row>
    <row r="355" spans="2:9" s="2" customFormat="1" ht="13.5" x14ac:dyDescent="0.25">
      <c r="B355" s="46">
        <v>2216787</v>
      </c>
      <c r="C355" s="46" t="s">
        <v>4599</v>
      </c>
      <c r="D355" s="46" t="s">
        <v>4489</v>
      </c>
      <c r="E355" s="46" t="s">
        <v>512</v>
      </c>
      <c r="F355" s="47">
        <v>-765000</v>
      </c>
      <c r="G355" s="47">
        <v>-4724.2574999999997</v>
      </c>
      <c r="H355" s="47">
        <v>-0.17</v>
      </c>
      <c r="I355" s="46"/>
    </row>
    <row r="356" spans="2:9" s="2" customFormat="1" ht="13.5" x14ac:dyDescent="0.25">
      <c r="B356" s="46">
        <v>2216928</v>
      </c>
      <c r="C356" s="46" t="s">
        <v>4600</v>
      </c>
      <c r="D356" s="46" t="s">
        <v>4489</v>
      </c>
      <c r="E356" s="46" t="s">
        <v>337</v>
      </c>
      <c r="F356" s="47">
        <v>-212100</v>
      </c>
      <c r="G356" s="47">
        <v>-4721.1338999999998</v>
      </c>
      <c r="H356" s="47">
        <v>-0.17</v>
      </c>
      <c r="I356" s="46"/>
    </row>
    <row r="357" spans="2:9" s="2" customFormat="1" ht="13.5" x14ac:dyDescent="0.25">
      <c r="B357" s="46">
        <v>2216802</v>
      </c>
      <c r="C357" s="46" t="s">
        <v>4603</v>
      </c>
      <c r="D357" s="46" t="s">
        <v>4489</v>
      </c>
      <c r="E357" s="46" t="s">
        <v>192</v>
      </c>
      <c r="F357" s="47">
        <v>-144300</v>
      </c>
      <c r="G357" s="47">
        <v>-4566.5177999999996</v>
      </c>
      <c r="H357" s="47">
        <v>-0.16</v>
      </c>
      <c r="I357" s="46"/>
    </row>
    <row r="358" spans="2:9" s="2" customFormat="1" ht="13.5" x14ac:dyDescent="0.25">
      <c r="B358" s="46">
        <v>2216890</v>
      </c>
      <c r="C358" s="46" t="s">
        <v>4601</v>
      </c>
      <c r="D358" s="46" t="s">
        <v>4489</v>
      </c>
      <c r="E358" s="46" t="s">
        <v>136</v>
      </c>
      <c r="F358" s="47">
        <v>-169000</v>
      </c>
      <c r="G358" s="47">
        <v>-4523.0315000000001</v>
      </c>
      <c r="H358" s="47">
        <v>-0.16</v>
      </c>
      <c r="I358" s="46"/>
    </row>
    <row r="359" spans="2:9" s="2" customFormat="1" ht="13.5" x14ac:dyDescent="0.25">
      <c r="B359" s="46">
        <v>2216817</v>
      </c>
      <c r="C359" s="46" t="s">
        <v>4602</v>
      </c>
      <c r="D359" s="46" t="s">
        <v>4489</v>
      </c>
      <c r="E359" s="46" t="s">
        <v>337</v>
      </c>
      <c r="F359" s="47">
        <v>-668200</v>
      </c>
      <c r="G359" s="47">
        <v>-4315.2356</v>
      </c>
      <c r="H359" s="47">
        <v>-0.16</v>
      </c>
      <c r="I359" s="46"/>
    </row>
    <row r="360" spans="2:9" s="2" customFormat="1" ht="13.5" x14ac:dyDescent="0.25">
      <c r="B360" s="46">
        <v>2216866</v>
      </c>
      <c r="C360" s="46" t="s">
        <v>4607</v>
      </c>
      <c r="D360" s="46" t="s">
        <v>4489</v>
      </c>
      <c r="E360" s="46" t="s">
        <v>150</v>
      </c>
      <c r="F360" s="47">
        <v>-315000</v>
      </c>
      <c r="G360" s="47">
        <v>-4269.6674999999996</v>
      </c>
      <c r="H360" s="47">
        <v>-0.15</v>
      </c>
      <c r="I360" s="46"/>
    </row>
    <row r="361" spans="2:9" s="2" customFormat="1" ht="13.5" x14ac:dyDescent="0.25">
      <c r="B361" s="46">
        <v>2216878</v>
      </c>
      <c r="C361" s="46" t="s">
        <v>4606</v>
      </c>
      <c r="D361" s="46" t="s">
        <v>4489</v>
      </c>
      <c r="E361" s="46" t="s">
        <v>102</v>
      </c>
      <c r="F361" s="47">
        <v>-462000</v>
      </c>
      <c r="G361" s="47">
        <v>-4259.6400000000003</v>
      </c>
      <c r="H361" s="47">
        <v>-0.15</v>
      </c>
      <c r="I361" s="46"/>
    </row>
    <row r="362" spans="2:9" s="2" customFormat="1" ht="13.5" x14ac:dyDescent="0.25">
      <c r="B362" s="46">
        <v>2216876</v>
      </c>
      <c r="C362" s="46" t="s">
        <v>4608</v>
      </c>
      <c r="D362" s="46" t="s">
        <v>4489</v>
      </c>
      <c r="E362" s="46" t="s">
        <v>157</v>
      </c>
      <c r="F362" s="47">
        <v>-1872000</v>
      </c>
      <c r="G362" s="47">
        <v>-4251.3119999999999</v>
      </c>
      <c r="H362" s="47">
        <v>-0.15</v>
      </c>
      <c r="I362" s="46"/>
    </row>
    <row r="363" spans="2:9" s="2" customFormat="1" ht="13.5" x14ac:dyDescent="0.25">
      <c r="B363" s="46">
        <v>2216819</v>
      </c>
      <c r="C363" s="46" t="s">
        <v>4609</v>
      </c>
      <c r="D363" s="46" t="s">
        <v>4489</v>
      </c>
      <c r="E363" s="46" t="s">
        <v>565</v>
      </c>
      <c r="F363" s="47">
        <v>-4882500</v>
      </c>
      <c r="G363" s="47">
        <v>-4125.7124999999996</v>
      </c>
      <c r="H363" s="47">
        <v>-0.15</v>
      </c>
      <c r="I363" s="46"/>
    </row>
    <row r="364" spans="2:9" s="2" customFormat="1" ht="13.5" x14ac:dyDescent="0.25">
      <c r="B364" s="46">
        <v>2216951</v>
      </c>
      <c r="C364" s="46" t="s">
        <v>4605</v>
      </c>
      <c r="D364" s="46" t="s">
        <v>4489</v>
      </c>
      <c r="E364" s="46" t="s">
        <v>75</v>
      </c>
      <c r="F364" s="47">
        <v>-16050</v>
      </c>
      <c r="G364" s="47">
        <v>-4125.3154500000001</v>
      </c>
      <c r="H364" s="47">
        <v>-0.15</v>
      </c>
      <c r="I364" s="46"/>
    </row>
    <row r="365" spans="2:9" s="2" customFormat="1" ht="13.5" x14ac:dyDescent="0.25">
      <c r="B365" s="46">
        <v>2216908</v>
      </c>
      <c r="C365" s="46" t="s">
        <v>4604</v>
      </c>
      <c r="D365" s="46" t="s">
        <v>4489</v>
      </c>
      <c r="E365" s="46" t="s">
        <v>178</v>
      </c>
      <c r="F365" s="47">
        <v>-1386000</v>
      </c>
      <c r="G365" s="47">
        <v>-4064.4450000000002</v>
      </c>
      <c r="H365" s="47">
        <v>-0.15</v>
      </c>
      <c r="I365" s="46"/>
    </row>
    <row r="366" spans="2:9" s="2" customFormat="1" ht="13.5" x14ac:dyDescent="0.25">
      <c r="B366" s="46">
        <v>2216938</v>
      </c>
      <c r="C366" s="46" t="s">
        <v>4612</v>
      </c>
      <c r="D366" s="46" t="s">
        <v>4489</v>
      </c>
      <c r="E366" s="46" t="s">
        <v>447</v>
      </c>
      <c r="F366" s="47">
        <v>-109000</v>
      </c>
      <c r="G366" s="47">
        <v>-4019.8110000000001</v>
      </c>
      <c r="H366" s="47">
        <v>-0.14000000000000001</v>
      </c>
      <c r="I366" s="46"/>
    </row>
    <row r="367" spans="2:9" s="2" customFormat="1" ht="13.5" x14ac:dyDescent="0.25">
      <c r="B367" s="46">
        <v>2216831</v>
      </c>
      <c r="C367" s="46" t="s">
        <v>4611</v>
      </c>
      <c r="D367" s="46" t="s">
        <v>4489</v>
      </c>
      <c r="E367" s="46" t="s">
        <v>337</v>
      </c>
      <c r="F367" s="47">
        <v>-162000</v>
      </c>
      <c r="G367" s="47">
        <v>-3890.1060000000002</v>
      </c>
      <c r="H367" s="47">
        <v>-0.14000000000000001</v>
      </c>
      <c r="I367" s="46"/>
    </row>
    <row r="368" spans="2:9" s="2" customFormat="1" ht="13.5" x14ac:dyDescent="0.25">
      <c r="B368" s="46">
        <v>2216892</v>
      </c>
      <c r="C368" s="46" t="s">
        <v>4610</v>
      </c>
      <c r="D368" s="46" t="s">
        <v>4489</v>
      </c>
      <c r="E368" s="46" t="s">
        <v>136</v>
      </c>
      <c r="F368" s="47">
        <v>-231200</v>
      </c>
      <c r="G368" s="47">
        <v>-3764.3984</v>
      </c>
      <c r="H368" s="47">
        <v>-0.14000000000000001</v>
      </c>
      <c r="I368" s="46"/>
    </row>
    <row r="369" spans="2:9" s="2" customFormat="1" ht="13.5" x14ac:dyDescent="0.25">
      <c r="B369" s="46">
        <v>2216852</v>
      </c>
      <c r="C369" s="46" t="s">
        <v>4616</v>
      </c>
      <c r="D369" s="46" t="s">
        <v>4489</v>
      </c>
      <c r="E369" s="46" t="s">
        <v>98</v>
      </c>
      <c r="F369" s="47">
        <v>-1134000</v>
      </c>
      <c r="G369" s="47">
        <v>-3657.15</v>
      </c>
      <c r="H369" s="47">
        <v>-0.13</v>
      </c>
      <c r="I369" s="46"/>
    </row>
    <row r="370" spans="2:9" s="2" customFormat="1" ht="13.5" x14ac:dyDescent="0.25">
      <c r="B370" s="46">
        <v>2216860</v>
      </c>
      <c r="C370" s="46" t="s">
        <v>4615</v>
      </c>
      <c r="D370" s="46" t="s">
        <v>4489</v>
      </c>
      <c r="E370" s="46" t="s">
        <v>237</v>
      </c>
      <c r="F370" s="47">
        <v>-233250</v>
      </c>
      <c r="G370" s="47">
        <v>-3640.5659999999998</v>
      </c>
      <c r="H370" s="47">
        <v>-0.13</v>
      </c>
      <c r="I370" s="46"/>
    </row>
    <row r="371" spans="2:9" s="2" customFormat="1" ht="13.5" x14ac:dyDescent="0.25">
      <c r="B371" s="46">
        <v>2216851</v>
      </c>
      <c r="C371" s="46" t="s">
        <v>4491</v>
      </c>
      <c r="D371" s="46" t="s">
        <v>4489</v>
      </c>
      <c r="E371" s="46" t="s">
        <v>136</v>
      </c>
      <c r="F371" s="47">
        <v>-70600</v>
      </c>
      <c r="G371" s="47">
        <v>-3637.4884999999999</v>
      </c>
      <c r="H371" s="47">
        <v>-0.13</v>
      </c>
      <c r="I371" s="46"/>
    </row>
    <row r="372" spans="2:9" s="2" customFormat="1" ht="13.5" x14ac:dyDescent="0.25">
      <c r="B372" s="46">
        <v>2216844</v>
      </c>
      <c r="C372" s="46" t="s">
        <v>4617</v>
      </c>
      <c r="D372" s="46" t="s">
        <v>4489</v>
      </c>
      <c r="E372" s="46" t="s">
        <v>178</v>
      </c>
      <c r="F372" s="47">
        <v>-52500</v>
      </c>
      <c r="G372" s="47">
        <v>-3535.14</v>
      </c>
      <c r="H372" s="47">
        <v>-0.13</v>
      </c>
      <c r="I372" s="46"/>
    </row>
    <row r="373" spans="2:9" s="2" customFormat="1" ht="13.5" x14ac:dyDescent="0.25">
      <c r="B373" s="46">
        <v>2216932</v>
      </c>
      <c r="C373" s="46" t="s">
        <v>4614</v>
      </c>
      <c r="D373" s="46" t="s">
        <v>4489</v>
      </c>
      <c r="E373" s="46" t="s">
        <v>90</v>
      </c>
      <c r="F373" s="47">
        <v>-128100</v>
      </c>
      <c r="G373" s="47">
        <v>-3525.6322500000001</v>
      </c>
      <c r="H373" s="47">
        <v>-0.13</v>
      </c>
      <c r="I373" s="46"/>
    </row>
    <row r="374" spans="2:9" s="2" customFormat="1" ht="13.5" x14ac:dyDescent="0.25">
      <c r="B374" s="46">
        <v>2216905</v>
      </c>
      <c r="C374" s="46" t="s">
        <v>4613</v>
      </c>
      <c r="D374" s="46" t="s">
        <v>4489</v>
      </c>
      <c r="E374" s="46" t="s">
        <v>337</v>
      </c>
      <c r="F374" s="47">
        <v>-115800</v>
      </c>
      <c r="G374" s="47">
        <v>-3522.3465000000001</v>
      </c>
      <c r="H374" s="47">
        <v>-0.13</v>
      </c>
      <c r="I374" s="46"/>
    </row>
    <row r="375" spans="2:9" s="2" customFormat="1" ht="13.5" x14ac:dyDescent="0.25">
      <c r="B375" s="46">
        <v>2216874</v>
      </c>
      <c r="C375" s="46" t="s">
        <v>4619</v>
      </c>
      <c r="D375" s="46" t="s">
        <v>4489</v>
      </c>
      <c r="E375" s="46" t="s">
        <v>102</v>
      </c>
      <c r="F375" s="47">
        <v>-302500</v>
      </c>
      <c r="G375" s="47">
        <v>-3309.80375</v>
      </c>
      <c r="H375" s="47">
        <v>-0.12</v>
      </c>
      <c r="I375" s="46"/>
    </row>
    <row r="376" spans="2:9" s="2" customFormat="1" ht="13.5" x14ac:dyDescent="0.25">
      <c r="B376" s="46">
        <v>2216801</v>
      </c>
      <c r="C376" s="46" t="s">
        <v>4621</v>
      </c>
      <c r="D376" s="46" t="s">
        <v>4489</v>
      </c>
      <c r="E376" s="46" t="s">
        <v>98</v>
      </c>
      <c r="F376" s="47">
        <v>-147300</v>
      </c>
      <c r="G376" s="47">
        <v>-3306.5167499999998</v>
      </c>
      <c r="H376" s="47">
        <v>-0.12</v>
      </c>
      <c r="I376" s="46"/>
    </row>
    <row r="377" spans="2:9" s="2" customFormat="1" ht="13.5" x14ac:dyDescent="0.25">
      <c r="B377" s="46">
        <v>2216916</v>
      </c>
      <c r="C377" s="46" t="s">
        <v>4618</v>
      </c>
      <c r="D377" s="46" t="s">
        <v>4489</v>
      </c>
      <c r="E377" s="46" t="s">
        <v>54</v>
      </c>
      <c r="F377" s="47">
        <v>-49800</v>
      </c>
      <c r="G377" s="47">
        <v>-3282.4922999999999</v>
      </c>
      <c r="H377" s="47">
        <v>-0.12</v>
      </c>
      <c r="I377" s="46"/>
    </row>
    <row r="378" spans="2:9" s="2" customFormat="1" ht="13.5" x14ac:dyDescent="0.25">
      <c r="B378" s="46">
        <v>2216833</v>
      </c>
      <c r="C378" s="46" t="s">
        <v>4620</v>
      </c>
      <c r="D378" s="46" t="s">
        <v>4489</v>
      </c>
      <c r="E378" s="46" t="s">
        <v>75</v>
      </c>
      <c r="F378" s="47">
        <v>-1403600</v>
      </c>
      <c r="G378" s="47">
        <v>-3235.9998000000001</v>
      </c>
      <c r="H378" s="47">
        <v>-0.12</v>
      </c>
      <c r="I378" s="46"/>
    </row>
    <row r="379" spans="2:9" s="2" customFormat="1" ht="13.5" x14ac:dyDescent="0.25">
      <c r="B379" s="46">
        <v>2216871</v>
      </c>
      <c r="C379" s="46" t="s">
        <v>4623</v>
      </c>
      <c r="D379" s="46" t="s">
        <v>4489</v>
      </c>
      <c r="E379" s="46" t="s">
        <v>102</v>
      </c>
      <c r="F379" s="47">
        <v>-401700</v>
      </c>
      <c r="G379" s="47">
        <v>-3134.6659500000001</v>
      </c>
      <c r="H379" s="47">
        <v>-0.11</v>
      </c>
      <c r="I379" s="46"/>
    </row>
    <row r="380" spans="2:9" s="2" customFormat="1" ht="13.5" x14ac:dyDescent="0.25">
      <c r="B380" s="46">
        <v>2216953</v>
      </c>
      <c r="C380" s="46" t="s">
        <v>4625</v>
      </c>
      <c r="D380" s="46" t="s">
        <v>4489</v>
      </c>
      <c r="E380" s="46" t="s">
        <v>359</v>
      </c>
      <c r="F380" s="47">
        <v>-717750</v>
      </c>
      <c r="G380" s="47">
        <v>-3057.2561249999999</v>
      </c>
      <c r="H380" s="47">
        <v>-0.11</v>
      </c>
      <c r="I380" s="46"/>
    </row>
    <row r="381" spans="2:9" s="2" customFormat="1" ht="13.5" x14ac:dyDescent="0.25">
      <c r="B381" s="46">
        <v>2216783</v>
      </c>
      <c r="C381" s="46" t="s">
        <v>4624</v>
      </c>
      <c r="D381" s="46" t="s">
        <v>4489</v>
      </c>
      <c r="E381" s="46" t="s">
        <v>102</v>
      </c>
      <c r="F381" s="47">
        <v>-468000</v>
      </c>
      <c r="G381" s="47">
        <v>-3050.19</v>
      </c>
      <c r="H381" s="47">
        <v>-0.11</v>
      </c>
      <c r="I381" s="46"/>
    </row>
    <row r="382" spans="2:9" s="2" customFormat="1" ht="13.5" x14ac:dyDescent="0.25">
      <c r="B382" s="46">
        <v>2216910</v>
      </c>
      <c r="C382" s="46" t="s">
        <v>4622</v>
      </c>
      <c r="D382" s="46" t="s">
        <v>4489</v>
      </c>
      <c r="E382" s="46" t="s">
        <v>161</v>
      </c>
      <c r="F382" s="47">
        <v>-504000</v>
      </c>
      <c r="G382" s="47">
        <v>-2968.56</v>
      </c>
      <c r="H382" s="47">
        <v>-0.11</v>
      </c>
      <c r="I382" s="46"/>
    </row>
    <row r="383" spans="2:9" s="2" customFormat="1" ht="13.5" x14ac:dyDescent="0.25">
      <c r="B383" s="46">
        <v>2216793</v>
      </c>
      <c r="C383" s="46" t="s">
        <v>4628</v>
      </c>
      <c r="D383" s="46" t="s">
        <v>4489</v>
      </c>
      <c r="E383" s="46" t="s">
        <v>102</v>
      </c>
      <c r="F383" s="47">
        <v>-1722332</v>
      </c>
      <c r="G383" s="47">
        <v>-2899.5459219999998</v>
      </c>
      <c r="H383" s="47">
        <v>-0.1</v>
      </c>
      <c r="I383" s="46"/>
    </row>
    <row r="384" spans="2:9" s="2" customFormat="1" ht="13.5" x14ac:dyDescent="0.25">
      <c r="B384" s="46">
        <v>2216945</v>
      </c>
      <c r="C384" s="46" t="s">
        <v>4626</v>
      </c>
      <c r="D384" s="46" t="s">
        <v>4489</v>
      </c>
      <c r="E384" s="46" t="s">
        <v>447</v>
      </c>
      <c r="F384" s="47">
        <v>-794200</v>
      </c>
      <c r="G384" s="47">
        <v>-2793.5985000000001</v>
      </c>
      <c r="H384" s="47">
        <v>-0.1</v>
      </c>
      <c r="I384" s="46"/>
    </row>
    <row r="385" spans="2:9" s="2" customFormat="1" ht="13.5" x14ac:dyDescent="0.25">
      <c r="B385" s="46">
        <v>2216822</v>
      </c>
      <c r="C385" s="46" t="s">
        <v>4627</v>
      </c>
      <c r="D385" s="46" t="s">
        <v>4489</v>
      </c>
      <c r="E385" s="46" t="s">
        <v>136</v>
      </c>
      <c r="F385" s="47">
        <v>-186550</v>
      </c>
      <c r="G385" s="47">
        <v>-2768.6818250000001</v>
      </c>
      <c r="H385" s="47">
        <v>-0.1</v>
      </c>
      <c r="I385" s="46"/>
    </row>
    <row r="386" spans="2:9" s="2" customFormat="1" ht="13.5" x14ac:dyDescent="0.25">
      <c r="B386" s="46">
        <v>2216948</v>
      </c>
      <c r="C386" s="46" t="s">
        <v>4629</v>
      </c>
      <c r="D386" s="46" t="s">
        <v>4489</v>
      </c>
      <c r="E386" s="46" t="s">
        <v>54</v>
      </c>
      <c r="F386" s="47">
        <v>-29400</v>
      </c>
      <c r="G386" s="47">
        <v>-2544.7905000000001</v>
      </c>
      <c r="H386" s="47">
        <v>-0.09</v>
      </c>
      <c r="I386" s="46"/>
    </row>
    <row r="387" spans="2:9" s="2" customFormat="1" ht="13.5" x14ac:dyDescent="0.25">
      <c r="B387" s="46">
        <v>2216889</v>
      </c>
      <c r="C387" s="46" t="s">
        <v>4630</v>
      </c>
      <c r="D387" s="46" t="s">
        <v>4489</v>
      </c>
      <c r="E387" s="46" t="s">
        <v>150</v>
      </c>
      <c r="F387" s="47">
        <v>-272250</v>
      </c>
      <c r="G387" s="47">
        <v>-2464.5431250000001</v>
      </c>
      <c r="H387" s="47">
        <v>-0.09</v>
      </c>
      <c r="I387" s="46"/>
    </row>
    <row r="388" spans="2:9" s="2" customFormat="1" ht="13.5" x14ac:dyDescent="0.25">
      <c r="B388" s="46">
        <v>2216818</v>
      </c>
      <c r="C388" s="46" t="s">
        <v>4631</v>
      </c>
      <c r="D388" s="46" t="s">
        <v>4489</v>
      </c>
      <c r="E388" s="46" t="s">
        <v>157</v>
      </c>
      <c r="F388" s="47">
        <v>-87600</v>
      </c>
      <c r="G388" s="47">
        <v>-2322.5387999999998</v>
      </c>
      <c r="H388" s="47">
        <v>-0.08</v>
      </c>
      <c r="I388" s="46"/>
    </row>
    <row r="389" spans="2:9" s="2" customFormat="1" ht="13.5" x14ac:dyDescent="0.25">
      <c r="B389" s="46">
        <v>2216893</v>
      </c>
      <c r="C389" s="46" t="s">
        <v>4632</v>
      </c>
      <c r="D389" s="46" t="s">
        <v>4489</v>
      </c>
      <c r="E389" s="46" t="s">
        <v>136</v>
      </c>
      <c r="F389" s="47">
        <v>-7680</v>
      </c>
      <c r="G389" s="47">
        <v>-2194.5369599999999</v>
      </c>
      <c r="H389" s="47">
        <v>-0.08</v>
      </c>
      <c r="I389" s="46"/>
    </row>
    <row r="390" spans="2:9" s="2" customFormat="1" ht="13.5" x14ac:dyDescent="0.25">
      <c r="B390" s="46">
        <v>2216820</v>
      </c>
      <c r="C390" s="46" t="s">
        <v>4636</v>
      </c>
      <c r="D390" s="46" t="s">
        <v>4489</v>
      </c>
      <c r="E390" s="46" t="s">
        <v>54</v>
      </c>
      <c r="F390" s="47">
        <v>-262000</v>
      </c>
      <c r="G390" s="47">
        <v>-2046.6130000000001</v>
      </c>
      <c r="H390" s="47">
        <v>-7.0000000000000007E-2</v>
      </c>
      <c r="I390" s="46"/>
    </row>
    <row r="391" spans="2:9" s="2" customFormat="1" ht="13.5" x14ac:dyDescent="0.25">
      <c r="B391" s="46">
        <v>2216896</v>
      </c>
      <c r="C391" s="46" t="s">
        <v>4633</v>
      </c>
      <c r="D391" s="46" t="s">
        <v>4489</v>
      </c>
      <c r="E391" s="46" t="s">
        <v>237</v>
      </c>
      <c r="F391" s="47">
        <v>-370500</v>
      </c>
      <c r="G391" s="47">
        <v>-1983.6569999999999</v>
      </c>
      <c r="H391" s="47">
        <v>-7.0000000000000007E-2</v>
      </c>
      <c r="I391" s="46"/>
    </row>
    <row r="392" spans="2:9" s="2" customFormat="1" ht="13.5" x14ac:dyDescent="0.25">
      <c r="B392" s="46">
        <v>2216841</v>
      </c>
      <c r="C392" s="46" t="s">
        <v>4635</v>
      </c>
      <c r="D392" s="46" t="s">
        <v>4489</v>
      </c>
      <c r="E392" s="46" t="s">
        <v>157</v>
      </c>
      <c r="F392" s="47">
        <v>-36600</v>
      </c>
      <c r="G392" s="47">
        <v>-1941.7215000000001</v>
      </c>
      <c r="H392" s="47">
        <v>-7.0000000000000007E-2</v>
      </c>
      <c r="I392" s="46"/>
    </row>
    <row r="393" spans="2:9" s="2" customFormat="1" ht="13.5" x14ac:dyDescent="0.25">
      <c r="B393" s="46">
        <v>2216828</v>
      </c>
      <c r="C393" s="46" t="s">
        <v>4637</v>
      </c>
      <c r="D393" s="46" t="s">
        <v>4489</v>
      </c>
      <c r="E393" s="46" t="s">
        <v>161</v>
      </c>
      <c r="F393" s="47">
        <v>-406250</v>
      </c>
      <c r="G393" s="47">
        <v>-1896.171875</v>
      </c>
      <c r="H393" s="47">
        <v>-7.0000000000000007E-2</v>
      </c>
      <c r="I393" s="46"/>
    </row>
    <row r="394" spans="2:9" s="2" customFormat="1" ht="13.5" x14ac:dyDescent="0.25">
      <c r="B394" s="46">
        <v>2216934</v>
      </c>
      <c r="C394" s="46" t="s">
        <v>4634</v>
      </c>
      <c r="D394" s="46" t="s">
        <v>4489</v>
      </c>
      <c r="E394" s="46" t="s">
        <v>98</v>
      </c>
      <c r="F394" s="47">
        <v>-1554900</v>
      </c>
      <c r="G394" s="47">
        <v>-1862.7701999999999</v>
      </c>
      <c r="H394" s="47">
        <v>-7.0000000000000007E-2</v>
      </c>
      <c r="I394" s="46"/>
    </row>
    <row r="395" spans="2:9" s="2" customFormat="1" ht="13.5" x14ac:dyDescent="0.25">
      <c r="B395" s="46">
        <v>2216950</v>
      </c>
      <c r="C395" s="46" t="s">
        <v>4638</v>
      </c>
      <c r="D395" s="46" t="s">
        <v>4489</v>
      </c>
      <c r="E395" s="46" t="s">
        <v>136</v>
      </c>
      <c r="F395" s="47">
        <v>-196200</v>
      </c>
      <c r="G395" s="47">
        <v>-1858.9949999999999</v>
      </c>
      <c r="H395" s="47">
        <v>-7.0000000000000007E-2</v>
      </c>
      <c r="I395" s="46"/>
    </row>
    <row r="396" spans="2:9" s="2" customFormat="1" ht="13.5" x14ac:dyDescent="0.25">
      <c r="B396" s="46">
        <v>2216839</v>
      </c>
      <c r="C396" s="46" t="s">
        <v>4640</v>
      </c>
      <c r="D396" s="46" t="s">
        <v>4489</v>
      </c>
      <c r="E396" s="46" t="s">
        <v>327</v>
      </c>
      <c r="F396" s="47">
        <v>-144900</v>
      </c>
      <c r="G396" s="47">
        <v>-1698.2280000000001</v>
      </c>
      <c r="H396" s="47">
        <v>-0.06</v>
      </c>
      <c r="I396" s="46"/>
    </row>
    <row r="397" spans="2:9" s="2" customFormat="1" ht="13.5" x14ac:dyDescent="0.25">
      <c r="B397" s="46">
        <v>2216906</v>
      </c>
      <c r="C397" s="46" t="s">
        <v>4642</v>
      </c>
      <c r="D397" s="46" t="s">
        <v>4489</v>
      </c>
      <c r="E397" s="46" t="s">
        <v>497</v>
      </c>
      <c r="F397" s="47">
        <v>-451200</v>
      </c>
      <c r="G397" s="47">
        <v>-1694.4816000000001</v>
      </c>
      <c r="H397" s="47">
        <v>-0.06</v>
      </c>
      <c r="I397" s="46"/>
    </row>
    <row r="398" spans="2:9" s="2" customFormat="1" ht="13.5" x14ac:dyDescent="0.25">
      <c r="B398" s="46">
        <v>2216937</v>
      </c>
      <c r="C398" s="46" t="s">
        <v>4641</v>
      </c>
      <c r="D398" s="46" t="s">
        <v>4489</v>
      </c>
      <c r="E398" s="46" t="s">
        <v>113</v>
      </c>
      <c r="F398" s="47">
        <v>-43800</v>
      </c>
      <c r="G398" s="47">
        <v>-1641.0764999999999</v>
      </c>
      <c r="H398" s="47">
        <v>-0.06</v>
      </c>
      <c r="I398" s="46"/>
    </row>
    <row r="399" spans="2:9" s="2" customFormat="1" ht="13.5" x14ac:dyDescent="0.25">
      <c r="B399" s="46">
        <v>2216883</v>
      </c>
      <c r="C399" s="46" t="s">
        <v>4639</v>
      </c>
      <c r="D399" s="46" t="s">
        <v>4489</v>
      </c>
      <c r="E399" s="46" t="s">
        <v>337</v>
      </c>
      <c r="F399" s="47">
        <v>-25800</v>
      </c>
      <c r="G399" s="47">
        <v>-1608.9009000000001</v>
      </c>
      <c r="H399" s="47">
        <v>-0.06</v>
      </c>
      <c r="I399" s="46"/>
    </row>
    <row r="400" spans="2:9" s="2" customFormat="1" ht="13.5" x14ac:dyDescent="0.25">
      <c r="B400" s="46">
        <v>2216925</v>
      </c>
      <c r="C400" s="46" t="s">
        <v>4646</v>
      </c>
      <c r="D400" s="46" t="s">
        <v>4489</v>
      </c>
      <c r="E400" s="46" t="s">
        <v>79</v>
      </c>
      <c r="F400" s="47">
        <v>-39725</v>
      </c>
      <c r="G400" s="47">
        <v>-1517.931975</v>
      </c>
      <c r="H400" s="47">
        <v>-0.05</v>
      </c>
      <c r="I400" s="46"/>
    </row>
    <row r="401" spans="2:9" s="2" customFormat="1" ht="13.5" x14ac:dyDescent="0.25">
      <c r="B401" s="46">
        <v>2216875</v>
      </c>
      <c r="C401" s="46" t="s">
        <v>4644</v>
      </c>
      <c r="D401" s="46" t="s">
        <v>4489</v>
      </c>
      <c r="E401" s="46" t="s">
        <v>90</v>
      </c>
      <c r="F401" s="47">
        <v>-128500</v>
      </c>
      <c r="G401" s="47">
        <v>-1484.9459999999999</v>
      </c>
      <c r="H401" s="47">
        <v>-0.05</v>
      </c>
      <c r="I401" s="46"/>
    </row>
    <row r="402" spans="2:9" s="2" customFormat="1" ht="13.5" x14ac:dyDescent="0.25">
      <c r="B402" s="46">
        <v>2216902</v>
      </c>
      <c r="C402" s="46" t="s">
        <v>4643</v>
      </c>
      <c r="D402" s="46" t="s">
        <v>4489</v>
      </c>
      <c r="E402" s="46" t="s">
        <v>136</v>
      </c>
      <c r="F402" s="47">
        <v>-21875</v>
      </c>
      <c r="G402" s="47">
        <v>-1411.2437500000001</v>
      </c>
      <c r="H402" s="47">
        <v>-0.05</v>
      </c>
      <c r="I402" s="46"/>
    </row>
    <row r="403" spans="2:9" s="2" customFormat="1" ht="13.5" x14ac:dyDescent="0.25">
      <c r="B403" s="46">
        <v>2216862</v>
      </c>
      <c r="C403" s="46" t="s">
        <v>4645</v>
      </c>
      <c r="D403" s="46" t="s">
        <v>4489</v>
      </c>
      <c r="E403" s="46" t="s">
        <v>128</v>
      </c>
      <c r="F403" s="47">
        <v>-26800</v>
      </c>
      <c r="G403" s="47">
        <v>-1336.65</v>
      </c>
      <c r="H403" s="47">
        <v>-0.05</v>
      </c>
      <c r="I403" s="46"/>
    </row>
    <row r="404" spans="2:9" s="2" customFormat="1" ht="13.5" x14ac:dyDescent="0.25">
      <c r="B404" s="46">
        <v>2216814</v>
      </c>
      <c r="C404" s="46" t="s">
        <v>4647</v>
      </c>
      <c r="D404" s="46" t="s">
        <v>4489</v>
      </c>
      <c r="E404" s="46" t="s">
        <v>178</v>
      </c>
      <c r="F404" s="47">
        <v>-109800</v>
      </c>
      <c r="G404" s="47">
        <v>-1227.1248000000001</v>
      </c>
      <c r="H404" s="47">
        <v>-0.04</v>
      </c>
      <c r="I404" s="46"/>
    </row>
    <row r="405" spans="2:9" s="2" customFormat="1" ht="13.5" x14ac:dyDescent="0.25">
      <c r="B405" s="46">
        <v>2216868</v>
      </c>
      <c r="C405" s="46" t="s">
        <v>4650</v>
      </c>
      <c r="D405" s="46" t="s">
        <v>4489</v>
      </c>
      <c r="E405" s="46" t="s">
        <v>98</v>
      </c>
      <c r="F405" s="47">
        <v>-4100</v>
      </c>
      <c r="G405" s="47">
        <v>-1182.7106000000001</v>
      </c>
      <c r="H405" s="47">
        <v>-0.04</v>
      </c>
      <c r="I405" s="46"/>
    </row>
    <row r="406" spans="2:9" s="2" customFormat="1" ht="13.5" x14ac:dyDescent="0.25">
      <c r="B406" s="46">
        <v>2216863</v>
      </c>
      <c r="C406" s="46" t="s">
        <v>4651</v>
      </c>
      <c r="D406" s="46" t="s">
        <v>4489</v>
      </c>
      <c r="E406" s="46" t="s">
        <v>75</v>
      </c>
      <c r="F406" s="47">
        <v>-136000</v>
      </c>
      <c r="G406" s="47">
        <v>-1145.3920000000001</v>
      </c>
      <c r="H406" s="47">
        <v>-0.04</v>
      </c>
      <c r="I406" s="46"/>
    </row>
    <row r="407" spans="2:9" s="2" customFormat="1" ht="13.5" x14ac:dyDescent="0.25">
      <c r="B407" s="46">
        <v>2216872</v>
      </c>
      <c r="C407" s="46" t="s">
        <v>4649</v>
      </c>
      <c r="D407" s="46" t="s">
        <v>4489</v>
      </c>
      <c r="E407" s="46" t="s">
        <v>54</v>
      </c>
      <c r="F407" s="47">
        <v>-41525</v>
      </c>
      <c r="G407" s="47">
        <v>-1095.9900875000001</v>
      </c>
      <c r="H407" s="47">
        <v>-0.04</v>
      </c>
      <c r="I407" s="46"/>
    </row>
    <row r="408" spans="2:9" s="2" customFormat="1" ht="13.5" x14ac:dyDescent="0.25">
      <c r="B408" s="46">
        <v>2216846</v>
      </c>
      <c r="C408" s="46" t="s">
        <v>4648</v>
      </c>
      <c r="D408" s="46" t="s">
        <v>4489</v>
      </c>
      <c r="E408" s="46" t="s">
        <v>79</v>
      </c>
      <c r="F408" s="47">
        <v>-45500</v>
      </c>
      <c r="G408" s="47">
        <v>-974.17774999999995</v>
      </c>
      <c r="H408" s="47">
        <v>-0.04</v>
      </c>
      <c r="I408" s="46"/>
    </row>
    <row r="409" spans="2:9" s="2" customFormat="1" ht="13.5" x14ac:dyDescent="0.25">
      <c r="B409" s="46">
        <v>2216799</v>
      </c>
      <c r="C409" s="46" t="s">
        <v>4655</v>
      </c>
      <c r="D409" s="46" t="s">
        <v>4489</v>
      </c>
      <c r="E409" s="46" t="s">
        <v>237</v>
      </c>
      <c r="F409" s="47">
        <v>-55500</v>
      </c>
      <c r="G409" s="47">
        <v>-954.98850000000004</v>
      </c>
      <c r="H409" s="47">
        <v>-0.03</v>
      </c>
      <c r="I409" s="46"/>
    </row>
    <row r="410" spans="2:9" s="2" customFormat="1" ht="13.5" x14ac:dyDescent="0.25">
      <c r="B410" s="46">
        <v>2216894</v>
      </c>
      <c r="C410" s="46" t="s">
        <v>4652</v>
      </c>
      <c r="D410" s="46" t="s">
        <v>4489</v>
      </c>
      <c r="E410" s="46" t="s">
        <v>178</v>
      </c>
      <c r="F410" s="47">
        <v>-56000</v>
      </c>
      <c r="G410" s="47">
        <v>-860.83199999999999</v>
      </c>
      <c r="H410" s="47">
        <v>-0.03</v>
      </c>
      <c r="I410" s="46"/>
    </row>
    <row r="411" spans="2:9" s="2" customFormat="1" ht="13.5" x14ac:dyDescent="0.25">
      <c r="B411" s="46">
        <v>2216903</v>
      </c>
      <c r="C411" s="46" t="s">
        <v>4653</v>
      </c>
      <c r="D411" s="46" t="s">
        <v>4489</v>
      </c>
      <c r="E411" s="46" t="s">
        <v>54</v>
      </c>
      <c r="F411" s="47">
        <v>-10800</v>
      </c>
      <c r="G411" s="47">
        <v>-835.68780000000004</v>
      </c>
      <c r="H411" s="47">
        <v>-0.03</v>
      </c>
      <c r="I411" s="46"/>
    </row>
    <row r="412" spans="2:9" s="2" customFormat="1" ht="13.5" x14ac:dyDescent="0.25">
      <c r="B412" s="46">
        <v>2216850</v>
      </c>
      <c r="C412" s="46" t="s">
        <v>4654</v>
      </c>
      <c r="D412" s="46" t="s">
        <v>4489</v>
      </c>
      <c r="E412" s="46" t="s">
        <v>86</v>
      </c>
      <c r="F412" s="47">
        <v>-13875</v>
      </c>
      <c r="G412" s="47">
        <v>-761.73056250000002</v>
      </c>
      <c r="H412" s="47">
        <v>-0.03</v>
      </c>
      <c r="I412" s="46"/>
    </row>
    <row r="413" spans="2:9" s="2" customFormat="1" ht="13.5" x14ac:dyDescent="0.25">
      <c r="B413" s="46">
        <v>2216907</v>
      </c>
      <c r="C413" s="46" t="s">
        <v>4656</v>
      </c>
      <c r="D413" s="46" t="s">
        <v>4489</v>
      </c>
      <c r="E413" s="46" t="s">
        <v>244</v>
      </c>
      <c r="F413" s="47">
        <v>-104000</v>
      </c>
      <c r="G413" s="47">
        <v>-740.16800000000001</v>
      </c>
      <c r="H413" s="47">
        <v>-0.03</v>
      </c>
      <c r="I413" s="46"/>
    </row>
    <row r="414" spans="2:9" s="2" customFormat="1" ht="13.5" x14ac:dyDescent="0.25">
      <c r="B414" s="46">
        <v>2216791</v>
      </c>
      <c r="C414" s="46" t="s">
        <v>4661</v>
      </c>
      <c r="D414" s="46" t="s">
        <v>4489</v>
      </c>
      <c r="E414" s="46" t="s">
        <v>327</v>
      </c>
      <c r="F414" s="47">
        <v>-39200</v>
      </c>
      <c r="G414" s="47">
        <v>-669.75160000000005</v>
      </c>
      <c r="H414" s="47">
        <v>-0.02</v>
      </c>
      <c r="I414" s="46"/>
    </row>
    <row r="415" spans="2:9" s="2" customFormat="1" ht="13.5" x14ac:dyDescent="0.25">
      <c r="B415" s="46">
        <v>2216920</v>
      </c>
      <c r="C415" s="46" t="s">
        <v>4658</v>
      </c>
      <c r="D415" s="46" t="s">
        <v>4489</v>
      </c>
      <c r="E415" s="46" t="s">
        <v>102</v>
      </c>
      <c r="F415" s="47">
        <v>-194000</v>
      </c>
      <c r="G415" s="47">
        <v>-552.60900000000004</v>
      </c>
      <c r="H415" s="47">
        <v>-0.02</v>
      </c>
      <c r="I415" s="46"/>
    </row>
    <row r="416" spans="2:9" s="2" customFormat="1" ht="13.5" x14ac:dyDescent="0.25">
      <c r="B416" s="46">
        <v>2216963</v>
      </c>
      <c r="C416" s="46" t="s">
        <v>4663</v>
      </c>
      <c r="D416" s="46" t="s">
        <v>4489</v>
      </c>
      <c r="E416" s="46" t="s">
        <v>98</v>
      </c>
      <c r="F416" s="47">
        <v>-98600</v>
      </c>
      <c r="G416" s="47">
        <v>-514.10040000000004</v>
      </c>
      <c r="H416" s="47">
        <v>-0.02</v>
      </c>
      <c r="I416" s="46"/>
    </row>
    <row r="417" spans="2:9" s="2" customFormat="1" ht="13.5" x14ac:dyDescent="0.25">
      <c r="B417" s="46">
        <v>2216943</v>
      </c>
      <c r="C417" s="46" t="s">
        <v>4659</v>
      </c>
      <c r="D417" s="46" t="s">
        <v>4489</v>
      </c>
      <c r="E417" s="46" t="s">
        <v>359</v>
      </c>
      <c r="F417" s="47">
        <v>-33600</v>
      </c>
      <c r="G417" s="47">
        <v>-502.82400000000001</v>
      </c>
      <c r="H417" s="47">
        <v>-0.02</v>
      </c>
      <c r="I417" s="46"/>
    </row>
    <row r="418" spans="2:9" s="2" customFormat="1" ht="13.5" x14ac:dyDescent="0.25">
      <c r="B418" s="46">
        <v>2216847</v>
      </c>
      <c r="C418" s="46" t="s">
        <v>4660</v>
      </c>
      <c r="D418" s="46" t="s">
        <v>4489</v>
      </c>
      <c r="E418" s="46" t="s">
        <v>244</v>
      </c>
      <c r="F418" s="47">
        <v>-20100</v>
      </c>
      <c r="G418" s="47">
        <v>-474.09870000000001</v>
      </c>
      <c r="H418" s="47">
        <v>-0.02</v>
      </c>
      <c r="I418" s="46"/>
    </row>
    <row r="419" spans="2:9" s="2" customFormat="1" ht="13.5" x14ac:dyDescent="0.25">
      <c r="B419" s="46">
        <v>2216901</v>
      </c>
      <c r="C419" s="46" t="s">
        <v>4657</v>
      </c>
      <c r="D419" s="46" t="s">
        <v>4489</v>
      </c>
      <c r="E419" s="46" t="s">
        <v>86</v>
      </c>
      <c r="F419" s="47">
        <v>-10050</v>
      </c>
      <c r="G419" s="47">
        <v>-471.98317500000002</v>
      </c>
      <c r="H419" s="47">
        <v>-0.02</v>
      </c>
      <c r="I419" s="46"/>
    </row>
    <row r="420" spans="2:9" s="2" customFormat="1" ht="13.5" x14ac:dyDescent="0.25">
      <c r="B420" s="46">
        <v>2216795</v>
      </c>
      <c r="C420" s="46" t="s">
        <v>4662</v>
      </c>
      <c r="D420" s="46" t="s">
        <v>4489</v>
      </c>
      <c r="E420" s="46" t="s">
        <v>58</v>
      </c>
      <c r="F420" s="47">
        <v>-517500</v>
      </c>
      <c r="G420" s="47">
        <v>-421.50375000000003</v>
      </c>
      <c r="H420" s="47">
        <v>-0.02</v>
      </c>
      <c r="I420" s="46"/>
    </row>
    <row r="421" spans="2:9" s="2" customFormat="1" ht="13.5" x14ac:dyDescent="0.25">
      <c r="B421" s="46">
        <v>2216923</v>
      </c>
      <c r="C421" s="46" t="s">
        <v>4667</v>
      </c>
      <c r="D421" s="46" t="s">
        <v>4489</v>
      </c>
      <c r="E421" s="46" t="s">
        <v>90</v>
      </c>
      <c r="F421" s="47">
        <v>-19084</v>
      </c>
      <c r="G421" s="47">
        <v>-396.22200800000002</v>
      </c>
      <c r="H421" s="47">
        <v>-0.01</v>
      </c>
      <c r="I421" s="46"/>
    </row>
    <row r="422" spans="2:9" s="2" customFormat="1" ht="13.5" x14ac:dyDescent="0.25">
      <c r="B422" s="46">
        <v>2216873</v>
      </c>
      <c r="C422" s="46" t="s">
        <v>4665</v>
      </c>
      <c r="D422" s="46" t="s">
        <v>4489</v>
      </c>
      <c r="E422" s="46" t="s">
        <v>75</v>
      </c>
      <c r="F422" s="47">
        <v>-7750</v>
      </c>
      <c r="G422" s="47">
        <v>-350.73012499999999</v>
      </c>
      <c r="H422" s="47">
        <v>-0.01</v>
      </c>
      <c r="I422" s="46"/>
    </row>
    <row r="423" spans="2:9" s="2" customFormat="1" ht="13.5" x14ac:dyDescent="0.25">
      <c r="B423" s="46">
        <v>2216789</v>
      </c>
      <c r="C423" s="46" t="s">
        <v>4666</v>
      </c>
      <c r="D423" s="46" t="s">
        <v>4489</v>
      </c>
      <c r="E423" s="46" t="s">
        <v>106</v>
      </c>
      <c r="F423" s="47">
        <v>-3200</v>
      </c>
      <c r="G423" s="47">
        <v>-171.0864</v>
      </c>
      <c r="H423" s="47">
        <v>-0.01</v>
      </c>
      <c r="I423" s="46"/>
    </row>
    <row r="424" spans="2:9" s="2" customFormat="1" ht="13.5" x14ac:dyDescent="0.25">
      <c r="B424" s="46">
        <v>2216882</v>
      </c>
      <c r="C424" s="46" t="s">
        <v>4664</v>
      </c>
      <c r="D424" s="46" t="s">
        <v>4489</v>
      </c>
      <c r="E424" s="46" t="s">
        <v>121</v>
      </c>
      <c r="F424" s="47">
        <v>-420</v>
      </c>
      <c r="G424" s="47">
        <v>-145.14968999999999</v>
      </c>
      <c r="H424" s="47">
        <v>-0.01</v>
      </c>
      <c r="I424" s="46"/>
    </row>
    <row r="425" spans="2:9" s="2" customFormat="1" ht="13.5" x14ac:dyDescent="0.25">
      <c r="B425" s="46">
        <v>2216949</v>
      </c>
      <c r="C425" s="46" t="s">
        <v>4672</v>
      </c>
      <c r="D425" s="46" t="s">
        <v>4489</v>
      </c>
      <c r="E425" s="46" t="s">
        <v>98</v>
      </c>
      <c r="F425" s="47">
        <v>-90</v>
      </c>
      <c r="G425" s="47">
        <v>-131.851215</v>
      </c>
      <c r="H425" s="47" t="s">
        <v>4675</v>
      </c>
      <c r="I425" s="46"/>
    </row>
    <row r="426" spans="2:9" s="2" customFormat="1" ht="13.5" x14ac:dyDescent="0.25">
      <c r="B426" s="46">
        <v>2216798</v>
      </c>
      <c r="C426" s="46" t="s">
        <v>4668</v>
      </c>
      <c r="D426" s="46" t="s">
        <v>4489</v>
      </c>
      <c r="E426" s="46" t="s">
        <v>54</v>
      </c>
      <c r="F426" s="47">
        <v>-2400</v>
      </c>
      <c r="G426" s="47">
        <v>-128.10239999999999</v>
      </c>
      <c r="H426" s="47" t="s">
        <v>4675</v>
      </c>
      <c r="I426" s="46"/>
    </row>
    <row r="427" spans="2:9" s="2" customFormat="1" ht="13.5" x14ac:dyDescent="0.25">
      <c r="B427" s="46">
        <v>2216885</v>
      </c>
      <c r="C427" s="46" t="s">
        <v>4670</v>
      </c>
      <c r="D427" s="46" t="s">
        <v>4489</v>
      </c>
      <c r="E427" s="46" t="s">
        <v>447</v>
      </c>
      <c r="F427" s="47">
        <v>-9800</v>
      </c>
      <c r="G427" s="47">
        <v>-105.35</v>
      </c>
      <c r="H427" s="47" t="s">
        <v>4675</v>
      </c>
      <c r="I427" s="46"/>
    </row>
    <row r="428" spans="2:9" s="2" customFormat="1" ht="13.5" x14ac:dyDescent="0.25">
      <c r="B428" s="46">
        <v>2216888</v>
      </c>
      <c r="C428" s="46" t="s">
        <v>4671</v>
      </c>
      <c r="D428" s="46" t="s">
        <v>4489</v>
      </c>
      <c r="E428" s="46" t="s">
        <v>359</v>
      </c>
      <c r="F428" s="47">
        <v>-2500</v>
      </c>
      <c r="G428" s="47">
        <v>-14.24375</v>
      </c>
      <c r="H428" s="47" t="s">
        <v>4675</v>
      </c>
      <c r="I428" s="46"/>
    </row>
    <row r="429" spans="2:9" s="2" customFormat="1" ht="13.5" x14ac:dyDescent="0.25">
      <c r="B429" s="46">
        <v>2216826</v>
      </c>
      <c r="C429" s="46" t="s">
        <v>4669</v>
      </c>
      <c r="D429" s="46" t="s">
        <v>4489</v>
      </c>
      <c r="E429" s="46" t="s">
        <v>214</v>
      </c>
      <c r="F429" s="47">
        <v>-350</v>
      </c>
      <c r="G429" s="47">
        <v>-8.90015</v>
      </c>
      <c r="H429" s="47" t="s">
        <v>4675</v>
      </c>
      <c r="I429" s="46"/>
    </row>
    <row r="430" spans="2:9" s="2" customFormat="1" ht="13.5" x14ac:dyDescent="0.25">
      <c r="B430" s="46">
        <v>2216962</v>
      </c>
      <c r="C430" s="46" t="s">
        <v>4673</v>
      </c>
      <c r="D430" s="46" t="s">
        <v>4489</v>
      </c>
      <c r="E430" s="46" t="s">
        <v>136</v>
      </c>
      <c r="F430" s="47">
        <v>-650</v>
      </c>
      <c r="G430" s="47">
        <v>-7.8107249999999997</v>
      </c>
      <c r="H430" s="47" t="s">
        <v>4675</v>
      </c>
      <c r="I430" s="46"/>
    </row>
    <row r="431" spans="2:9" s="1" customFormat="1" ht="13.5" x14ac:dyDescent="0.25">
      <c r="B431" s="48"/>
      <c r="C431" s="48" t="s">
        <v>4497</v>
      </c>
      <c r="D431" s="48"/>
      <c r="E431" s="48"/>
      <c r="F431" s="49"/>
      <c r="G431" s="49">
        <v>-2068657.6119295</v>
      </c>
      <c r="H431" s="49">
        <v>-74.489999999999966</v>
      </c>
      <c r="I431" s="48"/>
    </row>
    <row r="433" spans="3:11" x14ac:dyDescent="0.25">
      <c r="C433" s="1" t="s">
        <v>43</v>
      </c>
    </row>
    <row r="434" spans="3:11" x14ac:dyDescent="0.25">
      <c r="C434" s="37" t="s">
        <v>44</v>
      </c>
      <c r="D434" s="37"/>
      <c r="E434" s="37"/>
      <c r="F434" s="37"/>
      <c r="G434" s="37"/>
      <c r="H434" s="37"/>
      <c r="I434" s="37"/>
      <c r="J434" s="37"/>
      <c r="K434" s="37"/>
    </row>
    <row r="435" spans="3:11" x14ac:dyDescent="0.25">
      <c r="C435" s="2" t="s">
        <v>45</v>
      </c>
    </row>
    <row r="436" spans="3:11" x14ac:dyDescent="0.25">
      <c r="C436" s="2" t="s">
        <v>46</v>
      </c>
    </row>
    <row r="437" spans="3:11" x14ac:dyDescent="0.25">
      <c r="C437" s="2" t="s">
        <v>47</v>
      </c>
    </row>
    <row r="438" spans="3:11" x14ac:dyDescent="0.25">
      <c r="C438" s="2" t="s">
        <v>48</v>
      </c>
    </row>
    <row r="440" spans="3:11" x14ac:dyDescent="0.25">
      <c r="C440" s="65" t="s">
        <v>4705</v>
      </c>
      <c r="E440" s="65" t="s">
        <v>4706</v>
      </c>
      <c r="F440" s="66"/>
    </row>
    <row r="441" spans="3:11" x14ac:dyDescent="0.25">
      <c r="E441" s="2" t="s">
        <v>4731</v>
      </c>
    </row>
  </sheetData>
  <hyperlinks>
    <hyperlink ref="J2" location="'Index'!A1" display="'Index'!A1" xr:uid="{00000000-0004-0000-3200-000000000000}"/>
  </hyperlinks>
  <pageMargins left="0.7" right="0.7" top="0.75" bottom="0.75" header="0.3" footer="0.3"/>
  <pageSetup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
  <dimension ref="A1:IV115"/>
  <sheetViews>
    <sheetView showGridLines="0" zoomScale="90" zoomScaleNormal="90" workbookViewId="0">
      <pane ySplit="6" topLeftCell="A9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2191</v>
      </c>
      <c r="J2" s="38" t="s">
        <v>4484</v>
      </c>
    </row>
    <row r="3" spans="1:54" ht="16.5" x14ac:dyDescent="0.3">
      <c r="C3" s="1" t="s">
        <v>27</v>
      </c>
      <c r="D3" s="21" t="s">
        <v>2192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700000</v>
      </c>
      <c r="G10" s="24">
        <v>20451.2</v>
      </c>
      <c r="H10" s="24">
        <v>9.02</v>
      </c>
      <c r="I10" s="31"/>
      <c r="J10" s="31"/>
      <c r="K10" s="35"/>
    </row>
    <row r="11" spans="1:54" x14ac:dyDescent="0.25">
      <c r="B11" s="8" t="s">
        <v>224</v>
      </c>
      <c r="C11" s="57" t="s">
        <v>225</v>
      </c>
      <c r="D11" s="54" t="s">
        <v>226</v>
      </c>
      <c r="E11" s="6" t="s">
        <v>227</v>
      </c>
      <c r="F11" s="19">
        <v>1100000</v>
      </c>
      <c r="G11" s="24">
        <v>12356.85</v>
      </c>
      <c r="H11" s="24">
        <v>5.45</v>
      </c>
      <c r="I11" s="31"/>
      <c r="J11" s="31"/>
      <c r="K11" s="35"/>
    </row>
    <row r="12" spans="1:54" x14ac:dyDescent="0.25">
      <c r="B12" s="8" t="s">
        <v>65</v>
      </c>
      <c r="C12" s="57" t="s">
        <v>66</v>
      </c>
      <c r="D12" s="54" t="s">
        <v>67</v>
      </c>
      <c r="E12" s="6" t="s">
        <v>68</v>
      </c>
      <c r="F12" s="19">
        <v>320000</v>
      </c>
      <c r="G12" s="24">
        <v>11128.16</v>
      </c>
      <c r="H12" s="24">
        <v>4.91</v>
      </c>
      <c r="I12" s="31"/>
      <c r="J12" s="31"/>
      <c r="K12" s="35"/>
    </row>
    <row r="13" spans="1:54" x14ac:dyDescent="0.25">
      <c r="B13" s="8" t="s">
        <v>275</v>
      </c>
      <c r="C13" s="57" t="s">
        <v>276</v>
      </c>
      <c r="D13" s="54" t="s">
        <v>277</v>
      </c>
      <c r="E13" s="6" t="s">
        <v>146</v>
      </c>
      <c r="F13" s="19">
        <v>900000</v>
      </c>
      <c r="G13" s="24">
        <v>9700.65</v>
      </c>
      <c r="H13" s="24">
        <v>4.28</v>
      </c>
      <c r="I13" s="31"/>
      <c r="J13" s="31"/>
      <c r="K13" s="35"/>
    </row>
    <row r="14" spans="1:54" x14ac:dyDescent="0.25">
      <c r="B14" s="8" t="s">
        <v>248</v>
      </c>
      <c r="C14" s="57" t="s">
        <v>249</v>
      </c>
      <c r="D14" s="54" t="s">
        <v>250</v>
      </c>
      <c r="E14" s="6" t="s">
        <v>75</v>
      </c>
      <c r="F14" s="19">
        <v>36000</v>
      </c>
      <c r="G14" s="24">
        <v>9181.58</v>
      </c>
      <c r="H14" s="24">
        <v>4.05</v>
      </c>
      <c r="I14" s="31"/>
      <c r="J14" s="31"/>
      <c r="K14" s="35"/>
    </row>
    <row r="15" spans="1:54" x14ac:dyDescent="0.25">
      <c r="B15" s="8" t="s">
        <v>2193</v>
      </c>
      <c r="C15" s="57" t="s">
        <v>2194</v>
      </c>
      <c r="D15" s="54" t="s">
        <v>2195</v>
      </c>
      <c r="E15" s="6" t="s">
        <v>150</v>
      </c>
      <c r="F15" s="19">
        <v>500000</v>
      </c>
      <c r="G15" s="24">
        <v>7825.75</v>
      </c>
      <c r="H15" s="24">
        <v>3.45</v>
      </c>
      <c r="I15" s="31"/>
      <c r="J15" s="31"/>
      <c r="K15" s="35"/>
    </row>
    <row r="16" spans="1:54" x14ac:dyDescent="0.25">
      <c r="B16" s="8" t="s">
        <v>62</v>
      </c>
      <c r="C16" s="57" t="s">
        <v>63</v>
      </c>
      <c r="D16" s="54" t="s">
        <v>64</v>
      </c>
      <c r="E16" s="6" t="s">
        <v>58</v>
      </c>
      <c r="F16" s="19">
        <v>700000</v>
      </c>
      <c r="G16" s="24">
        <v>7525.7</v>
      </c>
      <c r="H16" s="24">
        <v>3.32</v>
      </c>
      <c r="I16" s="31"/>
      <c r="J16" s="31"/>
      <c r="K16" s="35"/>
    </row>
    <row r="17" spans="2:11" x14ac:dyDescent="0.25">
      <c r="B17" s="8" t="s">
        <v>72</v>
      </c>
      <c r="C17" s="57" t="s">
        <v>73</v>
      </c>
      <c r="D17" s="54" t="s">
        <v>74</v>
      </c>
      <c r="E17" s="6" t="s">
        <v>75</v>
      </c>
      <c r="F17" s="19">
        <v>70000</v>
      </c>
      <c r="G17" s="24">
        <v>6924.68</v>
      </c>
      <c r="H17" s="24">
        <v>3.06</v>
      </c>
      <c r="I17" s="31"/>
      <c r="J17" s="31"/>
      <c r="K17" s="35"/>
    </row>
    <row r="18" spans="2:11" x14ac:dyDescent="0.25">
      <c r="B18" s="8" t="s">
        <v>238</v>
      </c>
      <c r="C18" s="57" t="s">
        <v>239</v>
      </c>
      <c r="D18" s="54" t="s">
        <v>240</v>
      </c>
      <c r="E18" s="6" t="s">
        <v>75</v>
      </c>
      <c r="F18" s="19">
        <v>300000</v>
      </c>
      <c r="G18" s="24">
        <v>6574.2</v>
      </c>
      <c r="H18" s="24">
        <v>2.9</v>
      </c>
      <c r="I18" s="31"/>
      <c r="J18" s="31"/>
      <c r="K18" s="35"/>
    </row>
    <row r="19" spans="2:11" x14ac:dyDescent="0.25">
      <c r="B19" s="8" t="s">
        <v>392</v>
      </c>
      <c r="C19" s="57" t="s">
        <v>393</v>
      </c>
      <c r="D19" s="54" t="s">
        <v>394</v>
      </c>
      <c r="E19" s="6" t="s">
        <v>359</v>
      </c>
      <c r="F19" s="19">
        <v>3600000</v>
      </c>
      <c r="G19" s="24">
        <v>6561</v>
      </c>
      <c r="H19" s="24">
        <v>2.89</v>
      </c>
      <c r="I19" s="31"/>
      <c r="J19" s="31"/>
      <c r="K19" s="35"/>
    </row>
    <row r="20" spans="2:11" x14ac:dyDescent="0.25">
      <c r="B20" s="8" t="s">
        <v>916</v>
      </c>
      <c r="C20" s="57" t="s">
        <v>917</v>
      </c>
      <c r="D20" s="54" t="s">
        <v>918</v>
      </c>
      <c r="E20" s="6" t="s">
        <v>113</v>
      </c>
      <c r="F20" s="19">
        <v>4500000</v>
      </c>
      <c r="G20" s="24">
        <v>6396.75</v>
      </c>
      <c r="H20" s="24">
        <v>2.82</v>
      </c>
      <c r="I20" s="31"/>
      <c r="J20" s="31"/>
      <c r="K20" s="35"/>
    </row>
    <row r="21" spans="2:11" x14ac:dyDescent="0.25">
      <c r="B21" s="8" t="s">
        <v>287</v>
      </c>
      <c r="C21" s="57" t="s">
        <v>288</v>
      </c>
      <c r="D21" s="54" t="s">
        <v>289</v>
      </c>
      <c r="E21" s="6" t="s">
        <v>290</v>
      </c>
      <c r="F21" s="19">
        <v>540891</v>
      </c>
      <c r="G21" s="24">
        <v>6303.54</v>
      </c>
      <c r="H21" s="24">
        <v>2.78</v>
      </c>
      <c r="I21" s="31"/>
      <c r="J21" s="31"/>
      <c r="K21" s="35"/>
    </row>
    <row r="22" spans="2:11" x14ac:dyDescent="0.25">
      <c r="B22" s="8" t="s">
        <v>386</v>
      </c>
      <c r="C22" s="57" t="s">
        <v>387</v>
      </c>
      <c r="D22" s="54" t="s">
        <v>388</v>
      </c>
      <c r="E22" s="6" t="s">
        <v>86</v>
      </c>
      <c r="F22" s="19">
        <v>600000</v>
      </c>
      <c r="G22" s="24">
        <v>5468.4</v>
      </c>
      <c r="H22" s="24">
        <v>2.41</v>
      </c>
      <c r="I22" s="31"/>
      <c r="J22" s="31"/>
      <c r="K22" s="35"/>
    </row>
    <row r="23" spans="2:11" x14ac:dyDescent="0.25">
      <c r="B23" s="8" t="s">
        <v>796</v>
      </c>
      <c r="C23" s="57" t="s">
        <v>797</v>
      </c>
      <c r="D23" s="54" t="s">
        <v>798</v>
      </c>
      <c r="E23" s="6" t="s">
        <v>161</v>
      </c>
      <c r="F23" s="19">
        <v>2479990</v>
      </c>
      <c r="G23" s="24">
        <v>5379.1</v>
      </c>
      <c r="H23" s="24">
        <v>2.37</v>
      </c>
      <c r="I23" s="31"/>
      <c r="J23" s="31"/>
      <c r="K23" s="35"/>
    </row>
    <row r="24" spans="2:11" x14ac:dyDescent="0.25">
      <c r="B24" s="8" t="s">
        <v>2196</v>
      </c>
      <c r="C24" s="57" t="s">
        <v>2197</v>
      </c>
      <c r="D24" s="54" t="s">
        <v>2198</v>
      </c>
      <c r="E24" s="6" t="s">
        <v>68</v>
      </c>
      <c r="F24" s="19">
        <v>450000</v>
      </c>
      <c r="G24" s="24">
        <v>5348.93</v>
      </c>
      <c r="H24" s="24">
        <v>2.36</v>
      </c>
      <c r="I24" s="31"/>
      <c r="J24" s="31"/>
      <c r="K24" s="35"/>
    </row>
    <row r="25" spans="2:11" x14ac:dyDescent="0.25">
      <c r="B25" s="8" t="s">
        <v>933</v>
      </c>
      <c r="C25" s="57" t="s">
        <v>934</v>
      </c>
      <c r="D25" s="54" t="s">
        <v>935</v>
      </c>
      <c r="E25" s="6" t="s">
        <v>90</v>
      </c>
      <c r="F25" s="19">
        <v>500000</v>
      </c>
      <c r="G25" s="24">
        <v>5346.5</v>
      </c>
      <c r="H25" s="24">
        <v>2.36</v>
      </c>
      <c r="I25" s="31"/>
      <c r="J25" s="31"/>
      <c r="K25" s="35"/>
    </row>
    <row r="26" spans="2:11" x14ac:dyDescent="0.25">
      <c r="B26" s="8" t="s">
        <v>59</v>
      </c>
      <c r="C26" s="57" t="s">
        <v>60</v>
      </c>
      <c r="D26" s="54" t="s">
        <v>61</v>
      </c>
      <c r="E26" s="6" t="s">
        <v>58</v>
      </c>
      <c r="F26" s="19">
        <v>360000</v>
      </c>
      <c r="G26" s="24">
        <v>5052.24</v>
      </c>
      <c r="H26" s="24">
        <v>2.23</v>
      </c>
      <c r="I26" s="31"/>
      <c r="J26" s="31"/>
      <c r="K26" s="35"/>
    </row>
    <row r="27" spans="2:11" x14ac:dyDescent="0.25">
      <c r="B27" s="8" t="s">
        <v>507</v>
      </c>
      <c r="C27" s="57" t="s">
        <v>508</v>
      </c>
      <c r="D27" s="54" t="s">
        <v>509</v>
      </c>
      <c r="E27" s="6" t="s">
        <v>90</v>
      </c>
      <c r="F27" s="19">
        <v>99000</v>
      </c>
      <c r="G27" s="24">
        <v>5012.7700000000004</v>
      </c>
      <c r="H27" s="24">
        <v>2.21</v>
      </c>
      <c r="I27" s="31"/>
      <c r="J27" s="31"/>
      <c r="K27" s="35"/>
    </row>
    <row r="28" spans="2:11" x14ac:dyDescent="0.25">
      <c r="B28" s="8" t="s">
        <v>408</v>
      </c>
      <c r="C28" s="57" t="s">
        <v>409</v>
      </c>
      <c r="D28" s="54" t="s">
        <v>410</v>
      </c>
      <c r="E28" s="6" t="s">
        <v>117</v>
      </c>
      <c r="F28" s="19">
        <v>800000</v>
      </c>
      <c r="G28" s="24">
        <v>4830.8</v>
      </c>
      <c r="H28" s="24">
        <v>2.13</v>
      </c>
      <c r="I28" s="31"/>
      <c r="J28" s="31"/>
      <c r="K28" s="35"/>
    </row>
    <row r="29" spans="2:11" x14ac:dyDescent="0.25">
      <c r="B29" s="8" t="s">
        <v>175</v>
      </c>
      <c r="C29" s="57" t="s">
        <v>176</v>
      </c>
      <c r="D29" s="54" t="s">
        <v>177</v>
      </c>
      <c r="E29" s="6" t="s">
        <v>178</v>
      </c>
      <c r="F29" s="19">
        <v>380000</v>
      </c>
      <c r="G29" s="24">
        <v>4776.41</v>
      </c>
      <c r="H29" s="24">
        <v>2.11</v>
      </c>
      <c r="I29" s="31"/>
      <c r="J29" s="31"/>
      <c r="K29" s="35"/>
    </row>
    <row r="30" spans="2:11" x14ac:dyDescent="0.25">
      <c r="B30" s="8" t="s">
        <v>939</v>
      </c>
      <c r="C30" s="57" t="s">
        <v>940</v>
      </c>
      <c r="D30" s="54" t="s">
        <v>941</v>
      </c>
      <c r="E30" s="6" t="s">
        <v>68</v>
      </c>
      <c r="F30" s="19">
        <v>450000</v>
      </c>
      <c r="G30" s="24">
        <v>4347.8999999999996</v>
      </c>
      <c r="H30" s="24">
        <v>1.92</v>
      </c>
      <c r="I30" s="31"/>
      <c r="J30" s="31"/>
      <c r="K30" s="35"/>
    </row>
    <row r="31" spans="2:11" x14ac:dyDescent="0.25">
      <c r="B31" s="8" t="s">
        <v>309</v>
      </c>
      <c r="C31" s="57" t="s">
        <v>310</v>
      </c>
      <c r="D31" s="54" t="s">
        <v>311</v>
      </c>
      <c r="E31" s="6" t="s">
        <v>190</v>
      </c>
      <c r="F31" s="19">
        <v>2700000</v>
      </c>
      <c r="G31" s="24">
        <v>3802.95</v>
      </c>
      <c r="H31" s="24">
        <v>1.68</v>
      </c>
      <c r="I31" s="31"/>
      <c r="J31" s="31"/>
      <c r="K31" s="35"/>
    </row>
    <row r="32" spans="2:11" x14ac:dyDescent="0.25">
      <c r="B32" s="8" t="s">
        <v>1956</v>
      </c>
      <c r="C32" s="57" t="s">
        <v>1957</v>
      </c>
      <c r="D32" s="54" t="s">
        <v>1958</v>
      </c>
      <c r="E32" s="6" t="s">
        <v>68</v>
      </c>
      <c r="F32" s="19">
        <v>2000000</v>
      </c>
      <c r="G32" s="24">
        <v>3726</v>
      </c>
      <c r="H32" s="24">
        <v>1.64</v>
      </c>
      <c r="I32" s="31"/>
      <c r="J32" s="31"/>
      <c r="K32" s="35"/>
    </row>
    <row r="33" spans="2:11" x14ac:dyDescent="0.25">
      <c r="B33" s="8" t="s">
        <v>140</v>
      </c>
      <c r="C33" s="57" t="s">
        <v>141</v>
      </c>
      <c r="D33" s="54" t="s">
        <v>142</v>
      </c>
      <c r="E33" s="6" t="s">
        <v>86</v>
      </c>
      <c r="F33" s="19">
        <v>100000</v>
      </c>
      <c r="G33" s="24">
        <v>3637.25</v>
      </c>
      <c r="H33" s="24">
        <v>1.6</v>
      </c>
      <c r="I33" s="31"/>
      <c r="J33" s="31"/>
      <c r="K33" s="35"/>
    </row>
    <row r="34" spans="2:11" x14ac:dyDescent="0.25">
      <c r="B34" s="8" t="s">
        <v>162</v>
      </c>
      <c r="C34" s="57" t="s">
        <v>163</v>
      </c>
      <c r="D34" s="54" t="s">
        <v>164</v>
      </c>
      <c r="E34" s="6" t="s">
        <v>58</v>
      </c>
      <c r="F34" s="19">
        <v>2700000</v>
      </c>
      <c r="G34" s="24">
        <v>3549.15</v>
      </c>
      <c r="H34" s="24">
        <v>1.57</v>
      </c>
      <c r="I34" s="31"/>
      <c r="J34" s="31"/>
      <c r="K34" s="35"/>
    </row>
    <row r="35" spans="2:11" x14ac:dyDescent="0.25">
      <c r="B35" s="8" t="s">
        <v>530</v>
      </c>
      <c r="C35" s="57" t="s">
        <v>531</v>
      </c>
      <c r="D35" s="54" t="s">
        <v>532</v>
      </c>
      <c r="E35" s="6" t="s">
        <v>98</v>
      </c>
      <c r="F35" s="19">
        <v>2300</v>
      </c>
      <c r="G35" s="24">
        <v>3359.88</v>
      </c>
      <c r="H35" s="24">
        <v>1.48</v>
      </c>
      <c r="I35" s="31"/>
      <c r="J35" s="31"/>
      <c r="K35" s="35"/>
    </row>
    <row r="36" spans="2:11" x14ac:dyDescent="0.25">
      <c r="B36" s="8" t="s">
        <v>1935</v>
      </c>
      <c r="C36" s="57" t="s">
        <v>1936</v>
      </c>
      <c r="D36" s="54" t="s">
        <v>1937</v>
      </c>
      <c r="E36" s="6" t="s">
        <v>90</v>
      </c>
      <c r="F36" s="19">
        <v>350000</v>
      </c>
      <c r="G36" s="24">
        <v>3248.7</v>
      </c>
      <c r="H36" s="24">
        <v>1.43</v>
      </c>
      <c r="I36" s="31"/>
      <c r="J36" s="31"/>
      <c r="K36" s="35"/>
    </row>
    <row r="37" spans="2:11" x14ac:dyDescent="0.25">
      <c r="B37" s="8" t="s">
        <v>129</v>
      </c>
      <c r="C37" s="57" t="s">
        <v>130</v>
      </c>
      <c r="D37" s="54" t="s">
        <v>131</v>
      </c>
      <c r="E37" s="6" t="s">
        <v>132</v>
      </c>
      <c r="F37" s="19">
        <v>630000</v>
      </c>
      <c r="G37" s="24">
        <v>3174.26</v>
      </c>
      <c r="H37" s="24">
        <v>1.4</v>
      </c>
      <c r="I37" s="31"/>
      <c r="J37" s="31"/>
      <c r="K37" s="35"/>
    </row>
    <row r="38" spans="2:11" x14ac:dyDescent="0.25">
      <c r="B38" s="8" t="s">
        <v>432</v>
      </c>
      <c r="C38" s="57" t="s">
        <v>433</v>
      </c>
      <c r="D38" s="54" t="s">
        <v>434</v>
      </c>
      <c r="E38" s="6" t="s">
        <v>75</v>
      </c>
      <c r="F38" s="19">
        <v>1800000</v>
      </c>
      <c r="G38" s="24">
        <v>3141.9</v>
      </c>
      <c r="H38" s="24">
        <v>1.39</v>
      </c>
      <c r="I38" s="31"/>
      <c r="J38" s="31"/>
      <c r="K38" s="35"/>
    </row>
    <row r="39" spans="2:11" x14ac:dyDescent="0.25">
      <c r="B39" s="8" t="s">
        <v>218</v>
      </c>
      <c r="C39" s="57" t="s">
        <v>219</v>
      </c>
      <c r="D39" s="54" t="s">
        <v>220</v>
      </c>
      <c r="E39" s="6" t="s">
        <v>192</v>
      </c>
      <c r="F39" s="19">
        <v>629015</v>
      </c>
      <c r="G39" s="24">
        <v>2975.87</v>
      </c>
      <c r="H39" s="24">
        <v>1.31</v>
      </c>
      <c r="I39" s="31"/>
      <c r="J39" s="31"/>
      <c r="K39" s="35"/>
    </row>
    <row r="40" spans="2:11" x14ac:dyDescent="0.25">
      <c r="B40" s="8" t="s">
        <v>539</v>
      </c>
      <c r="C40" s="57" t="s">
        <v>540</v>
      </c>
      <c r="D40" s="54" t="s">
        <v>541</v>
      </c>
      <c r="E40" s="6" t="s">
        <v>337</v>
      </c>
      <c r="F40" s="19">
        <v>40000</v>
      </c>
      <c r="G40" s="24">
        <v>2692.1</v>
      </c>
      <c r="H40" s="24">
        <v>1.19</v>
      </c>
      <c r="I40" s="31"/>
      <c r="J40" s="31"/>
      <c r="K40" s="35"/>
    </row>
    <row r="41" spans="2:11" x14ac:dyDescent="0.25">
      <c r="B41" s="8" t="s">
        <v>260</v>
      </c>
      <c r="C41" s="57" t="s">
        <v>261</v>
      </c>
      <c r="D41" s="54" t="s">
        <v>262</v>
      </c>
      <c r="E41" s="6" t="s">
        <v>98</v>
      </c>
      <c r="F41" s="19">
        <v>400000</v>
      </c>
      <c r="G41" s="24">
        <v>2678.4</v>
      </c>
      <c r="H41" s="24">
        <v>1.18</v>
      </c>
      <c r="I41" s="31"/>
      <c r="J41" s="31"/>
      <c r="K41" s="35"/>
    </row>
    <row r="42" spans="2:11" x14ac:dyDescent="0.25">
      <c r="B42" s="8" t="s">
        <v>266</v>
      </c>
      <c r="C42" s="57" t="s">
        <v>267</v>
      </c>
      <c r="D42" s="54" t="s">
        <v>268</v>
      </c>
      <c r="E42" s="6" t="s">
        <v>98</v>
      </c>
      <c r="F42" s="19">
        <v>18000</v>
      </c>
      <c r="G42" s="24">
        <v>2614.33</v>
      </c>
      <c r="H42" s="24">
        <v>1.1499999999999999</v>
      </c>
      <c r="I42" s="31"/>
      <c r="J42" s="31"/>
      <c r="K42" s="35"/>
    </row>
    <row r="43" spans="2:11" x14ac:dyDescent="0.25">
      <c r="B43" s="8" t="s">
        <v>886</v>
      </c>
      <c r="C43" s="57" t="s">
        <v>887</v>
      </c>
      <c r="D43" s="54" t="s">
        <v>888</v>
      </c>
      <c r="E43" s="6" t="s">
        <v>146</v>
      </c>
      <c r="F43" s="19">
        <v>1888000</v>
      </c>
      <c r="G43" s="24">
        <v>2394.9299999999998</v>
      </c>
      <c r="H43" s="24">
        <v>1.06</v>
      </c>
      <c r="I43" s="31"/>
      <c r="J43" s="31"/>
      <c r="K43" s="35"/>
    </row>
    <row r="44" spans="2:11" x14ac:dyDescent="0.25">
      <c r="B44" s="8" t="s">
        <v>306</v>
      </c>
      <c r="C44" s="57" t="s">
        <v>307</v>
      </c>
      <c r="D44" s="54" t="s">
        <v>308</v>
      </c>
      <c r="E44" s="6" t="s">
        <v>75</v>
      </c>
      <c r="F44" s="19">
        <v>700000</v>
      </c>
      <c r="G44" s="24">
        <v>2320.15</v>
      </c>
      <c r="H44" s="24">
        <v>1.02</v>
      </c>
      <c r="I44" s="31"/>
      <c r="J44" s="31"/>
      <c r="K44" s="35"/>
    </row>
    <row r="45" spans="2:11" x14ac:dyDescent="0.25">
      <c r="B45" s="8" t="s">
        <v>1028</v>
      </c>
      <c r="C45" s="57" t="s">
        <v>1029</v>
      </c>
      <c r="D45" s="54" t="s">
        <v>1030</v>
      </c>
      <c r="E45" s="6" t="s">
        <v>90</v>
      </c>
      <c r="F45" s="19">
        <v>188834</v>
      </c>
      <c r="G45" s="24">
        <v>2248.2600000000002</v>
      </c>
      <c r="H45" s="24">
        <v>0.99</v>
      </c>
      <c r="I45" s="31"/>
      <c r="J45" s="31"/>
      <c r="K45" s="35"/>
    </row>
    <row r="46" spans="2:11" x14ac:dyDescent="0.25">
      <c r="B46" s="8" t="s">
        <v>1022</v>
      </c>
      <c r="C46" s="57" t="s">
        <v>1023</v>
      </c>
      <c r="D46" s="54" t="s">
        <v>1024</v>
      </c>
      <c r="E46" s="6" t="s">
        <v>178</v>
      </c>
      <c r="F46" s="19">
        <v>1146540</v>
      </c>
      <c r="G46" s="24">
        <v>1772.55</v>
      </c>
      <c r="H46" s="24">
        <v>0.78</v>
      </c>
      <c r="I46" s="31"/>
      <c r="J46" s="31"/>
      <c r="K46" s="35"/>
    </row>
    <row r="47" spans="2:11" x14ac:dyDescent="0.25">
      <c r="B47" s="8" t="s">
        <v>513</v>
      </c>
      <c r="C47" s="57" t="s">
        <v>514</v>
      </c>
      <c r="D47" s="54" t="s">
        <v>515</v>
      </c>
      <c r="E47" s="6" t="s">
        <v>290</v>
      </c>
      <c r="F47" s="19">
        <v>71201</v>
      </c>
      <c r="G47" s="24">
        <v>1648.16</v>
      </c>
      <c r="H47" s="24">
        <v>0.73</v>
      </c>
      <c r="I47" s="31"/>
      <c r="J47" s="31"/>
      <c r="K47" s="35"/>
    </row>
    <row r="48" spans="2:11" x14ac:dyDescent="0.25">
      <c r="B48" s="8" t="s">
        <v>366</v>
      </c>
      <c r="C48" s="57" t="s">
        <v>239</v>
      </c>
      <c r="D48" s="54" t="s">
        <v>367</v>
      </c>
      <c r="E48" s="6" t="s">
        <v>75</v>
      </c>
      <c r="F48" s="19">
        <v>85958</v>
      </c>
      <c r="G48" s="24">
        <v>817.25</v>
      </c>
      <c r="H48" s="24">
        <v>0.36</v>
      </c>
      <c r="I48" s="31"/>
      <c r="J48" s="31"/>
      <c r="K48" s="35" t="s">
        <v>368</v>
      </c>
    </row>
    <row r="49" spans="2:11" x14ac:dyDescent="0.25">
      <c r="B49" s="8" t="s">
        <v>205</v>
      </c>
      <c r="C49" s="57" t="s">
        <v>206</v>
      </c>
      <c r="D49" s="54" t="s">
        <v>207</v>
      </c>
      <c r="E49" s="6" t="s">
        <v>178</v>
      </c>
      <c r="F49" s="19">
        <v>57059</v>
      </c>
      <c r="G49" s="24">
        <v>632.84</v>
      </c>
      <c r="H49" s="24">
        <v>0.28000000000000003</v>
      </c>
      <c r="I49" s="31"/>
      <c r="J49" s="31"/>
      <c r="K49" s="35"/>
    </row>
    <row r="50" spans="2:11" x14ac:dyDescent="0.25">
      <c r="C50" s="58" t="s">
        <v>40</v>
      </c>
      <c r="D50" s="54"/>
      <c r="E50" s="6"/>
      <c r="F50" s="19"/>
      <c r="G50" s="25">
        <v>206928.04</v>
      </c>
      <c r="H50" s="25">
        <v>91.27</v>
      </c>
      <c r="I50" s="31"/>
      <c r="J50" s="31"/>
      <c r="K50" s="35"/>
    </row>
    <row r="51" spans="2:11" x14ac:dyDescent="0.25">
      <c r="C51" s="57"/>
      <c r="D51" s="54"/>
      <c r="E51" s="6"/>
      <c r="F51" s="19"/>
      <c r="G51" s="24"/>
      <c r="H51" s="24"/>
      <c r="I51" s="31"/>
      <c r="J51" s="31"/>
      <c r="K51" s="35"/>
    </row>
    <row r="52" spans="2:11" x14ac:dyDescent="0.25">
      <c r="C52" s="58" t="s">
        <v>3</v>
      </c>
      <c r="D52" s="54"/>
      <c r="E52" s="6"/>
      <c r="F52" s="19"/>
      <c r="G52" s="24" t="s">
        <v>2</v>
      </c>
      <c r="H52" s="24" t="s">
        <v>2</v>
      </c>
      <c r="I52" s="31"/>
      <c r="J52" s="31"/>
      <c r="K52" s="35"/>
    </row>
    <row r="53" spans="2:11" x14ac:dyDescent="0.25">
      <c r="C53" s="57"/>
      <c r="D53" s="54"/>
      <c r="E53" s="6"/>
      <c r="F53" s="19"/>
      <c r="G53" s="24"/>
      <c r="H53" s="24"/>
      <c r="I53" s="31"/>
      <c r="J53" s="31"/>
      <c r="K53" s="35"/>
    </row>
    <row r="54" spans="2:11" x14ac:dyDescent="0.25">
      <c r="C54" s="58" t="s">
        <v>4</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9" t="s">
        <v>561</v>
      </c>
      <c r="D56" s="54"/>
      <c r="E56" s="6"/>
      <c r="F56" s="19"/>
      <c r="G56" s="24"/>
      <c r="H56" s="24"/>
      <c r="I56" s="31"/>
      <c r="J56" s="31"/>
      <c r="K56" s="35"/>
    </row>
    <row r="57" spans="2:11" x14ac:dyDescent="0.25">
      <c r="B57" s="8" t="s">
        <v>2199</v>
      </c>
      <c r="C57" s="57" t="s">
        <v>2200</v>
      </c>
      <c r="D57" s="54" t="s">
        <v>2201</v>
      </c>
      <c r="E57" s="6" t="s">
        <v>565</v>
      </c>
      <c r="F57" s="19">
        <v>2400000</v>
      </c>
      <c r="G57" s="24">
        <v>2967.6</v>
      </c>
      <c r="H57" s="24">
        <v>1.31</v>
      </c>
      <c r="I57" s="31"/>
      <c r="J57" s="31"/>
      <c r="K57" s="35"/>
    </row>
    <row r="58" spans="2:11" x14ac:dyDescent="0.25">
      <c r="C58" s="58" t="s">
        <v>40</v>
      </c>
      <c r="D58" s="54"/>
      <c r="E58" s="6"/>
      <c r="F58" s="19"/>
      <c r="G58" s="25">
        <v>2967.6</v>
      </c>
      <c r="H58" s="25">
        <v>1.31</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38</v>
      </c>
      <c r="C96" s="57" t="s">
        <v>39</v>
      </c>
      <c r="D96" s="54"/>
      <c r="E96" s="6"/>
      <c r="F96" s="19"/>
      <c r="G96" s="24">
        <v>17381.63</v>
      </c>
      <c r="H96" s="24">
        <v>7.67</v>
      </c>
      <c r="I96" s="31"/>
      <c r="J96" s="31"/>
      <c r="K96" s="35"/>
    </row>
    <row r="97" spans="1:54" x14ac:dyDescent="0.25">
      <c r="C97" s="58" t="s">
        <v>40</v>
      </c>
      <c r="D97" s="54"/>
      <c r="E97" s="6"/>
      <c r="F97" s="19"/>
      <c r="G97" s="25">
        <v>17381.63</v>
      </c>
      <c r="H97" s="25">
        <v>7.67</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4674</v>
      </c>
      <c r="D100" s="54"/>
      <c r="E100" s="6"/>
      <c r="F100" s="19"/>
      <c r="G100" s="24" t="s">
        <v>2</v>
      </c>
      <c r="H100" s="24" t="s">
        <v>2</v>
      </c>
      <c r="I100" s="31"/>
      <c r="J100" s="31"/>
      <c r="K100" s="35"/>
      <c r="L100" s="3"/>
      <c r="AI100" s="3"/>
      <c r="AV100" s="3"/>
      <c r="AX100" s="3"/>
      <c r="BB100" s="3"/>
    </row>
    <row r="101" spans="1:54" x14ac:dyDescent="0.25">
      <c r="B101" s="8"/>
      <c r="C101" s="57" t="s">
        <v>41</v>
      </c>
      <c r="D101" s="54"/>
      <c r="E101" s="6"/>
      <c r="F101" s="19"/>
      <c r="G101" s="24">
        <v>-639.28</v>
      </c>
      <c r="H101" s="24">
        <v>-0.25</v>
      </c>
      <c r="I101" s="31"/>
      <c r="J101" s="31"/>
      <c r="K101" s="35"/>
    </row>
    <row r="102" spans="1:54" x14ac:dyDescent="0.25">
      <c r="C102" s="58" t="s">
        <v>40</v>
      </c>
      <c r="D102" s="54"/>
      <c r="E102" s="6"/>
      <c r="F102" s="19"/>
      <c r="G102" s="25">
        <v>-639.28</v>
      </c>
      <c r="H102" s="25">
        <v>-0.25</v>
      </c>
      <c r="I102" s="31"/>
      <c r="J102" s="31"/>
      <c r="K102" s="35"/>
    </row>
    <row r="103" spans="1:54" x14ac:dyDescent="0.25">
      <c r="C103" s="57"/>
      <c r="D103" s="54"/>
      <c r="E103" s="6"/>
      <c r="F103" s="19"/>
      <c r="G103" s="24"/>
      <c r="H103" s="24"/>
      <c r="I103" s="31"/>
      <c r="J103" s="31"/>
      <c r="K103" s="35"/>
    </row>
    <row r="104" spans="1:54" x14ac:dyDescent="0.25">
      <c r="C104" s="60" t="s">
        <v>42</v>
      </c>
      <c r="D104" s="55"/>
      <c r="E104" s="5"/>
      <c r="F104" s="20"/>
      <c r="G104" s="26">
        <v>226637.99</v>
      </c>
      <c r="H104" s="26">
        <v>100</v>
      </c>
      <c r="I104" s="32"/>
      <c r="J104" s="32"/>
      <c r="K104" s="36"/>
    </row>
    <row r="107" spans="1:54" x14ac:dyDescent="0.25">
      <c r="C107" s="1" t="s">
        <v>43</v>
      </c>
    </row>
    <row r="108" spans="1:54" x14ac:dyDescent="0.25">
      <c r="C108" s="37" t="s">
        <v>44</v>
      </c>
      <c r="D108" s="37"/>
      <c r="E108" s="37"/>
      <c r="F108" s="37"/>
      <c r="G108" s="37"/>
      <c r="H108" s="37"/>
      <c r="I108" s="37"/>
      <c r="J108" s="37"/>
      <c r="K108" s="37"/>
    </row>
    <row r="109" spans="1:54" x14ac:dyDescent="0.25">
      <c r="C109" s="2" t="s">
        <v>45</v>
      </c>
    </row>
    <row r="110" spans="1:54" x14ac:dyDescent="0.25">
      <c r="C110" s="2" t="s">
        <v>46</v>
      </c>
    </row>
    <row r="111" spans="1:54" x14ac:dyDescent="0.25">
      <c r="C111" s="2" t="s">
        <v>47</v>
      </c>
    </row>
    <row r="112" spans="1:54" x14ac:dyDescent="0.25">
      <c r="C112" s="2" t="s">
        <v>48</v>
      </c>
    </row>
    <row r="114" spans="3:6" x14ac:dyDescent="0.25">
      <c r="C114" s="65" t="s">
        <v>4705</v>
      </c>
      <c r="E114" s="65" t="s">
        <v>4706</v>
      </c>
      <c r="F114" s="66"/>
    </row>
    <row r="115" spans="3:6" x14ac:dyDescent="0.25">
      <c r="E115" s="2" t="s">
        <v>4732</v>
      </c>
    </row>
  </sheetData>
  <hyperlinks>
    <hyperlink ref="J2" location="'Index'!A1" display="'Index'!A1" xr:uid="{00000000-0004-0000-3300-000000000000}"/>
  </hyperlinks>
  <pageMargins left="0.7" right="0.7" top="0.75" bottom="0.75" header="0.3" footer="0.3"/>
  <pageSetup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
  <dimension ref="A1:IV152"/>
  <sheetViews>
    <sheetView showGridLines="0" zoomScale="90" zoomScaleNormal="90" workbookViewId="0">
      <pane ySplit="6" topLeftCell="A13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2202</v>
      </c>
      <c r="J2" s="38" t="s">
        <v>4484</v>
      </c>
    </row>
    <row r="3" spans="1:54" ht="16.5" x14ac:dyDescent="0.3">
      <c r="C3" s="1" t="s">
        <v>27</v>
      </c>
      <c r="D3" s="21" t="s">
        <v>2203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2204</v>
      </c>
      <c r="C18" s="57" t="s">
        <v>2205</v>
      </c>
      <c r="D18" s="54" t="s">
        <v>2206</v>
      </c>
      <c r="E18" s="6" t="s">
        <v>569</v>
      </c>
      <c r="F18" s="19">
        <v>40000</v>
      </c>
      <c r="G18" s="24">
        <v>40002.120000000003</v>
      </c>
      <c r="H18" s="24">
        <v>3.97</v>
      </c>
      <c r="I18" s="31">
        <v>7.4801000000000002</v>
      </c>
      <c r="J18" s="31"/>
      <c r="K18" s="35" t="s">
        <v>570</v>
      </c>
    </row>
    <row r="19" spans="2:11" x14ac:dyDescent="0.25">
      <c r="B19" s="8" t="s">
        <v>2207</v>
      </c>
      <c r="C19" s="57" t="s">
        <v>1208</v>
      </c>
      <c r="D19" s="54" t="s">
        <v>2208</v>
      </c>
      <c r="E19" s="6" t="s">
        <v>1743</v>
      </c>
      <c r="F19" s="19">
        <v>3750</v>
      </c>
      <c r="G19" s="24">
        <v>36820.76</v>
      </c>
      <c r="H19" s="24">
        <v>3.65</v>
      </c>
      <c r="I19" s="31">
        <v>8.0299999999999994</v>
      </c>
      <c r="J19" s="31"/>
      <c r="K19" s="35" t="s">
        <v>570</v>
      </c>
    </row>
    <row r="20" spans="2:11" x14ac:dyDescent="0.25">
      <c r="B20" s="8" t="s">
        <v>2209</v>
      </c>
      <c r="C20" s="57" t="s">
        <v>66</v>
      </c>
      <c r="D20" s="54" t="s">
        <v>2210</v>
      </c>
      <c r="E20" s="6" t="s">
        <v>569</v>
      </c>
      <c r="F20" s="19">
        <v>35000</v>
      </c>
      <c r="G20" s="24">
        <v>34908.44</v>
      </c>
      <c r="H20" s="24">
        <v>3.46</v>
      </c>
      <c r="I20" s="31">
        <v>7.83</v>
      </c>
      <c r="J20" s="31"/>
      <c r="K20" s="35" t="s">
        <v>570</v>
      </c>
    </row>
    <row r="21" spans="2:11" x14ac:dyDescent="0.25">
      <c r="B21" s="8" t="s">
        <v>2211</v>
      </c>
      <c r="C21" s="57" t="s">
        <v>737</v>
      </c>
      <c r="D21" s="54" t="s">
        <v>2212</v>
      </c>
      <c r="E21" s="6" t="s">
        <v>569</v>
      </c>
      <c r="F21" s="19">
        <v>3250</v>
      </c>
      <c r="G21" s="24">
        <v>31892.61</v>
      </c>
      <c r="H21" s="24">
        <v>3.16</v>
      </c>
      <c r="I21" s="31">
        <v>7.92</v>
      </c>
      <c r="J21" s="31"/>
      <c r="K21" s="35" t="s">
        <v>570</v>
      </c>
    </row>
    <row r="22" spans="2:11" x14ac:dyDescent="0.25">
      <c r="B22" s="8" t="s">
        <v>1045</v>
      </c>
      <c r="C22" s="57" t="s">
        <v>1046</v>
      </c>
      <c r="D22" s="54" t="s">
        <v>1047</v>
      </c>
      <c r="E22" s="6" t="s">
        <v>618</v>
      </c>
      <c r="F22" s="19">
        <v>2600</v>
      </c>
      <c r="G22" s="24">
        <v>24177.14</v>
      </c>
      <c r="H22" s="24">
        <v>2.4</v>
      </c>
      <c r="I22" s="31">
        <v>8.5050000000000008</v>
      </c>
      <c r="J22" s="31"/>
      <c r="K22" s="35" t="s">
        <v>570</v>
      </c>
    </row>
    <row r="23" spans="2:11" x14ac:dyDescent="0.25">
      <c r="B23" s="8" t="s">
        <v>1098</v>
      </c>
      <c r="C23" s="57" t="s">
        <v>572</v>
      </c>
      <c r="D23" s="54" t="s">
        <v>1099</v>
      </c>
      <c r="E23" s="6" t="s">
        <v>1100</v>
      </c>
      <c r="F23" s="19">
        <v>21000</v>
      </c>
      <c r="G23" s="24">
        <v>21040.66</v>
      </c>
      <c r="H23" s="24">
        <v>2.09</v>
      </c>
      <c r="I23" s="31">
        <v>7.7287999999999997</v>
      </c>
      <c r="J23" s="31"/>
      <c r="K23" s="35"/>
    </row>
    <row r="24" spans="2:11" x14ac:dyDescent="0.25">
      <c r="B24" s="8" t="s">
        <v>1623</v>
      </c>
      <c r="C24" s="57" t="s">
        <v>567</v>
      </c>
      <c r="D24" s="54" t="s">
        <v>1624</v>
      </c>
      <c r="E24" s="6" t="s">
        <v>569</v>
      </c>
      <c r="F24" s="19">
        <v>20000</v>
      </c>
      <c r="G24" s="24">
        <v>20017.78</v>
      </c>
      <c r="H24" s="24">
        <v>1.98</v>
      </c>
      <c r="I24" s="31">
        <v>7.7270000000000003</v>
      </c>
      <c r="J24" s="31"/>
      <c r="K24" s="35" t="s">
        <v>570</v>
      </c>
    </row>
    <row r="25" spans="2:11" x14ac:dyDescent="0.25">
      <c r="B25" s="8" t="s">
        <v>2213</v>
      </c>
      <c r="C25" s="57" t="s">
        <v>1582</v>
      </c>
      <c r="D25" s="54" t="s">
        <v>2214</v>
      </c>
      <c r="E25" s="6" t="s">
        <v>569</v>
      </c>
      <c r="F25" s="19">
        <v>17500</v>
      </c>
      <c r="G25" s="24">
        <v>17418.43</v>
      </c>
      <c r="H25" s="24">
        <v>1.73</v>
      </c>
      <c r="I25" s="31">
        <v>7.63</v>
      </c>
      <c r="J25" s="31"/>
      <c r="K25" s="35" t="s">
        <v>570</v>
      </c>
    </row>
    <row r="26" spans="2:11" x14ac:dyDescent="0.25">
      <c r="B26" s="8" t="s">
        <v>2215</v>
      </c>
      <c r="C26" s="57" t="s">
        <v>572</v>
      </c>
      <c r="D26" s="54" t="s">
        <v>2216</v>
      </c>
      <c r="E26" s="6" t="s">
        <v>569</v>
      </c>
      <c r="F26" s="19">
        <v>1750</v>
      </c>
      <c r="G26" s="24">
        <v>17099.39</v>
      </c>
      <c r="H26" s="24">
        <v>1.69</v>
      </c>
      <c r="I26" s="31">
        <v>7.87</v>
      </c>
      <c r="J26" s="31"/>
      <c r="K26" s="35"/>
    </row>
    <row r="27" spans="2:11" x14ac:dyDescent="0.25">
      <c r="B27" s="8" t="s">
        <v>1559</v>
      </c>
      <c r="C27" s="57" t="s">
        <v>1415</v>
      </c>
      <c r="D27" s="54" t="s">
        <v>1560</v>
      </c>
      <c r="E27" s="6" t="s">
        <v>742</v>
      </c>
      <c r="F27" s="19">
        <v>1550</v>
      </c>
      <c r="G27" s="24">
        <v>15405.59</v>
      </c>
      <c r="H27" s="24">
        <v>1.53</v>
      </c>
      <c r="I27" s="31">
        <v>8.0498999999999992</v>
      </c>
      <c r="J27" s="31"/>
      <c r="K27" s="35" t="s">
        <v>570</v>
      </c>
    </row>
    <row r="28" spans="2:11" x14ac:dyDescent="0.25">
      <c r="B28" s="8" t="s">
        <v>574</v>
      </c>
      <c r="C28" s="57" t="s">
        <v>575</v>
      </c>
      <c r="D28" s="54" t="s">
        <v>576</v>
      </c>
      <c r="E28" s="6" t="s">
        <v>577</v>
      </c>
      <c r="F28" s="19">
        <v>1500</v>
      </c>
      <c r="G28" s="24">
        <v>14984.9</v>
      </c>
      <c r="H28" s="24">
        <v>1.49</v>
      </c>
      <c r="I28" s="31">
        <v>8.8175000000000008</v>
      </c>
      <c r="J28" s="31"/>
      <c r="K28" s="35" t="s">
        <v>570</v>
      </c>
    </row>
    <row r="29" spans="2:11" x14ac:dyDescent="0.25">
      <c r="B29" s="8" t="s">
        <v>2217</v>
      </c>
      <c r="C29" s="57" t="s">
        <v>567</v>
      </c>
      <c r="D29" s="54" t="s">
        <v>2218</v>
      </c>
      <c r="E29" s="6" t="s">
        <v>569</v>
      </c>
      <c r="F29" s="19">
        <v>15000</v>
      </c>
      <c r="G29" s="24">
        <v>14941.04</v>
      </c>
      <c r="H29" s="24">
        <v>1.48</v>
      </c>
      <c r="I29" s="31">
        <v>7.8070000000000004</v>
      </c>
      <c r="J29" s="31"/>
      <c r="K29" s="35" t="s">
        <v>570</v>
      </c>
    </row>
    <row r="30" spans="2:11" x14ac:dyDescent="0.25">
      <c r="B30" s="8" t="s">
        <v>1768</v>
      </c>
      <c r="C30" s="57" t="s">
        <v>567</v>
      </c>
      <c r="D30" s="54" t="s">
        <v>1769</v>
      </c>
      <c r="E30" s="6" t="s">
        <v>1100</v>
      </c>
      <c r="F30" s="19">
        <v>1500</v>
      </c>
      <c r="G30" s="24">
        <v>14917.13</v>
      </c>
      <c r="H30" s="24">
        <v>1.48</v>
      </c>
      <c r="I30" s="31">
        <v>7.79</v>
      </c>
      <c r="J30" s="31"/>
      <c r="K30" s="35"/>
    </row>
    <row r="31" spans="2:11" x14ac:dyDescent="0.25">
      <c r="B31" s="8" t="s">
        <v>2219</v>
      </c>
      <c r="C31" s="57" t="s">
        <v>642</v>
      </c>
      <c r="D31" s="54" t="s">
        <v>2220</v>
      </c>
      <c r="E31" s="6" t="s">
        <v>1100</v>
      </c>
      <c r="F31" s="19">
        <v>1450</v>
      </c>
      <c r="G31" s="24">
        <v>14476.6</v>
      </c>
      <c r="H31" s="24">
        <v>1.43</v>
      </c>
      <c r="I31" s="31">
        <v>8.41</v>
      </c>
      <c r="J31" s="31"/>
      <c r="K31" s="35" t="s">
        <v>570</v>
      </c>
    </row>
    <row r="32" spans="2:11" x14ac:dyDescent="0.25">
      <c r="B32" s="8" t="s">
        <v>1658</v>
      </c>
      <c r="C32" s="57" t="s">
        <v>1659</v>
      </c>
      <c r="D32" s="54" t="s">
        <v>1660</v>
      </c>
      <c r="E32" s="6" t="s">
        <v>569</v>
      </c>
      <c r="F32" s="19">
        <v>1350</v>
      </c>
      <c r="G32" s="24">
        <v>13500</v>
      </c>
      <c r="H32" s="24">
        <v>1.34</v>
      </c>
      <c r="I32" s="31">
        <v>7.68</v>
      </c>
      <c r="J32" s="31"/>
      <c r="K32" s="35" t="s">
        <v>570</v>
      </c>
    </row>
    <row r="33" spans="2:11" x14ac:dyDescent="0.25">
      <c r="B33" s="8" t="s">
        <v>1748</v>
      </c>
      <c r="C33" s="57" t="s">
        <v>1728</v>
      </c>
      <c r="D33" s="54" t="s">
        <v>1749</v>
      </c>
      <c r="E33" s="6" t="s">
        <v>569</v>
      </c>
      <c r="F33" s="19">
        <v>1000</v>
      </c>
      <c r="G33" s="24">
        <v>10048.56</v>
      </c>
      <c r="H33" s="24">
        <v>1</v>
      </c>
      <c r="I33" s="31">
        <v>7.8598999999999997</v>
      </c>
      <c r="J33" s="31"/>
      <c r="K33" s="35" t="s">
        <v>570</v>
      </c>
    </row>
    <row r="34" spans="2:11" x14ac:dyDescent="0.25">
      <c r="B34" s="8" t="s">
        <v>2221</v>
      </c>
      <c r="C34" s="57" t="s">
        <v>687</v>
      </c>
      <c r="D34" s="54" t="s">
        <v>2222</v>
      </c>
      <c r="E34" s="6" t="s">
        <v>601</v>
      </c>
      <c r="F34" s="19">
        <v>10000</v>
      </c>
      <c r="G34" s="24">
        <v>10006.870000000001</v>
      </c>
      <c r="H34" s="24">
        <v>0.99</v>
      </c>
      <c r="I34" s="31">
        <v>8.2186000000000003</v>
      </c>
      <c r="J34" s="31"/>
      <c r="K34" s="35"/>
    </row>
    <row r="35" spans="2:11" x14ac:dyDescent="0.25">
      <c r="B35" s="8" t="s">
        <v>1536</v>
      </c>
      <c r="C35" s="57" t="s">
        <v>1415</v>
      </c>
      <c r="D35" s="54" t="s">
        <v>1537</v>
      </c>
      <c r="E35" s="6" t="s">
        <v>601</v>
      </c>
      <c r="F35" s="19">
        <v>10000</v>
      </c>
      <c r="G35" s="24">
        <v>10006.5</v>
      </c>
      <c r="H35" s="24">
        <v>0.99</v>
      </c>
      <c r="I35" s="31">
        <v>8.0500000000000007</v>
      </c>
      <c r="J35" s="31"/>
      <c r="K35" s="35" t="s">
        <v>570</v>
      </c>
    </row>
    <row r="36" spans="2:11" x14ac:dyDescent="0.25">
      <c r="B36" s="8" t="s">
        <v>2223</v>
      </c>
      <c r="C36" s="57" t="s">
        <v>100</v>
      </c>
      <c r="D36" s="54" t="s">
        <v>2224</v>
      </c>
      <c r="E36" s="6" t="s">
        <v>618</v>
      </c>
      <c r="F36" s="19">
        <v>1000</v>
      </c>
      <c r="G36" s="24">
        <v>9993.89</v>
      </c>
      <c r="H36" s="24">
        <v>0.99</v>
      </c>
      <c r="I36" s="31">
        <v>8.5185999999999993</v>
      </c>
      <c r="J36" s="31"/>
      <c r="K36" s="35" t="s">
        <v>570</v>
      </c>
    </row>
    <row r="37" spans="2:11" x14ac:dyDescent="0.25">
      <c r="B37" s="8" t="s">
        <v>2225</v>
      </c>
      <c r="C37" s="57" t="s">
        <v>747</v>
      </c>
      <c r="D37" s="54" t="s">
        <v>2226</v>
      </c>
      <c r="E37" s="6" t="s">
        <v>647</v>
      </c>
      <c r="F37" s="19">
        <v>10000</v>
      </c>
      <c r="G37" s="24">
        <v>9975.93</v>
      </c>
      <c r="H37" s="24">
        <v>0.99</v>
      </c>
      <c r="I37" s="31">
        <v>9.3546999999999993</v>
      </c>
      <c r="J37" s="31"/>
      <c r="K37" s="35" t="s">
        <v>570</v>
      </c>
    </row>
    <row r="38" spans="2:11" x14ac:dyDescent="0.25">
      <c r="B38" s="8" t="s">
        <v>2227</v>
      </c>
      <c r="C38" s="57" t="s">
        <v>642</v>
      </c>
      <c r="D38" s="54" t="s">
        <v>2228</v>
      </c>
      <c r="E38" s="6" t="s">
        <v>569</v>
      </c>
      <c r="F38" s="19">
        <v>1000</v>
      </c>
      <c r="G38" s="24">
        <v>9972.7000000000007</v>
      </c>
      <c r="H38" s="24">
        <v>0.99</v>
      </c>
      <c r="I38" s="31">
        <v>8.0388000000000002</v>
      </c>
      <c r="J38" s="31">
        <v>8.3998500000000007</v>
      </c>
      <c r="K38" s="35" t="s">
        <v>570</v>
      </c>
    </row>
    <row r="39" spans="2:11" x14ac:dyDescent="0.25">
      <c r="B39" s="8" t="s">
        <v>2229</v>
      </c>
      <c r="C39" s="57" t="s">
        <v>575</v>
      </c>
      <c r="D39" s="54" t="s">
        <v>2230</v>
      </c>
      <c r="E39" s="6" t="s">
        <v>577</v>
      </c>
      <c r="F39" s="19">
        <v>1000</v>
      </c>
      <c r="G39" s="24">
        <v>9964.33</v>
      </c>
      <c r="H39" s="24">
        <v>0.99</v>
      </c>
      <c r="I39" s="31">
        <v>8.9174000000000007</v>
      </c>
      <c r="J39" s="31"/>
      <c r="K39" s="35" t="s">
        <v>570</v>
      </c>
    </row>
    <row r="40" spans="2:11" x14ac:dyDescent="0.25">
      <c r="B40" s="8" t="s">
        <v>1736</v>
      </c>
      <c r="C40" s="57" t="s">
        <v>622</v>
      </c>
      <c r="D40" s="54" t="s">
        <v>1737</v>
      </c>
      <c r="E40" s="6" t="s">
        <v>569</v>
      </c>
      <c r="F40" s="19">
        <v>1000</v>
      </c>
      <c r="G40" s="24">
        <v>9961.18</v>
      </c>
      <c r="H40" s="24">
        <v>0.99</v>
      </c>
      <c r="I40" s="31">
        <v>7.8049999999999997</v>
      </c>
      <c r="J40" s="31"/>
      <c r="K40" s="35" t="s">
        <v>570</v>
      </c>
    </row>
    <row r="41" spans="2:11" x14ac:dyDescent="0.25">
      <c r="B41" s="8" t="s">
        <v>2231</v>
      </c>
      <c r="C41" s="57" t="s">
        <v>2232</v>
      </c>
      <c r="D41" s="54" t="s">
        <v>2233</v>
      </c>
      <c r="E41" s="6" t="s">
        <v>569</v>
      </c>
      <c r="F41" s="19">
        <v>1000</v>
      </c>
      <c r="G41" s="24">
        <v>9918.9699999999993</v>
      </c>
      <c r="H41" s="24">
        <v>0.98</v>
      </c>
      <c r="I41" s="31">
        <v>8.26</v>
      </c>
      <c r="J41" s="31"/>
      <c r="K41" s="35" t="s">
        <v>570</v>
      </c>
    </row>
    <row r="42" spans="2:11" x14ac:dyDescent="0.25">
      <c r="B42" s="8" t="s">
        <v>2234</v>
      </c>
      <c r="C42" s="57" t="s">
        <v>2235</v>
      </c>
      <c r="D42" s="54" t="s">
        <v>2236</v>
      </c>
      <c r="E42" s="6" t="s">
        <v>722</v>
      </c>
      <c r="F42" s="19">
        <v>1000</v>
      </c>
      <c r="G42" s="24">
        <v>9918.32</v>
      </c>
      <c r="H42" s="24">
        <v>0.98</v>
      </c>
      <c r="I42" s="31">
        <v>8.3948999999999998</v>
      </c>
      <c r="J42" s="31"/>
      <c r="K42" s="35" t="s">
        <v>570</v>
      </c>
    </row>
    <row r="43" spans="2:11" x14ac:dyDescent="0.25">
      <c r="B43" s="8" t="s">
        <v>2237</v>
      </c>
      <c r="C43" s="57" t="s">
        <v>1728</v>
      </c>
      <c r="D43" s="54" t="s">
        <v>2238</v>
      </c>
      <c r="E43" s="6" t="s">
        <v>569</v>
      </c>
      <c r="F43" s="19">
        <v>1000</v>
      </c>
      <c r="G43" s="24">
        <v>9809.7999999999993</v>
      </c>
      <c r="H43" s="24">
        <v>0.97</v>
      </c>
      <c r="I43" s="31">
        <v>7.81</v>
      </c>
      <c r="J43" s="31"/>
      <c r="K43" s="35" t="s">
        <v>570</v>
      </c>
    </row>
    <row r="44" spans="2:11" x14ac:dyDescent="0.25">
      <c r="B44" s="8" t="s">
        <v>2239</v>
      </c>
      <c r="C44" s="57" t="s">
        <v>276</v>
      </c>
      <c r="D44" s="54" t="s">
        <v>2240</v>
      </c>
      <c r="E44" s="6" t="s">
        <v>577</v>
      </c>
      <c r="F44" s="19">
        <v>900</v>
      </c>
      <c r="G44" s="24">
        <v>8995.81</v>
      </c>
      <c r="H44" s="24">
        <v>0.89</v>
      </c>
      <c r="I44" s="31">
        <v>7.4592000000000001</v>
      </c>
      <c r="J44" s="31"/>
      <c r="K44" s="35" t="s">
        <v>570</v>
      </c>
    </row>
    <row r="45" spans="2:11" x14ac:dyDescent="0.25">
      <c r="B45" s="8" t="s">
        <v>2241</v>
      </c>
      <c r="C45" s="57" t="s">
        <v>1632</v>
      </c>
      <c r="D45" s="54" t="s">
        <v>2242</v>
      </c>
      <c r="E45" s="6" t="s">
        <v>618</v>
      </c>
      <c r="F45" s="19">
        <v>800</v>
      </c>
      <c r="G45" s="24">
        <v>7965.62</v>
      </c>
      <c r="H45" s="24">
        <v>0.79</v>
      </c>
      <c r="I45" s="31">
        <v>8.1098999999999997</v>
      </c>
      <c r="J45" s="31"/>
      <c r="K45" s="35" t="s">
        <v>570</v>
      </c>
    </row>
    <row r="46" spans="2:11" x14ac:dyDescent="0.25">
      <c r="B46" s="8" t="s">
        <v>2243</v>
      </c>
      <c r="C46" s="57" t="s">
        <v>1073</v>
      </c>
      <c r="D46" s="54" t="s">
        <v>2244</v>
      </c>
      <c r="E46" s="6" t="s">
        <v>569</v>
      </c>
      <c r="F46" s="19">
        <v>750</v>
      </c>
      <c r="G46" s="24">
        <v>7533.24</v>
      </c>
      <c r="H46" s="24">
        <v>0.75</v>
      </c>
      <c r="I46" s="31">
        <v>8.2449999999999992</v>
      </c>
      <c r="J46" s="31"/>
      <c r="K46" s="35" t="s">
        <v>570</v>
      </c>
    </row>
    <row r="47" spans="2:11" x14ac:dyDescent="0.25">
      <c r="B47" s="8" t="s">
        <v>1579</v>
      </c>
      <c r="C47" s="57" t="s">
        <v>1577</v>
      </c>
      <c r="D47" s="54" t="s">
        <v>1580</v>
      </c>
      <c r="E47" s="6" t="s">
        <v>742</v>
      </c>
      <c r="F47" s="19">
        <v>7500</v>
      </c>
      <c r="G47" s="24">
        <v>7499.67</v>
      </c>
      <c r="H47" s="24">
        <v>0.74</v>
      </c>
      <c r="I47" s="31">
        <v>8.4350000000000005</v>
      </c>
      <c r="J47" s="31"/>
      <c r="K47" s="35" t="s">
        <v>570</v>
      </c>
    </row>
    <row r="48" spans="2:11" x14ac:dyDescent="0.25">
      <c r="B48" s="8" t="s">
        <v>2245</v>
      </c>
      <c r="C48" s="57" t="s">
        <v>2246</v>
      </c>
      <c r="D48" s="54" t="s">
        <v>2247</v>
      </c>
      <c r="E48" s="6" t="s">
        <v>1547</v>
      </c>
      <c r="F48" s="19">
        <v>500</v>
      </c>
      <c r="G48" s="24">
        <v>4996.0200000000004</v>
      </c>
      <c r="H48" s="24">
        <v>0.5</v>
      </c>
      <c r="I48" s="31">
        <v>8.6353500000000007</v>
      </c>
      <c r="J48" s="31"/>
      <c r="K48" s="35" t="s">
        <v>570</v>
      </c>
    </row>
    <row r="49" spans="2:11" x14ac:dyDescent="0.25">
      <c r="B49" s="8" t="s">
        <v>2248</v>
      </c>
      <c r="C49" s="57" t="s">
        <v>622</v>
      </c>
      <c r="D49" s="54" t="s">
        <v>2249</v>
      </c>
      <c r="E49" s="6" t="s">
        <v>569</v>
      </c>
      <c r="F49" s="19">
        <v>5000</v>
      </c>
      <c r="G49" s="24">
        <v>4991.04</v>
      </c>
      <c r="H49" s="24">
        <v>0.49</v>
      </c>
      <c r="I49" s="31">
        <v>7.7</v>
      </c>
      <c r="J49" s="31"/>
      <c r="K49" s="35"/>
    </row>
    <row r="50" spans="2:11" x14ac:dyDescent="0.25">
      <c r="B50" s="8" t="s">
        <v>1734</v>
      </c>
      <c r="C50" s="57" t="s">
        <v>66</v>
      </c>
      <c r="D50" s="54" t="s">
        <v>1735</v>
      </c>
      <c r="E50" s="6" t="s">
        <v>569</v>
      </c>
      <c r="F50" s="19">
        <v>5000</v>
      </c>
      <c r="G50" s="24">
        <v>4980.74</v>
      </c>
      <c r="H50" s="24">
        <v>0.49</v>
      </c>
      <c r="I50" s="31">
        <v>7.8250000000000002</v>
      </c>
      <c r="J50" s="31"/>
      <c r="K50" s="35" t="s">
        <v>570</v>
      </c>
    </row>
    <row r="51" spans="2:11" x14ac:dyDescent="0.25">
      <c r="B51" s="8" t="s">
        <v>2250</v>
      </c>
      <c r="C51" s="57" t="s">
        <v>1073</v>
      </c>
      <c r="D51" s="54" t="s">
        <v>2251</v>
      </c>
      <c r="E51" s="6" t="s">
        <v>569</v>
      </c>
      <c r="F51" s="19">
        <v>500</v>
      </c>
      <c r="G51" s="24">
        <v>4977.6499999999996</v>
      </c>
      <c r="H51" s="24">
        <v>0.49</v>
      </c>
      <c r="I51" s="31">
        <v>8.2201000000000004</v>
      </c>
      <c r="J51" s="31"/>
      <c r="K51" s="35" t="s">
        <v>570</v>
      </c>
    </row>
    <row r="52" spans="2:11" x14ac:dyDescent="0.25">
      <c r="B52" s="8" t="s">
        <v>2165</v>
      </c>
      <c r="C52" s="57" t="s">
        <v>575</v>
      </c>
      <c r="D52" s="54" t="s">
        <v>2166</v>
      </c>
      <c r="E52" s="6" t="s">
        <v>577</v>
      </c>
      <c r="F52" s="19">
        <v>500</v>
      </c>
      <c r="G52" s="24">
        <v>4909.71</v>
      </c>
      <c r="H52" s="24">
        <v>0.49</v>
      </c>
      <c r="I52" s="31">
        <v>8.9175000000000004</v>
      </c>
      <c r="J52" s="31"/>
      <c r="K52" s="35" t="s">
        <v>570</v>
      </c>
    </row>
    <row r="53" spans="2:11" x14ac:dyDescent="0.25">
      <c r="B53" s="8" t="s">
        <v>2252</v>
      </c>
      <c r="C53" s="57" t="s">
        <v>2232</v>
      </c>
      <c r="D53" s="54" t="s">
        <v>2253</v>
      </c>
      <c r="E53" s="6" t="s">
        <v>569</v>
      </c>
      <c r="F53" s="19">
        <v>500</v>
      </c>
      <c r="G53" s="24">
        <v>4906.1000000000004</v>
      </c>
      <c r="H53" s="24">
        <v>0.49</v>
      </c>
      <c r="I53" s="31">
        <v>8.24</v>
      </c>
      <c r="J53" s="31"/>
      <c r="K53" s="35"/>
    </row>
    <row r="54" spans="2:11" x14ac:dyDescent="0.25">
      <c r="B54" s="8" t="s">
        <v>2254</v>
      </c>
      <c r="C54" s="57" t="s">
        <v>1728</v>
      </c>
      <c r="D54" s="54" t="s">
        <v>2255</v>
      </c>
      <c r="E54" s="6" t="s">
        <v>569</v>
      </c>
      <c r="F54" s="19">
        <v>500</v>
      </c>
      <c r="G54" s="24">
        <v>4823.6000000000004</v>
      </c>
      <c r="H54" s="24">
        <v>0.48</v>
      </c>
      <c r="I54" s="31">
        <v>7.6749999999999998</v>
      </c>
      <c r="J54" s="31"/>
      <c r="K54" s="35" t="s">
        <v>570</v>
      </c>
    </row>
    <row r="55" spans="2:11" x14ac:dyDescent="0.25">
      <c r="B55" s="8" t="s">
        <v>2256</v>
      </c>
      <c r="C55" s="57" t="s">
        <v>737</v>
      </c>
      <c r="D55" s="54" t="s">
        <v>2257</v>
      </c>
      <c r="E55" s="6" t="s">
        <v>569</v>
      </c>
      <c r="F55" s="19">
        <v>500</v>
      </c>
      <c r="G55" s="24">
        <v>4822.1899999999996</v>
      </c>
      <c r="H55" s="24">
        <v>0.48</v>
      </c>
      <c r="I55" s="31">
        <v>7.8699000000000003</v>
      </c>
      <c r="J55" s="31"/>
      <c r="K55" s="35" t="s">
        <v>570</v>
      </c>
    </row>
    <row r="56" spans="2:11" x14ac:dyDescent="0.25">
      <c r="B56" s="8" t="s">
        <v>2258</v>
      </c>
      <c r="C56" s="57" t="s">
        <v>622</v>
      </c>
      <c r="D56" s="54" t="s">
        <v>2259</v>
      </c>
      <c r="E56" s="6" t="s">
        <v>569</v>
      </c>
      <c r="F56" s="19">
        <v>450</v>
      </c>
      <c r="G56" s="24">
        <v>4364.37</v>
      </c>
      <c r="H56" s="24">
        <v>0.43</v>
      </c>
      <c r="I56" s="31">
        <v>7.68</v>
      </c>
      <c r="J56" s="31"/>
      <c r="K56" s="35"/>
    </row>
    <row r="57" spans="2:11" x14ac:dyDescent="0.25">
      <c r="B57" s="8" t="s">
        <v>2260</v>
      </c>
      <c r="C57" s="57" t="s">
        <v>1073</v>
      </c>
      <c r="D57" s="54" t="s">
        <v>2261</v>
      </c>
      <c r="E57" s="6" t="s">
        <v>1100</v>
      </c>
      <c r="F57" s="19">
        <v>4369</v>
      </c>
      <c r="G57" s="24">
        <v>4358.67</v>
      </c>
      <c r="H57" s="24">
        <v>0.43</v>
      </c>
      <c r="I57" s="31">
        <v>8.2449999999999992</v>
      </c>
      <c r="J57" s="31"/>
      <c r="K57" s="35" t="s">
        <v>570</v>
      </c>
    </row>
    <row r="58" spans="2:11" x14ac:dyDescent="0.25">
      <c r="B58" s="8" t="s">
        <v>2262</v>
      </c>
      <c r="C58" s="57" t="s">
        <v>575</v>
      </c>
      <c r="D58" s="54" t="s">
        <v>2263</v>
      </c>
      <c r="E58" s="6" t="s">
        <v>577</v>
      </c>
      <c r="F58" s="19">
        <v>350</v>
      </c>
      <c r="G58" s="24">
        <v>3489.73</v>
      </c>
      <c r="H58" s="24">
        <v>0.35</v>
      </c>
      <c r="I58" s="31">
        <v>8.9174000000000007</v>
      </c>
      <c r="J58" s="31"/>
      <c r="K58" s="35" t="s">
        <v>570</v>
      </c>
    </row>
    <row r="59" spans="2:11" x14ac:dyDescent="0.25">
      <c r="B59" s="8" t="s">
        <v>2264</v>
      </c>
      <c r="C59" s="57" t="s">
        <v>622</v>
      </c>
      <c r="D59" s="54" t="s">
        <v>2265</v>
      </c>
      <c r="E59" s="6" t="s">
        <v>569</v>
      </c>
      <c r="F59" s="19">
        <v>250</v>
      </c>
      <c r="G59" s="24">
        <v>2513.73</v>
      </c>
      <c r="H59" s="24">
        <v>0.25</v>
      </c>
      <c r="I59" s="31">
        <v>7.7801</v>
      </c>
      <c r="J59" s="31"/>
      <c r="K59" s="35" t="s">
        <v>570</v>
      </c>
    </row>
    <row r="60" spans="2:11" x14ac:dyDescent="0.25">
      <c r="B60" s="8" t="s">
        <v>2266</v>
      </c>
      <c r="C60" s="57" t="s">
        <v>622</v>
      </c>
      <c r="D60" s="54" t="s">
        <v>2267</v>
      </c>
      <c r="E60" s="6" t="s">
        <v>569</v>
      </c>
      <c r="F60" s="19">
        <v>2500</v>
      </c>
      <c r="G60" s="24">
        <v>2501.2399999999998</v>
      </c>
      <c r="H60" s="24">
        <v>0.25</v>
      </c>
      <c r="I60" s="31">
        <v>7.6660000000000004</v>
      </c>
      <c r="J60" s="31"/>
      <c r="K60" s="35" t="s">
        <v>570</v>
      </c>
    </row>
    <row r="61" spans="2:11" x14ac:dyDescent="0.25">
      <c r="B61" s="8" t="s">
        <v>2268</v>
      </c>
      <c r="C61" s="57" t="s">
        <v>567</v>
      </c>
      <c r="D61" s="54" t="s">
        <v>2269</v>
      </c>
      <c r="E61" s="6" t="s">
        <v>1100</v>
      </c>
      <c r="F61" s="19">
        <v>250</v>
      </c>
      <c r="G61" s="24">
        <v>2488.11</v>
      </c>
      <c r="H61" s="24">
        <v>0.25</v>
      </c>
      <c r="I61" s="31">
        <v>7.8070000000000004</v>
      </c>
      <c r="J61" s="31"/>
      <c r="K61" s="35" t="s">
        <v>570</v>
      </c>
    </row>
    <row r="62" spans="2:11" x14ac:dyDescent="0.25">
      <c r="B62" s="8" t="s">
        <v>571</v>
      </c>
      <c r="C62" s="57" t="s">
        <v>572</v>
      </c>
      <c r="D62" s="54" t="s">
        <v>573</v>
      </c>
      <c r="E62" s="6" t="s">
        <v>569</v>
      </c>
      <c r="F62" s="19">
        <v>2000</v>
      </c>
      <c r="G62" s="24">
        <v>1990.53</v>
      </c>
      <c r="H62" s="24">
        <v>0.2</v>
      </c>
      <c r="I62" s="31">
        <v>7.77</v>
      </c>
      <c r="J62" s="31"/>
      <c r="K62" s="35" t="s">
        <v>570</v>
      </c>
    </row>
    <row r="63" spans="2:11" x14ac:dyDescent="0.25">
      <c r="B63" s="8" t="s">
        <v>2270</v>
      </c>
      <c r="C63" s="57" t="s">
        <v>1582</v>
      </c>
      <c r="D63" s="54" t="s">
        <v>2271</v>
      </c>
      <c r="E63" s="6" t="s">
        <v>569</v>
      </c>
      <c r="F63" s="19">
        <v>150</v>
      </c>
      <c r="G63" s="24">
        <v>1486.47</v>
      </c>
      <c r="H63" s="24">
        <v>0.15</v>
      </c>
      <c r="I63" s="31">
        <v>7.59</v>
      </c>
      <c r="J63" s="31"/>
      <c r="K63" s="35" t="s">
        <v>570</v>
      </c>
    </row>
    <row r="64" spans="2:11" x14ac:dyDescent="0.25">
      <c r="C64" s="58" t="s">
        <v>40</v>
      </c>
      <c r="D64" s="54"/>
      <c r="E64" s="6"/>
      <c r="F64" s="19"/>
      <c r="G64" s="25">
        <v>535773.88</v>
      </c>
      <c r="H64" s="25">
        <v>53.13</v>
      </c>
      <c r="I64" s="31"/>
      <c r="J64" s="31"/>
      <c r="K64" s="35"/>
    </row>
    <row r="65" spans="2:11" x14ac:dyDescent="0.25">
      <c r="C65" s="57"/>
      <c r="D65" s="54"/>
      <c r="E65" s="6"/>
      <c r="F65" s="19"/>
      <c r="G65" s="24"/>
      <c r="H65" s="24"/>
      <c r="I65" s="31"/>
      <c r="J65" s="31"/>
      <c r="K65" s="35"/>
    </row>
    <row r="66" spans="2:11" x14ac:dyDescent="0.25">
      <c r="C66" s="58" t="s">
        <v>7</v>
      </c>
      <c r="D66" s="54"/>
      <c r="E66" s="6"/>
      <c r="F66" s="19"/>
      <c r="G66" s="24" t="s">
        <v>2</v>
      </c>
      <c r="H66" s="24" t="s">
        <v>2</v>
      </c>
      <c r="I66" s="31"/>
      <c r="J66" s="31"/>
      <c r="K66" s="35"/>
    </row>
    <row r="67" spans="2:11" x14ac:dyDescent="0.25">
      <c r="C67" s="57"/>
      <c r="D67" s="54"/>
      <c r="E67" s="6"/>
      <c r="F67" s="19"/>
      <c r="G67" s="24"/>
      <c r="H67" s="24"/>
      <c r="I67" s="31"/>
      <c r="J67" s="31"/>
      <c r="K67" s="35"/>
    </row>
    <row r="68" spans="2:11" x14ac:dyDescent="0.25">
      <c r="C68" s="58" t="s">
        <v>8</v>
      </c>
      <c r="D68" s="54"/>
      <c r="E68" s="6"/>
      <c r="F68" s="19"/>
      <c r="G68" s="24" t="s">
        <v>2</v>
      </c>
      <c r="H68" s="24" t="s">
        <v>2</v>
      </c>
      <c r="I68" s="31"/>
      <c r="J68" s="31"/>
      <c r="K68" s="35"/>
    </row>
    <row r="69" spans="2:11" x14ac:dyDescent="0.25">
      <c r="C69" s="57"/>
      <c r="D69" s="54"/>
      <c r="E69" s="6"/>
      <c r="F69" s="19"/>
      <c r="G69" s="24"/>
      <c r="H69" s="24"/>
      <c r="I69" s="31"/>
      <c r="J69" s="31"/>
      <c r="K69" s="35"/>
    </row>
    <row r="70" spans="2:11" x14ac:dyDescent="0.25">
      <c r="C70" s="59" t="s">
        <v>9</v>
      </c>
      <c r="D70" s="54"/>
      <c r="E70" s="6"/>
      <c r="F70" s="19"/>
      <c r="G70" s="24"/>
      <c r="H70" s="24"/>
      <c r="I70" s="31"/>
      <c r="J70" s="31"/>
      <c r="K70" s="35"/>
    </row>
    <row r="71" spans="2:11" x14ac:dyDescent="0.25">
      <c r="B71" s="8" t="s">
        <v>1597</v>
      </c>
      <c r="C71" s="57" t="s">
        <v>1598</v>
      </c>
      <c r="D71" s="54" t="s">
        <v>1599</v>
      </c>
      <c r="E71" s="6" t="s">
        <v>655</v>
      </c>
      <c r="F71" s="19">
        <v>99000000</v>
      </c>
      <c r="G71" s="24">
        <v>98497.87</v>
      </c>
      <c r="H71" s="24">
        <v>9.76</v>
      </c>
      <c r="I71" s="31">
        <v>0</v>
      </c>
      <c r="J71" s="31"/>
      <c r="K71" s="35"/>
    </row>
    <row r="72" spans="2:11" x14ac:dyDescent="0.25">
      <c r="B72" s="8" t="s">
        <v>2272</v>
      </c>
      <c r="C72" s="57" t="s">
        <v>2273</v>
      </c>
      <c r="D72" s="54" t="s">
        <v>2274</v>
      </c>
      <c r="E72" s="6" t="s">
        <v>655</v>
      </c>
      <c r="F72" s="19">
        <v>28500000</v>
      </c>
      <c r="G72" s="24">
        <v>28841.66</v>
      </c>
      <c r="H72" s="24">
        <v>2.86</v>
      </c>
      <c r="I72" s="31">
        <v>7.1839938999999999</v>
      </c>
      <c r="J72" s="31"/>
      <c r="K72" s="35"/>
    </row>
    <row r="73" spans="2:11" x14ac:dyDescent="0.25">
      <c r="B73" s="8" t="s">
        <v>652</v>
      </c>
      <c r="C73" s="57" t="s">
        <v>653</v>
      </c>
      <c r="D73" s="54" t="s">
        <v>654</v>
      </c>
      <c r="E73" s="6" t="s">
        <v>655</v>
      </c>
      <c r="F73" s="19">
        <v>10000000</v>
      </c>
      <c r="G73" s="24">
        <v>10068.98</v>
      </c>
      <c r="H73" s="24">
        <v>1</v>
      </c>
      <c r="I73" s="31">
        <v>7.2031207999999998</v>
      </c>
      <c r="J73" s="31"/>
      <c r="K73" s="35"/>
    </row>
    <row r="74" spans="2:11" x14ac:dyDescent="0.25">
      <c r="B74" s="8" t="s">
        <v>2275</v>
      </c>
      <c r="C74" s="57" t="s">
        <v>2276</v>
      </c>
      <c r="D74" s="54" t="s">
        <v>2277</v>
      </c>
      <c r="E74" s="6" t="s">
        <v>655</v>
      </c>
      <c r="F74" s="19">
        <v>5000000</v>
      </c>
      <c r="G74" s="24">
        <v>4961.93</v>
      </c>
      <c r="H74" s="24">
        <v>0.49</v>
      </c>
      <c r="I74" s="31">
        <v>7.4505324999999996</v>
      </c>
      <c r="J74" s="31"/>
      <c r="K74" s="35"/>
    </row>
    <row r="75" spans="2:11" x14ac:dyDescent="0.25">
      <c r="B75" s="8" t="s">
        <v>1689</v>
      </c>
      <c r="C75" s="57" t="s">
        <v>1690</v>
      </c>
      <c r="D75" s="54" t="s">
        <v>1691</v>
      </c>
      <c r="E75" s="6" t="s">
        <v>655</v>
      </c>
      <c r="F75" s="19">
        <v>3500000</v>
      </c>
      <c r="G75" s="24">
        <v>3531.64</v>
      </c>
      <c r="H75" s="24">
        <v>0.35</v>
      </c>
      <c r="I75" s="31">
        <v>7.1878092000000002</v>
      </c>
      <c r="J75" s="31"/>
      <c r="K75" s="35"/>
    </row>
    <row r="76" spans="2:11" x14ac:dyDescent="0.25">
      <c r="C76" s="58" t="s">
        <v>40</v>
      </c>
      <c r="D76" s="54"/>
      <c r="E76" s="6"/>
      <c r="F76" s="19"/>
      <c r="G76" s="25">
        <v>145902.07999999999</v>
      </c>
      <c r="H76" s="25">
        <v>14.46</v>
      </c>
      <c r="I76" s="31"/>
      <c r="J76" s="31"/>
      <c r="K76" s="35"/>
    </row>
    <row r="77" spans="2:11" x14ac:dyDescent="0.25">
      <c r="C77" s="57"/>
      <c r="D77" s="54"/>
      <c r="E77" s="6"/>
      <c r="F77" s="19"/>
      <c r="G77" s="24"/>
      <c r="H77" s="24"/>
      <c r="I77" s="31"/>
      <c r="J77" s="31"/>
      <c r="K77" s="35"/>
    </row>
    <row r="78" spans="2:11" x14ac:dyDescent="0.25">
      <c r="C78" s="59" t="s">
        <v>10</v>
      </c>
      <c r="D78" s="54"/>
      <c r="E78" s="6"/>
      <c r="F78" s="19"/>
      <c r="G78" s="24"/>
      <c r="H78" s="24"/>
      <c r="I78" s="31"/>
      <c r="J78" s="31"/>
      <c r="K78" s="35"/>
    </row>
    <row r="79" spans="2:11" x14ac:dyDescent="0.25">
      <c r="B79" s="8" t="s">
        <v>2278</v>
      </c>
      <c r="C79" s="57" t="s">
        <v>2279</v>
      </c>
      <c r="D79" s="54" t="s">
        <v>2280</v>
      </c>
      <c r="E79" s="6" t="s">
        <v>655</v>
      </c>
      <c r="F79" s="19">
        <v>10000000</v>
      </c>
      <c r="G79" s="24">
        <v>10134.209999999999</v>
      </c>
      <c r="H79" s="24">
        <v>1</v>
      </c>
      <c r="I79" s="31">
        <v>7.4076972000000003</v>
      </c>
      <c r="J79" s="31"/>
      <c r="K79" s="35"/>
    </row>
    <row r="80" spans="2:11" x14ac:dyDescent="0.25">
      <c r="B80" s="8" t="s">
        <v>2281</v>
      </c>
      <c r="C80" s="57" t="s">
        <v>2282</v>
      </c>
      <c r="D80" s="54" t="s">
        <v>2283</v>
      </c>
      <c r="E80" s="6" t="s">
        <v>655</v>
      </c>
      <c r="F80" s="19">
        <v>2500000</v>
      </c>
      <c r="G80" s="24">
        <v>2525.08</v>
      </c>
      <c r="H80" s="24">
        <v>0.25</v>
      </c>
      <c r="I80" s="31">
        <v>7.394927</v>
      </c>
      <c r="J80" s="31"/>
      <c r="K80" s="35"/>
    </row>
    <row r="81" spans="1:11" x14ac:dyDescent="0.25">
      <c r="C81" s="58" t="s">
        <v>40</v>
      </c>
      <c r="D81" s="54"/>
      <c r="E81" s="6"/>
      <c r="F81" s="19"/>
      <c r="G81" s="25">
        <v>12659.29</v>
      </c>
      <c r="H81" s="25">
        <v>1.25</v>
      </c>
      <c r="I81" s="31"/>
      <c r="J81" s="31"/>
      <c r="K81" s="35"/>
    </row>
    <row r="82" spans="1:11" x14ac:dyDescent="0.25">
      <c r="C82" s="57"/>
      <c r="D82" s="54"/>
      <c r="E82" s="6"/>
      <c r="F82" s="19"/>
      <c r="G82" s="24"/>
      <c r="H82" s="24"/>
      <c r="I82" s="31"/>
      <c r="J82" s="31"/>
      <c r="K82" s="35"/>
    </row>
    <row r="83" spans="1:11" x14ac:dyDescent="0.25">
      <c r="A83" s="10"/>
      <c r="B83" s="28"/>
      <c r="C83" s="58" t="s">
        <v>11</v>
      </c>
      <c r="D83" s="54"/>
      <c r="E83" s="6"/>
      <c r="F83" s="19"/>
      <c r="G83" s="24"/>
      <c r="H83" s="24"/>
      <c r="I83" s="31"/>
      <c r="J83" s="31"/>
      <c r="K83" s="35"/>
    </row>
    <row r="84" spans="1:11" x14ac:dyDescent="0.25">
      <c r="C84" s="59" t="s">
        <v>13</v>
      </c>
      <c r="D84" s="54"/>
      <c r="E84" s="6"/>
      <c r="F84" s="19"/>
      <c r="G84" s="24"/>
      <c r="H84" s="24"/>
      <c r="I84" s="31"/>
      <c r="J84" s="31"/>
      <c r="K84" s="35"/>
    </row>
    <row r="85" spans="1:11" x14ac:dyDescent="0.25">
      <c r="B85" s="8" t="s">
        <v>1407</v>
      </c>
      <c r="C85" s="57" t="s">
        <v>1408</v>
      </c>
      <c r="D85" s="54" t="s">
        <v>1409</v>
      </c>
      <c r="E85" s="6" t="s">
        <v>689</v>
      </c>
      <c r="F85" s="19">
        <v>6000</v>
      </c>
      <c r="G85" s="24">
        <v>27933.69</v>
      </c>
      <c r="H85" s="24">
        <v>2.77</v>
      </c>
      <c r="I85" s="31">
        <v>8.3849999999999998</v>
      </c>
      <c r="J85" s="31"/>
      <c r="K85" s="35" t="s">
        <v>570</v>
      </c>
    </row>
    <row r="86" spans="1:11" x14ac:dyDescent="0.25">
      <c r="B86" s="8" t="s">
        <v>2284</v>
      </c>
      <c r="C86" s="57" t="s">
        <v>209</v>
      </c>
      <c r="D86" s="54" t="s">
        <v>2285</v>
      </c>
      <c r="E86" s="6" t="s">
        <v>689</v>
      </c>
      <c r="F86" s="19">
        <v>2500</v>
      </c>
      <c r="G86" s="24">
        <v>12241.91</v>
      </c>
      <c r="H86" s="24">
        <v>1.21</v>
      </c>
      <c r="I86" s="31">
        <v>8.5500000000000007</v>
      </c>
      <c r="J86" s="31"/>
      <c r="K86" s="35"/>
    </row>
    <row r="87" spans="1:11" x14ac:dyDescent="0.25">
      <c r="B87" s="8" t="s">
        <v>1439</v>
      </c>
      <c r="C87" s="57" t="s">
        <v>209</v>
      </c>
      <c r="D87" s="54" t="s">
        <v>1440</v>
      </c>
      <c r="E87" s="6" t="s">
        <v>689</v>
      </c>
      <c r="F87" s="19">
        <v>2000</v>
      </c>
      <c r="G87" s="24">
        <v>9960.5499999999993</v>
      </c>
      <c r="H87" s="24">
        <v>0.99</v>
      </c>
      <c r="I87" s="31">
        <v>8.0312999999999999</v>
      </c>
      <c r="J87" s="31"/>
      <c r="K87" s="35" t="s">
        <v>570</v>
      </c>
    </row>
    <row r="88" spans="1:11" x14ac:dyDescent="0.25">
      <c r="B88" s="8" t="s">
        <v>1441</v>
      </c>
      <c r="C88" s="57" t="s">
        <v>1426</v>
      </c>
      <c r="D88" s="54" t="s">
        <v>1442</v>
      </c>
      <c r="E88" s="6" t="s">
        <v>689</v>
      </c>
      <c r="F88" s="19">
        <v>2000</v>
      </c>
      <c r="G88" s="24">
        <v>9180.14</v>
      </c>
      <c r="H88" s="24">
        <v>0.91</v>
      </c>
      <c r="I88" s="31">
        <v>8.9799713000000008</v>
      </c>
      <c r="J88" s="31"/>
      <c r="K88" s="35" t="s">
        <v>570</v>
      </c>
    </row>
    <row r="89" spans="1:11" x14ac:dyDescent="0.25">
      <c r="B89" s="8" t="s">
        <v>2286</v>
      </c>
      <c r="C89" s="57" t="s">
        <v>209</v>
      </c>
      <c r="D89" s="54" t="s">
        <v>2287</v>
      </c>
      <c r="E89" s="6" t="s">
        <v>689</v>
      </c>
      <c r="F89" s="19">
        <v>1500</v>
      </c>
      <c r="G89" s="24">
        <v>7428.65</v>
      </c>
      <c r="H89" s="24">
        <v>0.74</v>
      </c>
      <c r="I89" s="31">
        <v>8.5502000000000002</v>
      </c>
      <c r="J89" s="31"/>
      <c r="K89" s="35" t="s">
        <v>570</v>
      </c>
    </row>
    <row r="90" spans="1:11" x14ac:dyDescent="0.25">
      <c r="B90" s="8" t="s">
        <v>2288</v>
      </c>
      <c r="C90" s="57" t="s">
        <v>1185</v>
      </c>
      <c r="D90" s="54" t="s">
        <v>2289</v>
      </c>
      <c r="E90" s="6" t="s">
        <v>689</v>
      </c>
      <c r="F90" s="19">
        <v>1000</v>
      </c>
      <c r="G90" s="24">
        <v>4986.42</v>
      </c>
      <c r="H90" s="24">
        <v>0.49</v>
      </c>
      <c r="I90" s="31">
        <v>7.1002999999999998</v>
      </c>
      <c r="J90" s="31"/>
      <c r="K90" s="35"/>
    </row>
    <row r="91" spans="1:11" x14ac:dyDescent="0.25">
      <c r="B91" s="8" t="s">
        <v>2290</v>
      </c>
      <c r="C91" s="57" t="s">
        <v>1553</v>
      </c>
      <c r="D91" s="54" t="s">
        <v>2291</v>
      </c>
      <c r="E91" s="6" t="s">
        <v>689</v>
      </c>
      <c r="F91" s="19">
        <v>1000</v>
      </c>
      <c r="G91" s="24">
        <v>4781.53</v>
      </c>
      <c r="H91" s="24">
        <v>0.47</v>
      </c>
      <c r="I91" s="31">
        <v>9.5298999999999996</v>
      </c>
      <c r="J91" s="31"/>
      <c r="K91" s="35" t="s">
        <v>570</v>
      </c>
    </row>
    <row r="92" spans="1:11" x14ac:dyDescent="0.25">
      <c r="C92" s="58" t="s">
        <v>40</v>
      </c>
      <c r="D92" s="54"/>
      <c r="E92" s="6"/>
      <c r="F92" s="19"/>
      <c r="G92" s="25">
        <v>76512.89</v>
      </c>
      <c r="H92" s="25">
        <v>7.58</v>
      </c>
      <c r="I92" s="31"/>
      <c r="J92" s="31"/>
      <c r="K92" s="35"/>
    </row>
    <row r="93" spans="1:11" x14ac:dyDescent="0.25">
      <c r="C93" s="57"/>
      <c r="D93" s="54"/>
      <c r="E93" s="6"/>
      <c r="F93" s="19"/>
      <c r="G93" s="24"/>
      <c r="H93" s="24"/>
      <c r="I93" s="31"/>
      <c r="J93" s="31"/>
      <c r="K93" s="35"/>
    </row>
    <row r="94" spans="1:11" x14ac:dyDescent="0.25">
      <c r="C94" s="59" t="s">
        <v>14</v>
      </c>
      <c r="D94" s="54"/>
      <c r="E94" s="6"/>
      <c r="F94" s="19"/>
      <c r="G94" s="24"/>
      <c r="H94" s="24"/>
      <c r="I94" s="31"/>
      <c r="J94" s="31"/>
      <c r="K94" s="35"/>
    </row>
    <row r="95" spans="1:11" x14ac:dyDescent="0.25">
      <c r="B95" s="8" t="s">
        <v>1459</v>
      </c>
      <c r="C95" s="57" t="s">
        <v>427</v>
      </c>
      <c r="D95" s="54" t="s">
        <v>1460</v>
      </c>
      <c r="E95" s="6" t="s">
        <v>689</v>
      </c>
      <c r="F95" s="19">
        <v>6000</v>
      </c>
      <c r="G95" s="24">
        <v>28317.09</v>
      </c>
      <c r="H95" s="24">
        <v>2.81</v>
      </c>
      <c r="I95" s="31">
        <v>7.7750000000000004</v>
      </c>
      <c r="J95" s="31"/>
      <c r="K95" s="35" t="s">
        <v>570</v>
      </c>
    </row>
    <row r="96" spans="1:11" x14ac:dyDescent="0.25">
      <c r="B96" s="8" t="s">
        <v>1461</v>
      </c>
      <c r="C96" s="57" t="s">
        <v>1259</v>
      </c>
      <c r="D96" s="54" t="s">
        <v>1462</v>
      </c>
      <c r="E96" s="6" t="s">
        <v>689</v>
      </c>
      <c r="F96" s="19">
        <v>5500</v>
      </c>
      <c r="G96" s="24">
        <v>25737.86</v>
      </c>
      <c r="H96" s="24">
        <v>2.5499999999999998</v>
      </c>
      <c r="I96" s="31">
        <v>7.7850000000000001</v>
      </c>
      <c r="J96" s="31"/>
      <c r="K96" s="35" t="s">
        <v>570</v>
      </c>
    </row>
    <row r="97" spans="2:11" x14ac:dyDescent="0.25">
      <c r="B97" s="8" t="s">
        <v>2292</v>
      </c>
      <c r="C97" s="57" t="s">
        <v>505</v>
      </c>
      <c r="D97" s="54" t="s">
        <v>2293</v>
      </c>
      <c r="E97" s="6" t="s">
        <v>689</v>
      </c>
      <c r="F97" s="19">
        <v>5000</v>
      </c>
      <c r="G97" s="24">
        <v>24928.38</v>
      </c>
      <c r="H97" s="24">
        <v>2.4700000000000002</v>
      </c>
      <c r="I97" s="31">
        <v>7.4908999999999999</v>
      </c>
      <c r="J97" s="31"/>
      <c r="K97" s="35"/>
    </row>
    <row r="98" spans="2:11" x14ac:dyDescent="0.25">
      <c r="B98" s="8" t="s">
        <v>2294</v>
      </c>
      <c r="C98" s="57" t="s">
        <v>56</v>
      </c>
      <c r="D98" s="54" t="s">
        <v>2295</v>
      </c>
      <c r="E98" s="6" t="s">
        <v>704</v>
      </c>
      <c r="F98" s="19">
        <v>5000</v>
      </c>
      <c r="G98" s="24">
        <v>24879.95</v>
      </c>
      <c r="H98" s="24">
        <v>2.4700000000000002</v>
      </c>
      <c r="I98" s="31">
        <v>7.0454999999999997</v>
      </c>
      <c r="J98" s="31"/>
      <c r="K98" s="35" t="s">
        <v>570</v>
      </c>
    </row>
    <row r="99" spans="2:11" x14ac:dyDescent="0.25">
      <c r="B99" s="8" t="s">
        <v>1802</v>
      </c>
      <c r="C99" s="57" t="s">
        <v>63</v>
      </c>
      <c r="D99" s="54" t="s">
        <v>1803</v>
      </c>
      <c r="E99" s="6" t="s">
        <v>689</v>
      </c>
      <c r="F99" s="19">
        <v>3000</v>
      </c>
      <c r="G99" s="24">
        <v>14387.39</v>
      </c>
      <c r="H99" s="24">
        <v>1.43</v>
      </c>
      <c r="I99" s="31">
        <v>7.81</v>
      </c>
      <c r="J99" s="31"/>
      <c r="K99" s="35" t="s">
        <v>570</v>
      </c>
    </row>
    <row r="100" spans="2:11" x14ac:dyDescent="0.25">
      <c r="B100" s="8" t="s">
        <v>1463</v>
      </c>
      <c r="C100" s="57" t="s">
        <v>572</v>
      </c>
      <c r="D100" s="54" t="s">
        <v>1464</v>
      </c>
      <c r="E100" s="6" t="s">
        <v>689</v>
      </c>
      <c r="F100" s="19">
        <v>3000</v>
      </c>
      <c r="G100" s="24">
        <v>14031.98</v>
      </c>
      <c r="H100" s="24">
        <v>1.39</v>
      </c>
      <c r="I100" s="31">
        <v>7.82</v>
      </c>
      <c r="J100" s="31"/>
      <c r="K100" s="35" t="s">
        <v>570</v>
      </c>
    </row>
    <row r="101" spans="2:11" x14ac:dyDescent="0.25">
      <c r="B101" s="8" t="s">
        <v>2296</v>
      </c>
      <c r="C101" s="57" t="s">
        <v>138</v>
      </c>
      <c r="D101" s="54" t="s">
        <v>2297</v>
      </c>
      <c r="E101" s="6" t="s">
        <v>689</v>
      </c>
      <c r="F101" s="19">
        <v>2000</v>
      </c>
      <c r="G101" s="24">
        <v>9812.2099999999991</v>
      </c>
      <c r="H101" s="24">
        <v>0.97</v>
      </c>
      <c r="I101" s="31">
        <v>7.6764000000000001</v>
      </c>
      <c r="J101" s="31"/>
      <c r="K101" s="35" t="s">
        <v>570</v>
      </c>
    </row>
    <row r="102" spans="2:11" x14ac:dyDescent="0.25">
      <c r="B102" s="8" t="s">
        <v>1798</v>
      </c>
      <c r="C102" s="57" t="s">
        <v>567</v>
      </c>
      <c r="D102" s="54" t="s">
        <v>1799</v>
      </c>
      <c r="E102" s="6" t="s">
        <v>689</v>
      </c>
      <c r="F102" s="19">
        <v>2000</v>
      </c>
      <c r="G102" s="24">
        <v>9410.17</v>
      </c>
      <c r="H102" s="24">
        <v>0.93</v>
      </c>
      <c r="I102" s="31">
        <v>7.835</v>
      </c>
      <c r="J102" s="31"/>
      <c r="K102" s="35" t="s">
        <v>570</v>
      </c>
    </row>
    <row r="103" spans="2:11" x14ac:dyDescent="0.25">
      <c r="B103" s="8" t="s">
        <v>2298</v>
      </c>
      <c r="C103" s="57" t="s">
        <v>1295</v>
      </c>
      <c r="D103" s="54" t="s">
        <v>2299</v>
      </c>
      <c r="E103" s="6" t="s">
        <v>704</v>
      </c>
      <c r="F103" s="19">
        <v>2000</v>
      </c>
      <c r="G103" s="24">
        <v>9357.74</v>
      </c>
      <c r="H103" s="24">
        <v>0.93</v>
      </c>
      <c r="I103" s="31">
        <v>7.78</v>
      </c>
      <c r="J103" s="31"/>
      <c r="K103" s="35" t="s">
        <v>570</v>
      </c>
    </row>
    <row r="104" spans="2:11" x14ac:dyDescent="0.25">
      <c r="B104" s="8" t="s">
        <v>1482</v>
      </c>
      <c r="C104" s="57" t="s">
        <v>1264</v>
      </c>
      <c r="D104" s="54" t="s">
        <v>1483</v>
      </c>
      <c r="E104" s="6" t="s">
        <v>1266</v>
      </c>
      <c r="F104" s="19">
        <v>2000</v>
      </c>
      <c r="G104" s="24">
        <v>9298.07</v>
      </c>
      <c r="H104" s="24">
        <v>0.92</v>
      </c>
      <c r="I104" s="31">
        <v>7.7401</v>
      </c>
      <c r="J104" s="31"/>
      <c r="K104" s="35" t="s">
        <v>570</v>
      </c>
    </row>
    <row r="105" spans="2:11" x14ac:dyDescent="0.25">
      <c r="C105" s="58" t="s">
        <v>40</v>
      </c>
      <c r="D105" s="54"/>
      <c r="E105" s="6"/>
      <c r="F105" s="19"/>
      <c r="G105" s="25">
        <v>170160.84</v>
      </c>
      <c r="H105" s="25">
        <v>16.87</v>
      </c>
      <c r="I105" s="31"/>
      <c r="J105" s="31"/>
      <c r="K105" s="35"/>
    </row>
    <row r="106" spans="2:11" x14ac:dyDescent="0.25">
      <c r="C106" s="57"/>
      <c r="D106" s="54"/>
      <c r="E106" s="6"/>
      <c r="F106" s="19"/>
      <c r="G106" s="24"/>
      <c r="H106" s="24"/>
      <c r="I106" s="31"/>
      <c r="J106" s="31"/>
      <c r="K106" s="35"/>
    </row>
    <row r="107" spans="2:11" x14ac:dyDescent="0.25">
      <c r="C107" s="58" t="s">
        <v>15</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8" t="s">
        <v>16</v>
      </c>
      <c r="D109" s="54"/>
      <c r="E109" s="6"/>
      <c r="F109" s="19"/>
      <c r="G109" s="24" t="s">
        <v>2</v>
      </c>
      <c r="H109" s="24" t="s">
        <v>2</v>
      </c>
      <c r="I109" s="31"/>
      <c r="J109" s="31"/>
      <c r="K109" s="35"/>
    </row>
    <row r="110" spans="2:11" x14ac:dyDescent="0.25">
      <c r="C110" s="57"/>
      <c r="D110" s="54"/>
      <c r="E110" s="6"/>
      <c r="F110" s="19"/>
      <c r="G110" s="24"/>
      <c r="H110" s="24"/>
      <c r="I110" s="31"/>
      <c r="J110" s="31"/>
      <c r="K110" s="35"/>
    </row>
    <row r="111" spans="2:11" x14ac:dyDescent="0.25">
      <c r="C111" s="59" t="s">
        <v>17</v>
      </c>
      <c r="D111" s="54"/>
      <c r="E111" s="6"/>
      <c r="F111" s="19"/>
      <c r="G111" s="24"/>
      <c r="H111" s="24"/>
      <c r="I111" s="31"/>
      <c r="J111" s="31"/>
      <c r="K111" s="35"/>
    </row>
    <row r="112" spans="2:11" x14ac:dyDescent="0.25">
      <c r="B112" s="8" t="s">
        <v>2300</v>
      </c>
      <c r="C112" s="57" t="s">
        <v>2301</v>
      </c>
      <c r="D112" s="54" t="s">
        <v>2302</v>
      </c>
      <c r="E112" s="6" t="s">
        <v>655</v>
      </c>
      <c r="F112" s="19">
        <v>506700</v>
      </c>
      <c r="G112" s="24">
        <v>502.76</v>
      </c>
      <c r="H112" s="24">
        <v>0.05</v>
      </c>
      <c r="I112" s="31">
        <v>6.8151999999999999</v>
      </c>
      <c r="J112" s="31"/>
      <c r="K112" s="35"/>
    </row>
    <row r="113" spans="1:11" x14ac:dyDescent="0.25">
      <c r="B113" s="8" t="s">
        <v>2303</v>
      </c>
      <c r="C113" s="57" t="s">
        <v>2304</v>
      </c>
      <c r="D113" s="54" t="s">
        <v>2305</v>
      </c>
      <c r="E113" s="6" t="s">
        <v>655</v>
      </c>
      <c r="F113" s="19">
        <v>506700</v>
      </c>
      <c r="G113" s="24">
        <v>485.26</v>
      </c>
      <c r="H113" s="24">
        <v>0.05</v>
      </c>
      <c r="I113" s="31">
        <v>7.2961423999999999</v>
      </c>
      <c r="J113" s="31"/>
      <c r="K113" s="35"/>
    </row>
    <row r="114" spans="1:11" x14ac:dyDescent="0.25">
      <c r="B114" s="8" t="s">
        <v>2306</v>
      </c>
      <c r="C114" s="57" t="s">
        <v>2307</v>
      </c>
      <c r="D114" s="54" t="s">
        <v>2308</v>
      </c>
      <c r="E114" s="6" t="s">
        <v>655</v>
      </c>
      <c r="F114" s="19">
        <v>256700</v>
      </c>
      <c r="G114" s="24">
        <v>229.13</v>
      </c>
      <c r="H114" s="24">
        <v>0.02</v>
      </c>
      <c r="I114" s="31">
        <v>7.2936487999999997</v>
      </c>
      <c r="J114" s="31"/>
      <c r="K114" s="35"/>
    </row>
    <row r="115" spans="1:11" x14ac:dyDescent="0.25">
      <c r="C115" s="58" t="s">
        <v>40</v>
      </c>
      <c r="D115" s="54"/>
      <c r="E115" s="6"/>
      <c r="F115" s="19"/>
      <c r="G115" s="25">
        <v>1217.1500000000001</v>
      </c>
      <c r="H115" s="25">
        <v>0.12</v>
      </c>
      <c r="I115" s="31"/>
      <c r="J115" s="31"/>
      <c r="K115" s="35"/>
    </row>
    <row r="116" spans="1:11" x14ac:dyDescent="0.25">
      <c r="C116" s="57"/>
      <c r="D116" s="54"/>
      <c r="E116" s="6"/>
      <c r="F116" s="19"/>
      <c r="G116" s="24"/>
      <c r="H116" s="24"/>
      <c r="I116" s="31"/>
      <c r="J116" s="31"/>
      <c r="K116" s="35"/>
    </row>
    <row r="117" spans="1:11" x14ac:dyDescent="0.25">
      <c r="A117" s="10"/>
      <c r="B117" s="28"/>
      <c r="C117" s="58" t="s">
        <v>18</v>
      </c>
      <c r="D117" s="54"/>
      <c r="E117" s="6"/>
      <c r="F117" s="19"/>
      <c r="G117" s="24"/>
      <c r="H117" s="24"/>
      <c r="I117" s="31"/>
      <c r="J117" s="31"/>
      <c r="K117" s="35"/>
    </row>
    <row r="118" spans="1:11" x14ac:dyDescent="0.25">
      <c r="A118" s="28"/>
      <c r="B118" s="28"/>
      <c r="C118" s="58" t="s">
        <v>19</v>
      </c>
      <c r="D118" s="54"/>
      <c r="E118" s="6"/>
      <c r="F118" s="19"/>
      <c r="G118" s="24" t="s">
        <v>2</v>
      </c>
      <c r="H118" s="24" t="s">
        <v>2</v>
      </c>
      <c r="I118" s="31"/>
      <c r="J118" s="31"/>
      <c r="K118" s="35"/>
    </row>
    <row r="119" spans="1:11" x14ac:dyDescent="0.25">
      <c r="A119" s="28"/>
      <c r="B119" s="28"/>
      <c r="C119" s="58"/>
      <c r="D119" s="54"/>
      <c r="E119" s="6"/>
      <c r="F119" s="19"/>
      <c r="G119" s="24"/>
      <c r="H119" s="24"/>
      <c r="I119" s="31"/>
      <c r="J119" s="31"/>
      <c r="K119" s="35"/>
    </row>
    <row r="120" spans="1:11" x14ac:dyDescent="0.25">
      <c r="C120" s="59" t="s">
        <v>20</v>
      </c>
      <c r="D120" s="54"/>
      <c r="E120" s="6"/>
      <c r="F120" s="19"/>
      <c r="G120" s="24"/>
      <c r="H120" s="24"/>
      <c r="I120" s="31"/>
      <c r="J120" s="31"/>
      <c r="K120" s="35"/>
    </row>
    <row r="121" spans="1:11" x14ac:dyDescent="0.25">
      <c r="B121" s="8" t="s">
        <v>754</v>
      </c>
      <c r="C121" s="57" t="s">
        <v>4681</v>
      </c>
      <c r="D121" s="54" t="s">
        <v>755</v>
      </c>
      <c r="E121" s="6" t="s">
        <v>756</v>
      </c>
      <c r="F121" s="19">
        <v>25481.558000000001</v>
      </c>
      <c r="G121" s="24">
        <v>2587.2399999999998</v>
      </c>
      <c r="H121" s="24">
        <v>0.26</v>
      </c>
      <c r="I121" s="31">
        <v>7.03</v>
      </c>
      <c r="J121" s="31"/>
      <c r="K121" s="35"/>
    </row>
    <row r="122" spans="1:11" x14ac:dyDescent="0.25">
      <c r="C122" s="58" t="s">
        <v>40</v>
      </c>
      <c r="D122" s="54"/>
      <c r="E122" s="6"/>
      <c r="F122" s="19"/>
      <c r="G122" s="25">
        <v>2587.2399999999998</v>
      </c>
      <c r="H122" s="25">
        <v>0.26</v>
      </c>
      <c r="I122" s="31"/>
      <c r="J122" s="31"/>
      <c r="K122" s="35"/>
    </row>
    <row r="123" spans="1:11" x14ac:dyDescent="0.25">
      <c r="C123" s="57"/>
      <c r="D123" s="54"/>
      <c r="E123" s="6"/>
      <c r="F123" s="19"/>
      <c r="G123" s="24"/>
      <c r="H123" s="24"/>
      <c r="I123" s="31"/>
      <c r="J123" s="31"/>
      <c r="K123" s="35"/>
    </row>
    <row r="124" spans="1:11" x14ac:dyDescent="0.25">
      <c r="C124" s="58" t="s">
        <v>21</v>
      </c>
      <c r="D124" s="54"/>
      <c r="E124" s="6"/>
      <c r="F124" s="19"/>
      <c r="G124" s="24" t="s">
        <v>2</v>
      </c>
      <c r="H124" s="24" t="s">
        <v>2</v>
      </c>
      <c r="I124" s="31"/>
      <c r="J124" s="31"/>
      <c r="K124" s="35"/>
    </row>
    <row r="125" spans="1:11" x14ac:dyDescent="0.25">
      <c r="C125" s="57"/>
      <c r="D125" s="54"/>
      <c r="E125" s="6"/>
      <c r="F125" s="19"/>
      <c r="G125" s="24"/>
      <c r="H125" s="24"/>
      <c r="I125" s="31"/>
      <c r="J125" s="31"/>
      <c r="K125" s="35"/>
    </row>
    <row r="126" spans="1:11" x14ac:dyDescent="0.25">
      <c r="C126" s="58" t="s">
        <v>22</v>
      </c>
      <c r="D126" s="54"/>
      <c r="E126" s="6"/>
      <c r="F126" s="19"/>
      <c r="G126" s="24" t="s">
        <v>2</v>
      </c>
      <c r="H126" s="24" t="s">
        <v>2</v>
      </c>
      <c r="I126" s="31"/>
      <c r="J126" s="31"/>
      <c r="K126" s="35"/>
    </row>
    <row r="127" spans="1:11" x14ac:dyDescent="0.25">
      <c r="C127" s="57"/>
      <c r="D127" s="54"/>
      <c r="E127" s="6"/>
      <c r="F127" s="19"/>
      <c r="G127" s="24"/>
      <c r="H127" s="24"/>
      <c r="I127" s="31"/>
      <c r="J127" s="31"/>
      <c r="K127" s="35"/>
    </row>
    <row r="128" spans="1:11" x14ac:dyDescent="0.25">
      <c r="C128" s="58" t="s">
        <v>23</v>
      </c>
      <c r="D128" s="54"/>
      <c r="E128" s="6"/>
      <c r="F128" s="19"/>
      <c r="G128" s="24" t="s">
        <v>2</v>
      </c>
      <c r="H128" s="24" t="s">
        <v>2</v>
      </c>
      <c r="I128" s="31"/>
      <c r="J128" s="31"/>
      <c r="K128" s="35"/>
    </row>
    <row r="129" spans="1:54" x14ac:dyDescent="0.25">
      <c r="C129" s="57"/>
      <c r="D129" s="54"/>
      <c r="E129" s="6"/>
      <c r="F129" s="19"/>
      <c r="G129" s="24"/>
      <c r="H129" s="24"/>
      <c r="I129" s="31"/>
      <c r="J129" s="31"/>
      <c r="K129" s="35"/>
    </row>
    <row r="130" spans="1:54" x14ac:dyDescent="0.25">
      <c r="C130" s="59" t="s">
        <v>24</v>
      </c>
      <c r="D130" s="54"/>
      <c r="E130" s="6"/>
      <c r="F130" s="19"/>
      <c r="G130" s="24"/>
      <c r="H130" s="24"/>
      <c r="I130" s="31"/>
      <c r="J130" s="31"/>
      <c r="K130" s="35"/>
    </row>
    <row r="131" spans="1:54" x14ac:dyDescent="0.25">
      <c r="B131" s="8" t="s">
        <v>38</v>
      </c>
      <c r="C131" s="57" t="s">
        <v>39</v>
      </c>
      <c r="D131" s="54"/>
      <c r="E131" s="6"/>
      <c r="F131" s="19"/>
      <c r="G131" s="24">
        <v>35292.19</v>
      </c>
      <c r="H131" s="24">
        <v>3.5</v>
      </c>
      <c r="I131" s="31"/>
      <c r="J131" s="31"/>
      <c r="K131" s="35"/>
    </row>
    <row r="132" spans="1:54" x14ac:dyDescent="0.25">
      <c r="C132" s="58" t="s">
        <v>40</v>
      </c>
      <c r="D132" s="54"/>
      <c r="E132" s="6"/>
      <c r="F132" s="19"/>
      <c r="G132" s="25">
        <v>35292.19</v>
      </c>
      <c r="H132" s="25">
        <v>3.5</v>
      </c>
      <c r="I132" s="31"/>
      <c r="J132" s="31"/>
      <c r="K132" s="35"/>
    </row>
    <row r="133" spans="1:54" x14ac:dyDescent="0.25">
      <c r="C133" s="57"/>
      <c r="D133" s="54"/>
      <c r="E133" s="6"/>
      <c r="F133" s="19"/>
      <c r="G133" s="24"/>
      <c r="H133" s="24"/>
      <c r="I133" s="31"/>
      <c r="J133" s="31"/>
      <c r="K133" s="35"/>
    </row>
    <row r="134" spans="1:54" x14ac:dyDescent="0.25">
      <c r="A134" s="10"/>
      <c r="B134" s="28"/>
      <c r="C134" s="58" t="s">
        <v>25</v>
      </c>
      <c r="D134" s="54"/>
      <c r="E134" s="6"/>
      <c r="F134" s="19"/>
      <c r="G134" s="24"/>
      <c r="H134" s="24"/>
      <c r="I134" s="31"/>
      <c r="J134" s="31"/>
      <c r="K134" s="35"/>
    </row>
    <row r="135" spans="1:54" s="2" customFormat="1" ht="13.5" x14ac:dyDescent="0.25">
      <c r="A135" s="28"/>
      <c r="B135" s="28"/>
      <c r="C135" s="57" t="s">
        <v>4674</v>
      </c>
      <c r="D135" s="54"/>
      <c r="E135" s="6"/>
      <c r="F135" s="19"/>
      <c r="G135" s="24" t="s">
        <v>2</v>
      </c>
      <c r="H135" s="24" t="s">
        <v>2</v>
      </c>
      <c r="I135" s="31"/>
      <c r="J135" s="31"/>
      <c r="K135" s="35"/>
      <c r="L135" s="3"/>
      <c r="AI135" s="3"/>
      <c r="AV135" s="3"/>
      <c r="AX135" s="3"/>
      <c r="BB135" s="3"/>
    </row>
    <row r="136" spans="1:54" x14ac:dyDescent="0.25">
      <c r="B136" s="8"/>
      <c r="C136" s="57" t="s">
        <v>41</v>
      </c>
      <c r="D136" s="54"/>
      <c r="E136" s="6"/>
      <c r="F136" s="19"/>
      <c r="G136" s="24">
        <v>28735.3</v>
      </c>
      <c r="H136" s="24">
        <v>2.83</v>
      </c>
      <c r="I136" s="31"/>
      <c r="J136" s="31"/>
      <c r="K136" s="35"/>
    </row>
    <row r="137" spans="1:54" x14ac:dyDescent="0.25">
      <c r="C137" s="58" t="s">
        <v>40</v>
      </c>
      <c r="D137" s="54"/>
      <c r="E137" s="6"/>
      <c r="F137" s="19"/>
      <c r="G137" s="25">
        <v>28735.3</v>
      </c>
      <c r="H137" s="25">
        <v>2.83</v>
      </c>
      <c r="I137" s="31"/>
      <c r="J137" s="31"/>
      <c r="K137" s="35"/>
    </row>
    <row r="138" spans="1:54" x14ac:dyDescent="0.25">
      <c r="C138" s="57"/>
      <c r="D138" s="54"/>
      <c r="E138" s="6"/>
      <c r="F138" s="19"/>
      <c r="G138" s="24"/>
      <c r="H138" s="24"/>
      <c r="I138" s="31"/>
      <c r="J138" s="31"/>
      <c r="K138" s="35"/>
    </row>
    <row r="139" spans="1:54" x14ac:dyDescent="0.25">
      <c r="C139" s="60" t="s">
        <v>42</v>
      </c>
      <c r="D139" s="55"/>
      <c r="E139" s="5"/>
      <c r="F139" s="20"/>
      <c r="G139" s="26">
        <v>1008840.86</v>
      </c>
      <c r="H139" s="26">
        <v>100.00000000000001</v>
      </c>
      <c r="I139" s="32"/>
      <c r="J139" s="32"/>
      <c r="K139" s="36"/>
    </row>
    <row r="142" spans="1:54" x14ac:dyDescent="0.25">
      <c r="C142" s="1" t="s">
        <v>43</v>
      </c>
    </row>
    <row r="143" spans="1:54" x14ac:dyDescent="0.25">
      <c r="C143" s="37" t="s">
        <v>44</v>
      </c>
      <c r="D143" s="37"/>
      <c r="E143" s="37"/>
      <c r="F143" s="37"/>
      <c r="G143" s="37"/>
      <c r="H143" s="37"/>
      <c r="I143" s="37"/>
      <c r="J143" s="37"/>
      <c r="K143" s="37"/>
    </row>
    <row r="144" spans="1:54" x14ac:dyDescent="0.25">
      <c r="C144" s="2" t="s">
        <v>45</v>
      </c>
    </row>
    <row r="145" spans="3:11" x14ac:dyDescent="0.25">
      <c r="C145" s="2" t="s">
        <v>46</v>
      </c>
    </row>
    <row r="146" spans="3:11" x14ac:dyDescent="0.25">
      <c r="C146" s="2" t="s">
        <v>47</v>
      </c>
    </row>
    <row r="147" spans="3:11" x14ac:dyDescent="0.25">
      <c r="C147" s="2" t="s">
        <v>48</v>
      </c>
    </row>
    <row r="148" spans="3:11" x14ac:dyDescent="0.25">
      <c r="C148" s="2" t="s">
        <v>4680</v>
      </c>
    </row>
    <row r="149" spans="3:11" ht="43.5" customHeight="1" x14ac:dyDescent="0.25">
      <c r="C149" s="71" t="s">
        <v>4693</v>
      </c>
      <c r="D149" s="71"/>
      <c r="E149" s="71"/>
      <c r="F149" s="71"/>
      <c r="G149" s="71"/>
      <c r="H149" s="71"/>
      <c r="I149" s="71"/>
      <c r="J149" s="71"/>
      <c r="K149" s="71"/>
    </row>
    <row r="151" spans="3:11" x14ac:dyDescent="0.25">
      <c r="C151" s="65" t="s">
        <v>4705</v>
      </c>
      <c r="E151" s="65" t="s">
        <v>4706</v>
      </c>
      <c r="F151" s="66"/>
    </row>
    <row r="152" spans="3:11" x14ac:dyDescent="0.25">
      <c r="E152" s="2" t="s">
        <v>4733</v>
      </c>
    </row>
  </sheetData>
  <mergeCells count="1">
    <mergeCell ref="C149:K149"/>
  </mergeCells>
  <hyperlinks>
    <hyperlink ref="J2" location="'Index'!A1" display="'Index'!A1" xr:uid="{00000000-0004-0000-3400-000000000000}"/>
  </hyperlinks>
  <pageMargins left="0.7" right="0.7" top="0.75" bottom="0.75" header="0.3" footer="0.3"/>
  <pageSetup orientation="portrait" horizontalDpi="4294967293"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
  <dimension ref="A1:IV150"/>
  <sheetViews>
    <sheetView showGridLines="0" zoomScale="90" zoomScaleNormal="90" workbookViewId="0">
      <pane ySplit="6" topLeftCell="A13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2309</v>
      </c>
      <c r="J2" s="38" t="s">
        <v>4484</v>
      </c>
    </row>
    <row r="3" spans="1:54" ht="16.5" x14ac:dyDescent="0.3">
      <c r="C3" s="1" t="s">
        <v>27</v>
      </c>
      <c r="D3" s="21" t="s">
        <v>2310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2207</v>
      </c>
      <c r="C18" s="57" t="s">
        <v>1208</v>
      </c>
      <c r="D18" s="54" t="s">
        <v>2208</v>
      </c>
      <c r="E18" s="6" t="s">
        <v>1743</v>
      </c>
      <c r="F18" s="19">
        <v>5980</v>
      </c>
      <c r="G18" s="24">
        <v>58716.84</v>
      </c>
      <c r="H18" s="24">
        <v>4.59</v>
      </c>
      <c r="I18" s="31">
        <v>8.0299999999999994</v>
      </c>
      <c r="J18" s="31"/>
      <c r="K18" s="35" t="s">
        <v>570</v>
      </c>
    </row>
    <row r="19" spans="2:11" x14ac:dyDescent="0.25">
      <c r="B19" s="8" t="s">
        <v>2311</v>
      </c>
      <c r="C19" s="57" t="s">
        <v>1728</v>
      </c>
      <c r="D19" s="54" t="s">
        <v>2312</v>
      </c>
      <c r="E19" s="6" t="s">
        <v>569</v>
      </c>
      <c r="F19" s="19">
        <v>45000</v>
      </c>
      <c r="G19" s="24">
        <v>45109.760000000002</v>
      </c>
      <c r="H19" s="24">
        <v>3.53</v>
      </c>
      <c r="I19" s="31">
        <v>7.6749999999999998</v>
      </c>
      <c r="J19" s="31"/>
      <c r="K19" s="35" t="s">
        <v>570</v>
      </c>
    </row>
    <row r="20" spans="2:11" x14ac:dyDescent="0.25">
      <c r="B20" s="8" t="s">
        <v>733</v>
      </c>
      <c r="C20" s="57" t="s">
        <v>734</v>
      </c>
      <c r="D20" s="54" t="s">
        <v>735</v>
      </c>
      <c r="E20" s="6" t="s">
        <v>569</v>
      </c>
      <c r="F20" s="19">
        <v>39000</v>
      </c>
      <c r="G20" s="24">
        <v>39086.58</v>
      </c>
      <c r="H20" s="24">
        <v>3.05</v>
      </c>
      <c r="I20" s="31">
        <v>7.8186999999999998</v>
      </c>
      <c r="J20" s="31"/>
      <c r="K20" s="35" t="s">
        <v>570</v>
      </c>
    </row>
    <row r="21" spans="2:11" x14ac:dyDescent="0.25">
      <c r="B21" s="8" t="s">
        <v>581</v>
      </c>
      <c r="C21" s="57" t="s">
        <v>582</v>
      </c>
      <c r="D21" s="54" t="s">
        <v>583</v>
      </c>
      <c r="E21" s="6" t="s">
        <v>584</v>
      </c>
      <c r="F21" s="19">
        <v>37500</v>
      </c>
      <c r="G21" s="24">
        <v>37435.760000000002</v>
      </c>
      <c r="H21" s="24">
        <v>2.93</v>
      </c>
      <c r="I21" s="31">
        <v>7.7949999999999999</v>
      </c>
      <c r="J21" s="31"/>
      <c r="K21" s="35" t="s">
        <v>570</v>
      </c>
    </row>
    <row r="22" spans="2:11" x14ac:dyDescent="0.25">
      <c r="B22" s="8" t="s">
        <v>2313</v>
      </c>
      <c r="C22" s="57" t="s">
        <v>572</v>
      </c>
      <c r="D22" s="54" t="s">
        <v>2314</v>
      </c>
      <c r="E22" s="6" t="s">
        <v>569</v>
      </c>
      <c r="F22" s="19">
        <v>3350</v>
      </c>
      <c r="G22" s="24">
        <v>33262.69</v>
      </c>
      <c r="H22" s="24">
        <v>2.6</v>
      </c>
      <c r="I22" s="31">
        <v>7.8</v>
      </c>
      <c r="J22" s="31"/>
      <c r="K22" s="35"/>
    </row>
    <row r="23" spans="2:11" x14ac:dyDescent="0.25">
      <c r="B23" s="8" t="s">
        <v>2315</v>
      </c>
      <c r="C23" s="57" t="s">
        <v>2316</v>
      </c>
      <c r="D23" s="54" t="s">
        <v>2317</v>
      </c>
      <c r="E23" s="6" t="s">
        <v>569</v>
      </c>
      <c r="F23" s="19">
        <v>30000</v>
      </c>
      <c r="G23" s="24">
        <v>29999.58</v>
      </c>
      <c r="H23" s="24">
        <v>2.34</v>
      </c>
      <c r="I23" s="31">
        <v>8.2750000000000004</v>
      </c>
      <c r="J23" s="31"/>
      <c r="K23" s="35" t="s">
        <v>570</v>
      </c>
    </row>
    <row r="24" spans="2:11" x14ac:dyDescent="0.25">
      <c r="B24" s="8" t="s">
        <v>2318</v>
      </c>
      <c r="C24" s="57" t="s">
        <v>1582</v>
      </c>
      <c r="D24" s="54" t="s">
        <v>2319</v>
      </c>
      <c r="E24" s="6" t="s">
        <v>569</v>
      </c>
      <c r="F24" s="19">
        <v>30000</v>
      </c>
      <c r="G24" s="24">
        <v>29933.01</v>
      </c>
      <c r="H24" s="24">
        <v>2.34</v>
      </c>
      <c r="I24" s="31">
        <v>7.625</v>
      </c>
      <c r="J24" s="31"/>
      <c r="K24" s="35" t="s">
        <v>570</v>
      </c>
    </row>
    <row r="25" spans="2:11" x14ac:dyDescent="0.25">
      <c r="B25" s="8" t="s">
        <v>2320</v>
      </c>
      <c r="C25" s="57" t="s">
        <v>2205</v>
      </c>
      <c r="D25" s="54" t="s">
        <v>2321</v>
      </c>
      <c r="E25" s="6" t="s">
        <v>569</v>
      </c>
      <c r="F25" s="19">
        <v>30000</v>
      </c>
      <c r="G25" s="24">
        <v>29891.25</v>
      </c>
      <c r="H25" s="24">
        <v>2.34</v>
      </c>
      <c r="I25" s="31">
        <v>7.55</v>
      </c>
      <c r="J25" s="31"/>
      <c r="K25" s="35" t="s">
        <v>570</v>
      </c>
    </row>
    <row r="26" spans="2:11" x14ac:dyDescent="0.25">
      <c r="B26" s="8" t="s">
        <v>1636</v>
      </c>
      <c r="C26" s="57" t="s">
        <v>1637</v>
      </c>
      <c r="D26" s="54" t="s">
        <v>1638</v>
      </c>
      <c r="E26" s="6" t="s">
        <v>569</v>
      </c>
      <c r="F26" s="19">
        <v>2500</v>
      </c>
      <c r="G26" s="24">
        <v>24810.98</v>
      </c>
      <c r="H26" s="24">
        <v>1.94</v>
      </c>
      <c r="I26" s="31">
        <v>7.94</v>
      </c>
      <c r="J26" s="31"/>
      <c r="K26" s="35" t="s">
        <v>570</v>
      </c>
    </row>
    <row r="27" spans="2:11" x14ac:dyDescent="0.25">
      <c r="B27" s="8" t="s">
        <v>1639</v>
      </c>
      <c r="C27" s="57" t="s">
        <v>1387</v>
      </c>
      <c r="D27" s="54" t="s">
        <v>1640</v>
      </c>
      <c r="E27" s="6" t="s">
        <v>569</v>
      </c>
      <c r="F27" s="19">
        <v>2250</v>
      </c>
      <c r="G27" s="24">
        <v>21838.61</v>
      </c>
      <c r="H27" s="24">
        <v>1.71</v>
      </c>
      <c r="I27" s="31">
        <v>8.2608999999999995</v>
      </c>
      <c r="J27" s="31"/>
      <c r="K27" s="35"/>
    </row>
    <row r="28" spans="2:11" x14ac:dyDescent="0.25">
      <c r="B28" s="8" t="s">
        <v>1641</v>
      </c>
      <c r="C28" s="57" t="s">
        <v>1415</v>
      </c>
      <c r="D28" s="54" t="s">
        <v>1642</v>
      </c>
      <c r="E28" s="6" t="s">
        <v>601</v>
      </c>
      <c r="F28" s="19">
        <v>21000</v>
      </c>
      <c r="G28" s="24">
        <v>20989.54</v>
      </c>
      <c r="H28" s="24">
        <v>1.64</v>
      </c>
      <c r="I28" s="31">
        <v>8.36</v>
      </c>
      <c r="J28" s="31"/>
      <c r="K28" s="35" t="s">
        <v>570</v>
      </c>
    </row>
    <row r="29" spans="2:11" x14ac:dyDescent="0.25">
      <c r="B29" s="8" t="s">
        <v>2322</v>
      </c>
      <c r="C29" s="57" t="s">
        <v>2323</v>
      </c>
      <c r="D29" s="54" t="s">
        <v>2324</v>
      </c>
      <c r="E29" s="6" t="s">
        <v>1100</v>
      </c>
      <c r="F29" s="19">
        <v>21000</v>
      </c>
      <c r="G29" s="24">
        <v>20882</v>
      </c>
      <c r="H29" s="24">
        <v>1.63</v>
      </c>
      <c r="I29" s="31">
        <v>8.3734000000000002</v>
      </c>
      <c r="J29" s="31"/>
      <c r="K29" s="35" t="s">
        <v>570</v>
      </c>
    </row>
    <row r="30" spans="2:11" x14ac:dyDescent="0.25">
      <c r="B30" s="8" t="s">
        <v>2243</v>
      </c>
      <c r="C30" s="57" t="s">
        <v>1073</v>
      </c>
      <c r="D30" s="54" t="s">
        <v>2244</v>
      </c>
      <c r="E30" s="6" t="s">
        <v>569</v>
      </c>
      <c r="F30" s="19">
        <v>2000</v>
      </c>
      <c r="G30" s="24">
        <v>20088.64</v>
      </c>
      <c r="H30" s="24">
        <v>1.57</v>
      </c>
      <c r="I30" s="31">
        <v>8.2449999999999992</v>
      </c>
      <c r="J30" s="31"/>
      <c r="K30" s="35" t="s">
        <v>570</v>
      </c>
    </row>
    <row r="31" spans="2:11" x14ac:dyDescent="0.25">
      <c r="B31" s="8" t="s">
        <v>2248</v>
      </c>
      <c r="C31" s="57" t="s">
        <v>622</v>
      </c>
      <c r="D31" s="54" t="s">
        <v>2249</v>
      </c>
      <c r="E31" s="6" t="s">
        <v>569</v>
      </c>
      <c r="F31" s="19">
        <v>20000</v>
      </c>
      <c r="G31" s="24">
        <v>19964.16</v>
      </c>
      <c r="H31" s="24">
        <v>1.56</v>
      </c>
      <c r="I31" s="31">
        <v>7.7</v>
      </c>
      <c r="J31" s="31"/>
      <c r="K31" s="35"/>
    </row>
    <row r="32" spans="2:11" x14ac:dyDescent="0.25">
      <c r="B32" s="8" t="s">
        <v>2325</v>
      </c>
      <c r="C32" s="57" t="s">
        <v>1122</v>
      </c>
      <c r="D32" s="54" t="s">
        <v>2326</v>
      </c>
      <c r="E32" s="6" t="s">
        <v>569</v>
      </c>
      <c r="F32" s="19">
        <v>2000</v>
      </c>
      <c r="G32" s="24">
        <v>19860.96</v>
      </c>
      <c r="H32" s="24">
        <v>1.55</v>
      </c>
      <c r="I32" s="31">
        <v>8.3000000000000007</v>
      </c>
      <c r="J32" s="31"/>
      <c r="K32" s="35" t="s">
        <v>570</v>
      </c>
    </row>
    <row r="33" spans="2:11" x14ac:dyDescent="0.25">
      <c r="B33" s="8" t="s">
        <v>1646</v>
      </c>
      <c r="C33" s="57" t="s">
        <v>1415</v>
      </c>
      <c r="D33" s="54" t="s">
        <v>1647</v>
      </c>
      <c r="E33" s="6" t="s">
        <v>601</v>
      </c>
      <c r="F33" s="19">
        <v>19500</v>
      </c>
      <c r="G33" s="24">
        <v>19496.240000000002</v>
      </c>
      <c r="H33" s="24">
        <v>1.52</v>
      </c>
      <c r="I33" s="31">
        <v>8.2860999999999994</v>
      </c>
      <c r="J33" s="31"/>
      <c r="K33" s="35" t="s">
        <v>570</v>
      </c>
    </row>
    <row r="34" spans="2:11" x14ac:dyDescent="0.25">
      <c r="B34" s="8" t="s">
        <v>1623</v>
      </c>
      <c r="C34" s="57" t="s">
        <v>567</v>
      </c>
      <c r="D34" s="54" t="s">
        <v>1624</v>
      </c>
      <c r="E34" s="6" t="s">
        <v>569</v>
      </c>
      <c r="F34" s="19">
        <v>18000</v>
      </c>
      <c r="G34" s="24">
        <v>18016</v>
      </c>
      <c r="H34" s="24">
        <v>1.41</v>
      </c>
      <c r="I34" s="31">
        <v>7.7270000000000003</v>
      </c>
      <c r="J34" s="31"/>
      <c r="K34" s="35" t="s">
        <v>570</v>
      </c>
    </row>
    <row r="35" spans="2:11" x14ac:dyDescent="0.25">
      <c r="B35" s="8" t="s">
        <v>1643</v>
      </c>
      <c r="C35" s="57" t="s">
        <v>1644</v>
      </c>
      <c r="D35" s="54" t="s">
        <v>1645</v>
      </c>
      <c r="E35" s="6" t="s">
        <v>569</v>
      </c>
      <c r="F35" s="19">
        <v>17500</v>
      </c>
      <c r="G35" s="24">
        <v>17495.310000000001</v>
      </c>
      <c r="H35" s="24">
        <v>1.37</v>
      </c>
      <c r="I35" s="31">
        <v>8.3358000000000008</v>
      </c>
      <c r="J35" s="31"/>
      <c r="K35" s="35" t="s">
        <v>570</v>
      </c>
    </row>
    <row r="36" spans="2:11" x14ac:dyDescent="0.25">
      <c r="B36" s="8" t="s">
        <v>2327</v>
      </c>
      <c r="C36" s="57" t="s">
        <v>2246</v>
      </c>
      <c r="D36" s="54" t="s">
        <v>2328</v>
      </c>
      <c r="E36" s="6" t="s">
        <v>1100</v>
      </c>
      <c r="F36" s="19">
        <v>17500</v>
      </c>
      <c r="G36" s="24">
        <v>17463.25</v>
      </c>
      <c r="H36" s="24">
        <v>1.36</v>
      </c>
      <c r="I36" s="31">
        <v>8.0799000000000003</v>
      </c>
      <c r="J36" s="31"/>
      <c r="K36" s="35" t="s">
        <v>570</v>
      </c>
    </row>
    <row r="37" spans="2:11" x14ac:dyDescent="0.25">
      <c r="B37" s="8" t="s">
        <v>1655</v>
      </c>
      <c r="C37" s="57" t="s">
        <v>1656</v>
      </c>
      <c r="D37" s="54" t="s">
        <v>1657</v>
      </c>
      <c r="E37" s="6" t="s">
        <v>1100</v>
      </c>
      <c r="F37" s="19">
        <v>17000</v>
      </c>
      <c r="G37" s="24">
        <v>17028.48</v>
      </c>
      <c r="H37" s="24">
        <v>1.33</v>
      </c>
      <c r="I37" s="31">
        <v>8.3585999999999991</v>
      </c>
      <c r="J37" s="31"/>
      <c r="K37" s="35" t="s">
        <v>570</v>
      </c>
    </row>
    <row r="38" spans="2:11" x14ac:dyDescent="0.25">
      <c r="B38" s="8" t="s">
        <v>2329</v>
      </c>
      <c r="C38" s="57" t="s">
        <v>1122</v>
      </c>
      <c r="D38" s="54" t="s">
        <v>2330</v>
      </c>
      <c r="E38" s="6" t="s">
        <v>1100</v>
      </c>
      <c r="F38" s="19">
        <v>15000</v>
      </c>
      <c r="G38" s="24">
        <v>15002.46</v>
      </c>
      <c r="H38" s="24">
        <v>1.17</v>
      </c>
      <c r="I38" s="31">
        <v>8.2850000000000001</v>
      </c>
      <c r="J38" s="31"/>
      <c r="K38" s="35" t="s">
        <v>570</v>
      </c>
    </row>
    <row r="39" spans="2:11" x14ac:dyDescent="0.25">
      <c r="B39" s="8" t="s">
        <v>574</v>
      </c>
      <c r="C39" s="57" t="s">
        <v>575</v>
      </c>
      <c r="D39" s="54" t="s">
        <v>576</v>
      </c>
      <c r="E39" s="6" t="s">
        <v>577</v>
      </c>
      <c r="F39" s="19">
        <v>1500</v>
      </c>
      <c r="G39" s="24">
        <v>14984.9</v>
      </c>
      <c r="H39" s="24">
        <v>1.17</v>
      </c>
      <c r="I39" s="31">
        <v>8.8175000000000008</v>
      </c>
      <c r="J39" s="31"/>
      <c r="K39" s="35" t="s">
        <v>570</v>
      </c>
    </row>
    <row r="40" spans="2:11" x14ac:dyDescent="0.25">
      <c r="B40" s="8" t="s">
        <v>2209</v>
      </c>
      <c r="C40" s="57" t="s">
        <v>66</v>
      </c>
      <c r="D40" s="54" t="s">
        <v>2210</v>
      </c>
      <c r="E40" s="6" t="s">
        <v>569</v>
      </c>
      <c r="F40" s="19">
        <v>15000</v>
      </c>
      <c r="G40" s="24">
        <v>14960.76</v>
      </c>
      <c r="H40" s="24">
        <v>1.17</v>
      </c>
      <c r="I40" s="31">
        <v>7.83</v>
      </c>
      <c r="J40" s="31"/>
      <c r="K40" s="35" t="s">
        <v>570</v>
      </c>
    </row>
    <row r="41" spans="2:11" x14ac:dyDescent="0.25">
      <c r="B41" s="8" t="s">
        <v>1096</v>
      </c>
      <c r="C41" s="57" t="s">
        <v>572</v>
      </c>
      <c r="D41" s="54" t="s">
        <v>1097</v>
      </c>
      <c r="E41" s="6" t="s">
        <v>569</v>
      </c>
      <c r="F41" s="19">
        <v>15000</v>
      </c>
      <c r="G41" s="24">
        <v>14934.89</v>
      </c>
      <c r="H41" s="24">
        <v>1.17</v>
      </c>
      <c r="I41" s="31">
        <v>7.8</v>
      </c>
      <c r="J41" s="31"/>
      <c r="K41" s="35"/>
    </row>
    <row r="42" spans="2:11" x14ac:dyDescent="0.25">
      <c r="B42" s="8" t="s">
        <v>2331</v>
      </c>
      <c r="C42" s="57" t="s">
        <v>1163</v>
      </c>
      <c r="D42" s="54" t="s">
        <v>2332</v>
      </c>
      <c r="E42" s="6" t="s">
        <v>722</v>
      </c>
      <c r="F42" s="19">
        <v>1500</v>
      </c>
      <c r="G42" s="24">
        <v>14873.67</v>
      </c>
      <c r="H42" s="24">
        <v>1.1599999999999999</v>
      </c>
      <c r="I42" s="31">
        <v>8.3244000000000007</v>
      </c>
      <c r="J42" s="31"/>
      <c r="K42" s="35" t="s">
        <v>570</v>
      </c>
    </row>
    <row r="43" spans="2:11" x14ac:dyDescent="0.25">
      <c r="B43" s="8" t="s">
        <v>1672</v>
      </c>
      <c r="C43" s="57" t="s">
        <v>1656</v>
      </c>
      <c r="D43" s="54" t="s">
        <v>1673</v>
      </c>
      <c r="E43" s="6" t="s">
        <v>1100</v>
      </c>
      <c r="F43" s="19">
        <v>13000</v>
      </c>
      <c r="G43" s="24">
        <v>13022.35</v>
      </c>
      <c r="H43" s="24">
        <v>1.02</v>
      </c>
      <c r="I43" s="31">
        <v>8.3436000000000003</v>
      </c>
      <c r="J43" s="31"/>
      <c r="K43" s="35" t="s">
        <v>570</v>
      </c>
    </row>
    <row r="44" spans="2:11" x14ac:dyDescent="0.25">
      <c r="B44" s="8" t="s">
        <v>2333</v>
      </c>
      <c r="C44" s="57" t="s">
        <v>1825</v>
      </c>
      <c r="D44" s="54" t="s">
        <v>2334</v>
      </c>
      <c r="E44" s="6" t="s">
        <v>1100</v>
      </c>
      <c r="F44" s="19">
        <v>12500</v>
      </c>
      <c r="G44" s="24">
        <v>12497.91</v>
      </c>
      <c r="H44" s="24">
        <v>0.98</v>
      </c>
      <c r="I44" s="31">
        <v>8.15</v>
      </c>
      <c r="J44" s="31"/>
      <c r="K44" s="35" t="s">
        <v>570</v>
      </c>
    </row>
    <row r="45" spans="2:11" x14ac:dyDescent="0.25">
      <c r="B45" s="8" t="s">
        <v>2335</v>
      </c>
      <c r="C45" s="57" t="s">
        <v>276</v>
      </c>
      <c r="D45" s="54" t="s">
        <v>2336</v>
      </c>
      <c r="E45" s="6" t="s">
        <v>577</v>
      </c>
      <c r="F45" s="19">
        <v>12400</v>
      </c>
      <c r="G45" s="24">
        <v>12420.26</v>
      </c>
      <c r="H45" s="24">
        <v>0.97</v>
      </c>
      <c r="I45" s="31">
        <v>8.2560000000000002</v>
      </c>
      <c r="J45" s="31"/>
      <c r="K45" s="35" t="s">
        <v>570</v>
      </c>
    </row>
    <row r="46" spans="2:11" x14ac:dyDescent="0.25">
      <c r="B46" s="8" t="s">
        <v>2337</v>
      </c>
      <c r="C46" s="57" t="s">
        <v>276</v>
      </c>
      <c r="D46" s="54" t="s">
        <v>2338</v>
      </c>
      <c r="E46" s="6" t="s">
        <v>577</v>
      </c>
      <c r="F46" s="19">
        <v>1250</v>
      </c>
      <c r="G46" s="24">
        <v>12311.05</v>
      </c>
      <c r="H46" s="24">
        <v>0.96</v>
      </c>
      <c r="I46" s="31">
        <v>8.2874999999999996</v>
      </c>
      <c r="J46" s="31"/>
      <c r="K46" s="35" t="s">
        <v>570</v>
      </c>
    </row>
    <row r="47" spans="2:11" x14ac:dyDescent="0.25">
      <c r="B47" s="8" t="s">
        <v>1584</v>
      </c>
      <c r="C47" s="57" t="s">
        <v>1585</v>
      </c>
      <c r="D47" s="54" t="s">
        <v>1586</v>
      </c>
      <c r="E47" s="6" t="s">
        <v>601</v>
      </c>
      <c r="F47" s="19">
        <v>1200</v>
      </c>
      <c r="G47" s="24">
        <v>11910.72</v>
      </c>
      <c r="H47" s="24">
        <v>0.93</v>
      </c>
      <c r="I47" s="31">
        <v>8.81</v>
      </c>
      <c r="J47" s="31"/>
      <c r="K47" s="35" t="s">
        <v>570</v>
      </c>
    </row>
    <row r="48" spans="2:11" x14ac:dyDescent="0.25">
      <c r="B48" s="8" t="s">
        <v>2213</v>
      </c>
      <c r="C48" s="57" t="s">
        <v>1582</v>
      </c>
      <c r="D48" s="54" t="s">
        <v>2214</v>
      </c>
      <c r="E48" s="6" t="s">
        <v>569</v>
      </c>
      <c r="F48" s="19">
        <v>11000</v>
      </c>
      <c r="G48" s="24">
        <v>10948.73</v>
      </c>
      <c r="H48" s="24">
        <v>0.86</v>
      </c>
      <c r="I48" s="31">
        <v>7.63</v>
      </c>
      <c r="J48" s="31"/>
      <c r="K48" s="35" t="s">
        <v>570</v>
      </c>
    </row>
    <row r="49" spans="2:11" x14ac:dyDescent="0.25">
      <c r="B49" s="8" t="s">
        <v>2339</v>
      </c>
      <c r="C49" s="57" t="s">
        <v>737</v>
      </c>
      <c r="D49" s="54" t="s">
        <v>2340</v>
      </c>
      <c r="E49" s="6" t="s">
        <v>569</v>
      </c>
      <c r="F49" s="19">
        <v>1000</v>
      </c>
      <c r="G49" s="24">
        <v>10040.06</v>
      </c>
      <c r="H49" s="24">
        <v>0.78</v>
      </c>
      <c r="I49" s="31">
        <v>7.82</v>
      </c>
      <c r="J49" s="31"/>
      <c r="K49" s="35" t="s">
        <v>570</v>
      </c>
    </row>
    <row r="50" spans="2:11" x14ac:dyDescent="0.25">
      <c r="B50" s="8" t="s">
        <v>2341</v>
      </c>
      <c r="C50" s="57" t="s">
        <v>1656</v>
      </c>
      <c r="D50" s="54" t="s">
        <v>2342</v>
      </c>
      <c r="E50" s="6" t="s">
        <v>1100</v>
      </c>
      <c r="F50" s="19">
        <v>10000</v>
      </c>
      <c r="G50" s="24">
        <v>10016.9</v>
      </c>
      <c r="H50" s="24">
        <v>0.78</v>
      </c>
      <c r="I50" s="31">
        <v>8.3584999999999994</v>
      </c>
      <c r="J50" s="31"/>
      <c r="K50" s="35" t="s">
        <v>570</v>
      </c>
    </row>
    <row r="51" spans="2:11" x14ac:dyDescent="0.25">
      <c r="B51" s="8" t="s">
        <v>2343</v>
      </c>
      <c r="C51" s="57" t="s">
        <v>100</v>
      </c>
      <c r="D51" s="54" t="s">
        <v>2344</v>
      </c>
      <c r="E51" s="6" t="s">
        <v>722</v>
      </c>
      <c r="F51" s="19">
        <v>1000000</v>
      </c>
      <c r="G51" s="24">
        <v>9997.5</v>
      </c>
      <c r="H51" s="24">
        <v>0.78</v>
      </c>
      <c r="I51" s="31">
        <v>8.5</v>
      </c>
      <c r="J51" s="31"/>
      <c r="K51" s="35"/>
    </row>
    <row r="52" spans="2:11" x14ac:dyDescent="0.25">
      <c r="B52" s="8" t="s">
        <v>2345</v>
      </c>
      <c r="C52" s="57" t="s">
        <v>1190</v>
      </c>
      <c r="D52" s="54" t="s">
        <v>2346</v>
      </c>
      <c r="E52" s="6" t="s">
        <v>569</v>
      </c>
      <c r="F52" s="19">
        <v>10000</v>
      </c>
      <c r="G52" s="24">
        <v>9994</v>
      </c>
      <c r="H52" s="24">
        <v>0.78</v>
      </c>
      <c r="I52" s="31">
        <v>8.0679999999999996</v>
      </c>
      <c r="J52" s="31"/>
      <c r="K52" s="35" t="s">
        <v>570</v>
      </c>
    </row>
    <row r="53" spans="2:11" x14ac:dyDescent="0.25">
      <c r="B53" s="8" t="s">
        <v>2347</v>
      </c>
      <c r="C53" s="57" t="s">
        <v>1728</v>
      </c>
      <c r="D53" s="54" t="s">
        <v>2348</v>
      </c>
      <c r="E53" s="6" t="s">
        <v>569</v>
      </c>
      <c r="F53" s="19">
        <v>1000</v>
      </c>
      <c r="G53" s="24">
        <v>9980.27</v>
      </c>
      <c r="H53" s="24">
        <v>0.78</v>
      </c>
      <c r="I53" s="31">
        <v>7.68</v>
      </c>
      <c r="J53" s="31"/>
      <c r="K53" s="35" t="s">
        <v>570</v>
      </c>
    </row>
    <row r="54" spans="2:11" x14ac:dyDescent="0.25">
      <c r="B54" s="8" t="s">
        <v>1768</v>
      </c>
      <c r="C54" s="57" t="s">
        <v>567</v>
      </c>
      <c r="D54" s="54" t="s">
        <v>1769</v>
      </c>
      <c r="E54" s="6" t="s">
        <v>1100</v>
      </c>
      <c r="F54" s="19">
        <v>1000</v>
      </c>
      <c r="G54" s="24">
        <v>9944.75</v>
      </c>
      <c r="H54" s="24">
        <v>0.78</v>
      </c>
      <c r="I54" s="31">
        <v>7.79</v>
      </c>
      <c r="J54" s="31"/>
      <c r="K54" s="35"/>
    </row>
    <row r="55" spans="2:11" x14ac:dyDescent="0.25">
      <c r="B55" s="8" t="s">
        <v>2252</v>
      </c>
      <c r="C55" s="57" t="s">
        <v>2232</v>
      </c>
      <c r="D55" s="54" t="s">
        <v>2253</v>
      </c>
      <c r="E55" s="6" t="s">
        <v>569</v>
      </c>
      <c r="F55" s="19">
        <v>1000</v>
      </c>
      <c r="G55" s="24">
        <v>9812.2000000000007</v>
      </c>
      <c r="H55" s="24">
        <v>0.77</v>
      </c>
      <c r="I55" s="31">
        <v>8.24</v>
      </c>
      <c r="J55" s="31"/>
      <c r="K55" s="35"/>
    </row>
    <row r="56" spans="2:11" x14ac:dyDescent="0.25">
      <c r="B56" s="8" t="s">
        <v>1772</v>
      </c>
      <c r="C56" s="57" t="s">
        <v>728</v>
      </c>
      <c r="D56" s="54" t="s">
        <v>1773</v>
      </c>
      <c r="E56" s="6" t="s">
        <v>1743</v>
      </c>
      <c r="F56" s="19">
        <v>900</v>
      </c>
      <c r="G56" s="24">
        <v>9024.33</v>
      </c>
      <c r="H56" s="24">
        <v>0.71</v>
      </c>
      <c r="I56" s="31">
        <v>7.9709000000000003</v>
      </c>
      <c r="J56" s="31"/>
      <c r="K56" s="35" t="s">
        <v>570</v>
      </c>
    </row>
    <row r="57" spans="2:11" x14ac:dyDescent="0.25">
      <c r="B57" s="8" t="s">
        <v>2349</v>
      </c>
      <c r="C57" s="57" t="s">
        <v>1632</v>
      </c>
      <c r="D57" s="54" t="s">
        <v>2350</v>
      </c>
      <c r="E57" s="6" t="s">
        <v>569</v>
      </c>
      <c r="F57" s="19">
        <v>9000</v>
      </c>
      <c r="G57" s="24">
        <v>8994.42</v>
      </c>
      <c r="H57" s="24">
        <v>0.7</v>
      </c>
      <c r="I57" s="31">
        <v>8.6052</v>
      </c>
      <c r="J57" s="31"/>
      <c r="K57" s="35" t="s">
        <v>570</v>
      </c>
    </row>
    <row r="58" spans="2:11" x14ac:dyDescent="0.25">
      <c r="B58" s="8" t="s">
        <v>2351</v>
      </c>
      <c r="C58" s="57" t="s">
        <v>276</v>
      </c>
      <c r="D58" s="54" t="s">
        <v>2352</v>
      </c>
      <c r="E58" s="6" t="s">
        <v>577</v>
      </c>
      <c r="F58" s="19">
        <v>8500</v>
      </c>
      <c r="G58" s="24">
        <v>8524.44</v>
      </c>
      <c r="H58" s="24">
        <v>0.67</v>
      </c>
      <c r="I58" s="31">
        <v>8.27</v>
      </c>
      <c r="J58" s="31"/>
      <c r="K58" s="35"/>
    </row>
    <row r="59" spans="2:11" x14ac:dyDescent="0.25">
      <c r="B59" s="8" t="s">
        <v>2353</v>
      </c>
      <c r="C59" s="57" t="s">
        <v>737</v>
      </c>
      <c r="D59" s="54" t="s">
        <v>2354</v>
      </c>
      <c r="E59" s="6" t="s">
        <v>569</v>
      </c>
      <c r="F59" s="19">
        <v>700</v>
      </c>
      <c r="G59" s="24">
        <v>7236.63</v>
      </c>
      <c r="H59" s="24">
        <v>0.56999999999999995</v>
      </c>
      <c r="I59" s="31">
        <v>7.86</v>
      </c>
      <c r="J59" s="31"/>
      <c r="K59" s="35"/>
    </row>
    <row r="60" spans="2:11" x14ac:dyDescent="0.25">
      <c r="B60" s="8" t="s">
        <v>2355</v>
      </c>
      <c r="C60" s="57" t="s">
        <v>66</v>
      </c>
      <c r="D60" s="54" t="s">
        <v>2356</v>
      </c>
      <c r="E60" s="6" t="s">
        <v>569</v>
      </c>
      <c r="F60" s="19">
        <v>7000</v>
      </c>
      <c r="G60" s="24">
        <v>7027.57</v>
      </c>
      <c r="H60" s="24">
        <v>0.55000000000000004</v>
      </c>
      <c r="I60" s="31">
        <v>7.6</v>
      </c>
      <c r="J60" s="31"/>
      <c r="K60" s="35" t="s">
        <v>570</v>
      </c>
    </row>
    <row r="61" spans="2:11" x14ac:dyDescent="0.25">
      <c r="B61" s="8" t="s">
        <v>2357</v>
      </c>
      <c r="C61" s="57" t="s">
        <v>534</v>
      </c>
      <c r="D61" s="54" t="s">
        <v>2358</v>
      </c>
      <c r="E61" s="6" t="s">
        <v>569</v>
      </c>
      <c r="F61" s="19">
        <v>650</v>
      </c>
      <c r="G61" s="24">
        <v>6465.85</v>
      </c>
      <c r="H61" s="24">
        <v>0.51</v>
      </c>
      <c r="I61" s="31">
        <v>8.1999999999999993</v>
      </c>
      <c r="J61" s="31"/>
      <c r="K61" s="35" t="s">
        <v>570</v>
      </c>
    </row>
    <row r="62" spans="2:11" x14ac:dyDescent="0.25">
      <c r="B62" s="8" t="s">
        <v>1625</v>
      </c>
      <c r="C62" s="57" t="s">
        <v>720</v>
      </c>
      <c r="D62" s="54" t="s">
        <v>1626</v>
      </c>
      <c r="E62" s="6" t="s">
        <v>722</v>
      </c>
      <c r="F62" s="19">
        <v>6500</v>
      </c>
      <c r="G62" s="24">
        <v>6457.28</v>
      </c>
      <c r="H62" s="24">
        <v>0.5</v>
      </c>
      <c r="I62" s="31">
        <v>8.4350000000000005</v>
      </c>
      <c r="J62" s="31"/>
      <c r="K62" s="35" t="s">
        <v>570</v>
      </c>
    </row>
    <row r="63" spans="2:11" x14ac:dyDescent="0.25">
      <c r="B63" s="8" t="s">
        <v>719</v>
      </c>
      <c r="C63" s="57" t="s">
        <v>720</v>
      </c>
      <c r="D63" s="54" t="s">
        <v>721</v>
      </c>
      <c r="E63" s="6" t="s">
        <v>722</v>
      </c>
      <c r="F63" s="19">
        <v>6000</v>
      </c>
      <c r="G63" s="24">
        <v>5988.86</v>
      </c>
      <c r="H63" s="24">
        <v>0.47</v>
      </c>
      <c r="I63" s="31">
        <v>8.3650000000000002</v>
      </c>
      <c r="J63" s="31"/>
      <c r="K63" s="35" t="s">
        <v>570</v>
      </c>
    </row>
    <row r="64" spans="2:11" x14ac:dyDescent="0.25">
      <c r="B64" s="8" t="s">
        <v>2227</v>
      </c>
      <c r="C64" s="57" t="s">
        <v>642</v>
      </c>
      <c r="D64" s="54" t="s">
        <v>2228</v>
      </c>
      <c r="E64" s="6" t="s">
        <v>569</v>
      </c>
      <c r="F64" s="19">
        <v>500</v>
      </c>
      <c r="G64" s="24">
        <v>4986.3500000000004</v>
      </c>
      <c r="H64" s="24">
        <v>0.39</v>
      </c>
      <c r="I64" s="31">
        <v>8.0388000000000002</v>
      </c>
      <c r="J64" s="31">
        <v>8.3998500000000007</v>
      </c>
      <c r="K64" s="35" t="s">
        <v>570</v>
      </c>
    </row>
    <row r="65" spans="2:11" x14ac:dyDescent="0.25">
      <c r="B65" s="8" t="s">
        <v>1670</v>
      </c>
      <c r="C65" s="57" t="s">
        <v>737</v>
      </c>
      <c r="D65" s="54" t="s">
        <v>1671</v>
      </c>
      <c r="E65" s="6" t="s">
        <v>569</v>
      </c>
      <c r="F65" s="19">
        <v>500</v>
      </c>
      <c r="G65" s="24">
        <v>4986.25</v>
      </c>
      <c r="H65" s="24">
        <v>0.39</v>
      </c>
      <c r="I65" s="31">
        <v>7.8699000000000003</v>
      </c>
      <c r="J65" s="31"/>
      <c r="K65" s="35" t="s">
        <v>570</v>
      </c>
    </row>
    <row r="66" spans="2:11" x14ac:dyDescent="0.25">
      <c r="B66" s="8" t="s">
        <v>2359</v>
      </c>
      <c r="C66" s="57" t="s">
        <v>60</v>
      </c>
      <c r="D66" s="54" t="s">
        <v>2360</v>
      </c>
      <c r="E66" s="6" t="s">
        <v>569</v>
      </c>
      <c r="F66" s="19">
        <v>5000</v>
      </c>
      <c r="G66" s="24">
        <v>4984.7</v>
      </c>
      <c r="H66" s="24">
        <v>0.39</v>
      </c>
      <c r="I66" s="31">
        <v>8.1164000000000005</v>
      </c>
      <c r="J66" s="31"/>
      <c r="K66" s="35"/>
    </row>
    <row r="67" spans="2:11" x14ac:dyDescent="0.25">
      <c r="B67" s="8" t="s">
        <v>621</v>
      </c>
      <c r="C67" s="57" t="s">
        <v>622</v>
      </c>
      <c r="D67" s="54" t="s">
        <v>623</v>
      </c>
      <c r="E67" s="6" t="s">
        <v>569</v>
      </c>
      <c r="F67" s="19">
        <v>5000</v>
      </c>
      <c r="G67" s="24">
        <v>4977.9799999999996</v>
      </c>
      <c r="H67" s="24">
        <v>0.39</v>
      </c>
      <c r="I67" s="31">
        <v>7.6849999999999996</v>
      </c>
      <c r="J67" s="31"/>
      <c r="K67" s="35" t="s">
        <v>570</v>
      </c>
    </row>
    <row r="68" spans="2:11" x14ac:dyDescent="0.25">
      <c r="B68" s="8" t="s">
        <v>571</v>
      </c>
      <c r="C68" s="57" t="s">
        <v>572</v>
      </c>
      <c r="D68" s="54" t="s">
        <v>573</v>
      </c>
      <c r="E68" s="6" t="s">
        <v>569</v>
      </c>
      <c r="F68" s="19">
        <v>5000</v>
      </c>
      <c r="G68" s="24">
        <v>4976.34</v>
      </c>
      <c r="H68" s="24">
        <v>0.39</v>
      </c>
      <c r="I68" s="31">
        <v>7.77</v>
      </c>
      <c r="J68" s="31"/>
      <c r="K68" s="35" t="s">
        <v>570</v>
      </c>
    </row>
    <row r="69" spans="2:11" x14ac:dyDescent="0.25">
      <c r="B69" s="8" t="s">
        <v>2361</v>
      </c>
      <c r="C69" s="57" t="s">
        <v>1037</v>
      </c>
      <c r="D69" s="54" t="s">
        <v>2362</v>
      </c>
      <c r="E69" s="6" t="s">
        <v>569</v>
      </c>
      <c r="F69" s="19">
        <v>5000</v>
      </c>
      <c r="G69" s="24">
        <v>4970.8900000000003</v>
      </c>
      <c r="H69" s="24">
        <v>0.39</v>
      </c>
      <c r="I69" s="31">
        <v>8.4250000000000007</v>
      </c>
      <c r="J69" s="31"/>
      <c r="K69" s="35" t="s">
        <v>570</v>
      </c>
    </row>
    <row r="70" spans="2:11" x14ac:dyDescent="0.25">
      <c r="B70" s="8" t="s">
        <v>2363</v>
      </c>
      <c r="C70" s="57" t="s">
        <v>737</v>
      </c>
      <c r="D70" s="54" t="s">
        <v>2364</v>
      </c>
      <c r="E70" s="6" t="s">
        <v>569</v>
      </c>
      <c r="F70" s="19">
        <v>250</v>
      </c>
      <c r="G70" s="24">
        <v>2512.04</v>
      </c>
      <c r="H70" s="24">
        <v>0.2</v>
      </c>
      <c r="I70" s="31">
        <v>7.86</v>
      </c>
      <c r="J70" s="31"/>
      <c r="K70" s="35" t="s">
        <v>570</v>
      </c>
    </row>
    <row r="71" spans="2:11" x14ac:dyDescent="0.25">
      <c r="B71" s="8" t="s">
        <v>1741</v>
      </c>
      <c r="C71" s="57" t="s">
        <v>728</v>
      </c>
      <c r="D71" s="54" t="s">
        <v>1742</v>
      </c>
      <c r="E71" s="6" t="s">
        <v>1743</v>
      </c>
      <c r="F71" s="19">
        <v>250</v>
      </c>
      <c r="G71" s="24">
        <v>2508.13</v>
      </c>
      <c r="H71" s="24">
        <v>0.2</v>
      </c>
      <c r="I71" s="31">
        <v>7.9558999999999997</v>
      </c>
      <c r="J71" s="31"/>
      <c r="K71" s="35" t="s">
        <v>570</v>
      </c>
    </row>
    <row r="72" spans="2:11" x14ac:dyDescent="0.25">
      <c r="B72" s="8" t="s">
        <v>2365</v>
      </c>
      <c r="C72" s="57" t="s">
        <v>276</v>
      </c>
      <c r="D72" s="54" t="s">
        <v>2366</v>
      </c>
      <c r="E72" s="6" t="s">
        <v>577</v>
      </c>
      <c r="F72" s="19">
        <v>2500</v>
      </c>
      <c r="G72" s="24">
        <v>2506.46</v>
      </c>
      <c r="H72" s="24">
        <v>0.2</v>
      </c>
      <c r="I72" s="31">
        <v>8.2263999999999999</v>
      </c>
      <c r="J72" s="31"/>
      <c r="K72" s="35" t="s">
        <v>570</v>
      </c>
    </row>
    <row r="73" spans="2:11" x14ac:dyDescent="0.25">
      <c r="B73" s="8" t="s">
        <v>2367</v>
      </c>
      <c r="C73" s="57" t="s">
        <v>1739</v>
      </c>
      <c r="D73" s="54" t="s">
        <v>2368</v>
      </c>
      <c r="E73" s="6" t="s">
        <v>569</v>
      </c>
      <c r="F73" s="19">
        <v>2500</v>
      </c>
      <c r="G73" s="24">
        <v>2491.35</v>
      </c>
      <c r="H73" s="24">
        <v>0.19</v>
      </c>
      <c r="I73" s="31">
        <v>8.14</v>
      </c>
      <c r="J73" s="31"/>
      <c r="K73" s="35" t="s">
        <v>570</v>
      </c>
    </row>
    <row r="74" spans="2:11" x14ac:dyDescent="0.25">
      <c r="B74" s="8" t="s">
        <v>1542</v>
      </c>
      <c r="C74" s="57" t="s">
        <v>1102</v>
      </c>
      <c r="D74" s="54" t="s">
        <v>1543</v>
      </c>
      <c r="E74" s="6" t="s">
        <v>601</v>
      </c>
      <c r="F74" s="19">
        <v>250</v>
      </c>
      <c r="G74" s="24">
        <v>2466.0700000000002</v>
      </c>
      <c r="H74" s="24">
        <v>0.19</v>
      </c>
      <c r="I74" s="31">
        <v>8.3663000000000007</v>
      </c>
      <c r="J74" s="31"/>
      <c r="K74" s="35" t="s">
        <v>570</v>
      </c>
    </row>
    <row r="75" spans="2:11" x14ac:dyDescent="0.25">
      <c r="B75" s="8" t="s">
        <v>2260</v>
      </c>
      <c r="C75" s="57" t="s">
        <v>1073</v>
      </c>
      <c r="D75" s="54" t="s">
        <v>2261</v>
      </c>
      <c r="E75" s="6" t="s">
        <v>1100</v>
      </c>
      <c r="F75" s="19">
        <v>1997</v>
      </c>
      <c r="G75" s="24">
        <v>1992.28</v>
      </c>
      <c r="H75" s="24">
        <v>0.16</v>
      </c>
      <c r="I75" s="31">
        <v>8.2449999999999992</v>
      </c>
      <c r="J75" s="31"/>
      <c r="K75" s="35" t="s">
        <v>570</v>
      </c>
    </row>
    <row r="76" spans="2:11" x14ac:dyDescent="0.25">
      <c r="B76" s="8" t="s">
        <v>2369</v>
      </c>
      <c r="C76" s="57" t="s">
        <v>622</v>
      </c>
      <c r="D76" s="54" t="s">
        <v>2370</v>
      </c>
      <c r="E76" s="6" t="s">
        <v>569</v>
      </c>
      <c r="F76" s="19">
        <v>200</v>
      </c>
      <c r="G76" s="24">
        <v>1934.57</v>
      </c>
      <c r="H76" s="24">
        <v>0.15</v>
      </c>
      <c r="I76" s="31">
        <v>7.7750000000000004</v>
      </c>
      <c r="J76" s="31"/>
      <c r="K76" s="35" t="s">
        <v>570</v>
      </c>
    </row>
    <row r="77" spans="2:11" x14ac:dyDescent="0.25">
      <c r="B77" s="8" t="s">
        <v>2262</v>
      </c>
      <c r="C77" s="57" t="s">
        <v>575</v>
      </c>
      <c r="D77" s="54" t="s">
        <v>2263</v>
      </c>
      <c r="E77" s="6" t="s">
        <v>577</v>
      </c>
      <c r="F77" s="19">
        <v>150</v>
      </c>
      <c r="G77" s="24">
        <v>1495.6</v>
      </c>
      <c r="H77" s="24">
        <v>0.12</v>
      </c>
      <c r="I77" s="31">
        <v>8.9174000000000007</v>
      </c>
      <c r="J77" s="31"/>
      <c r="K77" s="35" t="s">
        <v>570</v>
      </c>
    </row>
    <row r="78" spans="2:11" x14ac:dyDescent="0.25">
      <c r="B78" s="8" t="s">
        <v>585</v>
      </c>
      <c r="C78" s="57" t="s">
        <v>572</v>
      </c>
      <c r="D78" s="54" t="s">
        <v>586</v>
      </c>
      <c r="E78" s="6" t="s">
        <v>569</v>
      </c>
      <c r="F78" s="19">
        <v>1500</v>
      </c>
      <c r="G78" s="24">
        <v>1488.7</v>
      </c>
      <c r="H78" s="24">
        <v>0.12</v>
      </c>
      <c r="I78" s="31">
        <v>7.79</v>
      </c>
      <c r="J78" s="31"/>
      <c r="K78" s="35"/>
    </row>
    <row r="79" spans="2:11" x14ac:dyDescent="0.25">
      <c r="B79" s="8" t="s">
        <v>2371</v>
      </c>
      <c r="C79" s="57" t="s">
        <v>1073</v>
      </c>
      <c r="D79" s="54" t="s">
        <v>2372</v>
      </c>
      <c r="E79" s="6" t="s">
        <v>1100</v>
      </c>
      <c r="F79" s="19">
        <v>1124</v>
      </c>
      <c r="G79" s="24">
        <v>1121.29</v>
      </c>
      <c r="H79" s="24">
        <v>0.09</v>
      </c>
      <c r="I79" s="31">
        <v>8.2449999999999992</v>
      </c>
      <c r="J79" s="31"/>
      <c r="K79" s="35" t="s">
        <v>570</v>
      </c>
    </row>
    <row r="80" spans="2:11" x14ac:dyDescent="0.25">
      <c r="B80" s="8" t="s">
        <v>2373</v>
      </c>
      <c r="C80" s="57" t="s">
        <v>421</v>
      </c>
      <c r="D80" s="54" t="s">
        <v>2374</v>
      </c>
      <c r="E80" s="6" t="s">
        <v>626</v>
      </c>
      <c r="F80" s="19">
        <v>61</v>
      </c>
      <c r="G80" s="24">
        <v>553.07000000000005</v>
      </c>
      <c r="H80" s="24">
        <v>0.04</v>
      </c>
      <c r="I80" s="31">
        <v>8.3521000000000001</v>
      </c>
      <c r="J80" s="31"/>
      <c r="K80" s="35" t="s">
        <v>570</v>
      </c>
    </row>
    <row r="81" spans="2:11" x14ac:dyDescent="0.25">
      <c r="B81" s="8" t="s">
        <v>2375</v>
      </c>
      <c r="C81" s="57" t="s">
        <v>534</v>
      </c>
      <c r="D81" s="54" t="s">
        <v>2376</v>
      </c>
      <c r="E81" s="6" t="s">
        <v>569</v>
      </c>
      <c r="F81" s="19">
        <v>50</v>
      </c>
      <c r="G81" s="24">
        <v>497.17</v>
      </c>
      <c r="H81" s="24">
        <v>0.04</v>
      </c>
      <c r="I81" s="31">
        <v>8.2799999999999994</v>
      </c>
      <c r="J81" s="31"/>
      <c r="K81" s="35" t="s">
        <v>570</v>
      </c>
    </row>
    <row r="82" spans="2:11" x14ac:dyDescent="0.25">
      <c r="B82" s="8" t="s">
        <v>2377</v>
      </c>
      <c r="C82" s="57" t="s">
        <v>1728</v>
      </c>
      <c r="D82" s="54" t="s">
        <v>2378</v>
      </c>
      <c r="E82" s="6" t="s">
        <v>569</v>
      </c>
      <c r="F82" s="19">
        <v>25</v>
      </c>
      <c r="G82" s="24">
        <v>251.32</v>
      </c>
      <c r="H82" s="24">
        <v>0.02</v>
      </c>
      <c r="I82" s="31">
        <v>7.85</v>
      </c>
      <c r="J82" s="31"/>
      <c r="K82" s="35" t="s">
        <v>570</v>
      </c>
    </row>
    <row r="83" spans="2:11" x14ac:dyDescent="0.25">
      <c r="C83" s="58" t="s">
        <v>40</v>
      </c>
      <c r="D83" s="54"/>
      <c r="E83" s="6"/>
      <c r="F83" s="19"/>
      <c r="G83" s="25">
        <v>870442.96</v>
      </c>
      <c r="H83" s="25">
        <v>68.06</v>
      </c>
      <c r="I83" s="31"/>
      <c r="J83" s="31"/>
      <c r="K83" s="35"/>
    </row>
    <row r="84" spans="2:11" x14ac:dyDescent="0.25">
      <c r="C84" s="57"/>
      <c r="D84" s="54"/>
      <c r="E84" s="6"/>
      <c r="F84" s="19"/>
      <c r="G84" s="24"/>
      <c r="H84" s="24"/>
      <c r="I84" s="31"/>
      <c r="J84" s="31"/>
      <c r="K84" s="35"/>
    </row>
    <row r="85" spans="2:11" x14ac:dyDescent="0.25">
      <c r="C85" s="58" t="s">
        <v>7</v>
      </c>
      <c r="D85" s="54"/>
      <c r="E85" s="6"/>
      <c r="F85" s="19"/>
      <c r="G85" s="24" t="s">
        <v>2</v>
      </c>
      <c r="H85" s="24" t="s">
        <v>2</v>
      </c>
      <c r="I85" s="31"/>
      <c r="J85" s="31"/>
      <c r="K85" s="35"/>
    </row>
    <row r="86" spans="2:11" x14ac:dyDescent="0.25">
      <c r="C86" s="57"/>
      <c r="D86" s="54"/>
      <c r="E86" s="6"/>
      <c r="F86" s="19"/>
      <c r="G86" s="24"/>
      <c r="H86" s="24"/>
      <c r="I86" s="31"/>
      <c r="J86" s="31"/>
      <c r="K86" s="35"/>
    </row>
    <row r="87" spans="2:11" x14ac:dyDescent="0.25">
      <c r="C87" s="58" t="s">
        <v>8</v>
      </c>
      <c r="D87" s="54"/>
      <c r="E87" s="6"/>
      <c r="F87" s="19"/>
      <c r="G87" s="24" t="s">
        <v>2</v>
      </c>
      <c r="H87" s="24" t="s">
        <v>2</v>
      </c>
      <c r="I87" s="31"/>
      <c r="J87" s="31"/>
      <c r="K87" s="35"/>
    </row>
    <row r="88" spans="2:11" x14ac:dyDescent="0.25">
      <c r="C88" s="57"/>
      <c r="D88" s="54"/>
      <c r="E88" s="6"/>
      <c r="F88" s="19"/>
      <c r="G88" s="24"/>
      <c r="H88" s="24"/>
      <c r="I88" s="31"/>
      <c r="J88" s="31"/>
      <c r="K88" s="35"/>
    </row>
    <row r="89" spans="2:11" x14ac:dyDescent="0.25">
      <c r="C89" s="59" t="s">
        <v>9</v>
      </c>
      <c r="D89" s="54"/>
      <c r="E89" s="6"/>
      <c r="F89" s="19"/>
      <c r="G89" s="24"/>
      <c r="H89" s="24"/>
      <c r="I89" s="31"/>
      <c r="J89" s="31"/>
      <c r="K89" s="35"/>
    </row>
    <row r="90" spans="2:11" x14ac:dyDescent="0.25">
      <c r="B90" s="8" t="s">
        <v>652</v>
      </c>
      <c r="C90" s="57" t="s">
        <v>653</v>
      </c>
      <c r="D90" s="54" t="s">
        <v>654</v>
      </c>
      <c r="E90" s="6" t="s">
        <v>655</v>
      </c>
      <c r="F90" s="19">
        <v>195500000</v>
      </c>
      <c r="G90" s="24">
        <v>196848.56</v>
      </c>
      <c r="H90" s="24">
        <v>15.38</v>
      </c>
      <c r="I90" s="31">
        <v>7.2031207999999998</v>
      </c>
      <c r="J90" s="31"/>
      <c r="K90" s="35"/>
    </row>
    <row r="91" spans="2:11" x14ac:dyDescent="0.25">
      <c r="B91" s="8" t="s">
        <v>2379</v>
      </c>
      <c r="C91" s="57" t="s">
        <v>2380</v>
      </c>
      <c r="D91" s="54" t="s">
        <v>2381</v>
      </c>
      <c r="E91" s="6" t="s">
        <v>655</v>
      </c>
      <c r="F91" s="19">
        <v>50000000</v>
      </c>
      <c r="G91" s="24">
        <v>50642.45</v>
      </c>
      <c r="H91" s="24">
        <v>3.96</v>
      </c>
      <c r="I91" s="31">
        <v>7.1980842000000003</v>
      </c>
      <c r="J91" s="31"/>
      <c r="K91" s="35"/>
    </row>
    <row r="92" spans="2:11" x14ac:dyDescent="0.25">
      <c r="B92" s="8" t="s">
        <v>1048</v>
      </c>
      <c r="C92" s="57" t="s">
        <v>1049</v>
      </c>
      <c r="D92" s="54" t="s">
        <v>1050</v>
      </c>
      <c r="E92" s="6" t="s">
        <v>655</v>
      </c>
      <c r="F92" s="19">
        <v>27000000</v>
      </c>
      <c r="G92" s="24">
        <v>27113.4</v>
      </c>
      <c r="H92" s="24">
        <v>2.12</v>
      </c>
      <c r="I92" s="31">
        <v>7.2072915999999996</v>
      </c>
      <c r="J92" s="31"/>
      <c r="K92" s="35"/>
    </row>
    <row r="93" spans="2:11" x14ac:dyDescent="0.25">
      <c r="B93" s="8" t="s">
        <v>1110</v>
      </c>
      <c r="C93" s="57" t="s">
        <v>1111</v>
      </c>
      <c r="D93" s="54" t="s">
        <v>1112</v>
      </c>
      <c r="E93" s="6" t="s">
        <v>655</v>
      </c>
      <c r="F93" s="19">
        <v>25000000</v>
      </c>
      <c r="G93" s="24">
        <v>25251.8</v>
      </c>
      <c r="H93" s="24">
        <v>1.97</v>
      </c>
      <c r="I93" s="31">
        <v>7.2307942000000001</v>
      </c>
      <c r="J93" s="31"/>
      <c r="K93" s="35"/>
    </row>
    <row r="94" spans="2:11" x14ac:dyDescent="0.25">
      <c r="B94" s="8" t="s">
        <v>1597</v>
      </c>
      <c r="C94" s="57" t="s">
        <v>1598</v>
      </c>
      <c r="D94" s="54" t="s">
        <v>1599</v>
      </c>
      <c r="E94" s="6" t="s">
        <v>655</v>
      </c>
      <c r="F94" s="19">
        <v>22500000</v>
      </c>
      <c r="G94" s="24">
        <v>22385.88</v>
      </c>
      <c r="H94" s="24">
        <v>1.75</v>
      </c>
      <c r="I94" s="31">
        <v>0</v>
      </c>
      <c r="J94" s="31"/>
      <c r="K94" s="35"/>
    </row>
    <row r="95" spans="2:11" x14ac:dyDescent="0.25">
      <c r="B95" s="8" t="s">
        <v>2382</v>
      </c>
      <c r="C95" s="57" t="s">
        <v>2383</v>
      </c>
      <c r="D95" s="54" t="s">
        <v>2384</v>
      </c>
      <c r="E95" s="6" t="s">
        <v>655</v>
      </c>
      <c r="F95" s="19">
        <v>1000000</v>
      </c>
      <c r="G95" s="24">
        <v>1000.48</v>
      </c>
      <c r="H95" s="24">
        <v>0.08</v>
      </c>
      <c r="I95" s="31">
        <v>7.2113107000000003</v>
      </c>
      <c r="J95" s="31"/>
      <c r="K95" s="35"/>
    </row>
    <row r="96" spans="2:11" x14ac:dyDescent="0.25">
      <c r="B96" s="8" t="s">
        <v>671</v>
      </c>
      <c r="C96" s="57" t="s">
        <v>672</v>
      </c>
      <c r="D96" s="54" t="s">
        <v>673</v>
      </c>
      <c r="E96" s="6" t="s">
        <v>655</v>
      </c>
      <c r="F96" s="19">
        <v>100000</v>
      </c>
      <c r="G96" s="24">
        <v>100.92</v>
      </c>
      <c r="H96" s="24">
        <v>0.01</v>
      </c>
      <c r="I96" s="31">
        <v>7.2388827999999998</v>
      </c>
      <c r="J96" s="31"/>
      <c r="K96" s="35"/>
    </row>
    <row r="97" spans="1:11" x14ac:dyDescent="0.25">
      <c r="C97" s="58" t="s">
        <v>40</v>
      </c>
      <c r="D97" s="54"/>
      <c r="E97" s="6"/>
      <c r="F97" s="19"/>
      <c r="G97" s="25">
        <v>323343.49</v>
      </c>
      <c r="H97" s="25">
        <v>25.27</v>
      </c>
      <c r="I97" s="31"/>
      <c r="J97" s="31"/>
      <c r="K97" s="35"/>
    </row>
    <row r="98" spans="1:11" x14ac:dyDescent="0.25">
      <c r="C98" s="57"/>
      <c r="D98" s="54"/>
      <c r="E98" s="6"/>
      <c r="F98" s="19"/>
      <c r="G98" s="24"/>
      <c r="H98" s="24"/>
      <c r="I98" s="31"/>
      <c r="J98" s="31"/>
      <c r="K98" s="35"/>
    </row>
    <row r="99" spans="1:11" x14ac:dyDescent="0.25">
      <c r="C99" s="59" t="s">
        <v>10</v>
      </c>
      <c r="D99" s="54"/>
      <c r="E99" s="6"/>
      <c r="F99" s="19"/>
      <c r="G99" s="24"/>
      <c r="H99" s="24"/>
      <c r="I99" s="31"/>
      <c r="J99" s="31"/>
      <c r="K99" s="35"/>
    </row>
    <row r="100" spans="1:11" x14ac:dyDescent="0.25">
      <c r="B100" s="8" t="s">
        <v>2385</v>
      </c>
      <c r="C100" s="57" t="s">
        <v>2386</v>
      </c>
      <c r="D100" s="54" t="s">
        <v>2387</v>
      </c>
      <c r="E100" s="6" t="s">
        <v>655</v>
      </c>
      <c r="F100" s="19">
        <v>195100</v>
      </c>
      <c r="G100" s="24">
        <v>198.23</v>
      </c>
      <c r="H100" s="24">
        <v>0.02</v>
      </c>
      <c r="I100" s="31">
        <v>7.5629388000000004</v>
      </c>
      <c r="J100" s="31"/>
      <c r="K100" s="35"/>
    </row>
    <row r="101" spans="1:11" x14ac:dyDescent="0.25">
      <c r="C101" s="58" t="s">
        <v>40</v>
      </c>
      <c r="D101" s="54"/>
      <c r="E101" s="6"/>
      <c r="F101" s="19"/>
      <c r="G101" s="25">
        <v>198.23</v>
      </c>
      <c r="H101" s="25">
        <v>0.02</v>
      </c>
      <c r="I101" s="31"/>
      <c r="J101" s="31"/>
      <c r="K101" s="35"/>
    </row>
    <row r="102" spans="1:11" x14ac:dyDescent="0.25">
      <c r="C102" s="57"/>
      <c r="D102" s="54"/>
      <c r="E102" s="6"/>
      <c r="F102" s="19"/>
      <c r="G102" s="24"/>
      <c r="H102" s="24"/>
      <c r="I102" s="31"/>
      <c r="J102" s="31"/>
      <c r="K102" s="35"/>
    </row>
    <row r="103" spans="1:11" x14ac:dyDescent="0.25">
      <c r="A103" s="10"/>
      <c r="B103" s="28"/>
      <c r="C103" s="58" t="s">
        <v>11</v>
      </c>
      <c r="D103" s="54"/>
      <c r="E103" s="6"/>
      <c r="F103" s="19"/>
      <c r="G103" s="24"/>
      <c r="H103" s="24"/>
      <c r="I103" s="31"/>
      <c r="J103" s="31"/>
      <c r="K103" s="35"/>
    </row>
    <row r="104" spans="1:11" x14ac:dyDescent="0.25">
      <c r="A104" s="28"/>
      <c r="B104" s="28"/>
      <c r="C104" s="58" t="s">
        <v>13</v>
      </c>
      <c r="D104" s="54"/>
      <c r="E104" s="6"/>
      <c r="F104" s="19"/>
      <c r="G104" s="24" t="s">
        <v>2</v>
      </c>
      <c r="H104" s="24" t="s">
        <v>2</v>
      </c>
      <c r="I104" s="31"/>
      <c r="J104" s="31"/>
      <c r="K104" s="35"/>
    </row>
    <row r="105" spans="1:11" x14ac:dyDescent="0.25">
      <c r="A105" s="28"/>
      <c r="B105" s="28"/>
      <c r="C105" s="58"/>
      <c r="D105" s="54"/>
      <c r="E105" s="6"/>
      <c r="F105" s="19"/>
      <c r="G105" s="24"/>
      <c r="H105" s="24"/>
      <c r="I105" s="31"/>
      <c r="J105" s="31"/>
      <c r="K105" s="35"/>
    </row>
    <row r="106" spans="1:11" x14ac:dyDescent="0.25">
      <c r="A106" s="28"/>
      <c r="B106" s="28"/>
      <c r="C106" s="58" t="s">
        <v>14</v>
      </c>
      <c r="D106" s="54"/>
      <c r="E106" s="6"/>
      <c r="F106" s="19"/>
      <c r="G106" s="24" t="s">
        <v>2</v>
      </c>
      <c r="H106" s="24" t="s">
        <v>2</v>
      </c>
      <c r="I106" s="31"/>
      <c r="J106" s="31"/>
      <c r="K106" s="35"/>
    </row>
    <row r="107" spans="1:11" x14ac:dyDescent="0.25">
      <c r="A107" s="28"/>
      <c r="B107" s="28"/>
      <c r="C107" s="58"/>
      <c r="D107" s="54"/>
      <c r="E107" s="6"/>
      <c r="F107" s="19"/>
      <c r="G107" s="24"/>
      <c r="H107" s="24"/>
      <c r="I107" s="31"/>
      <c r="J107" s="31"/>
      <c r="K107" s="35"/>
    </row>
    <row r="108" spans="1:11" x14ac:dyDescent="0.25">
      <c r="A108" s="28"/>
      <c r="B108" s="28"/>
      <c r="C108" s="58" t="s">
        <v>15</v>
      </c>
      <c r="D108" s="54"/>
      <c r="E108" s="6"/>
      <c r="F108" s="19"/>
      <c r="G108" s="24" t="s">
        <v>2</v>
      </c>
      <c r="H108" s="24" t="s">
        <v>2</v>
      </c>
      <c r="I108" s="31"/>
      <c r="J108" s="31"/>
      <c r="K108" s="35"/>
    </row>
    <row r="109" spans="1:11" x14ac:dyDescent="0.25">
      <c r="A109" s="28"/>
      <c r="B109" s="28"/>
      <c r="C109" s="58"/>
      <c r="D109" s="54"/>
      <c r="E109" s="6"/>
      <c r="F109" s="19"/>
      <c r="G109" s="24"/>
      <c r="H109" s="24"/>
      <c r="I109" s="31"/>
      <c r="J109" s="31"/>
      <c r="K109" s="35"/>
    </row>
    <row r="110" spans="1:11" x14ac:dyDescent="0.25">
      <c r="A110" s="28"/>
      <c r="B110" s="28"/>
      <c r="C110" s="58" t="s">
        <v>16</v>
      </c>
      <c r="D110" s="54"/>
      <c r="E110" s="6"/>
      <c r="F110" s="19"/>
      <c r="G110" s="24" t="s">
        <v>2</v>
      </c>
      <c r="H110" s="24" t="s">
        <v>2</v>
      </c>
      <c r="I110" s="31"/>
      <c r="J110" s="31"/>
      <c r="K110" s="35"/>
    </row>
    <row r="111" spans="1:11" x14ac:dyDescent="0.25">
      <c r="A111" s="28"/>
      <c r="B111" s="28"/>
      <c r="C111" s="58"/>
      <c r="D111" s="54"/>
      <c r="E111" s="6"/>
      <c r="F111" s="19"/>
      <c r="G111" s="24"/>
      <c r="H111" s="24"/>
      <c r="I111" s="31"/>
      <c r="J111" s="31"/>
      <c r="K111" s="35"/>
    </row>
    <row r="112" spans="1:11" x14ac:dyDescent="0.25">
      <c r="C112" s="59" t="s">
        <v>17</v>
      </c>
      <c r="D112" s="54"/>
      <c r="E112" s="6"/>
      <c r="F112" s="19"/>
      <c r="G112" s="24"/>
      <c r="H112" s="24"/>
      <c r="I112" s="31"/>
      <c r="J112" s="31"/>
      <c r="K112" s="35"/>
    </row>
    <row r="113" spans="1:11" x14ac:dyDescent="0.25">
      <c r="B113" s="8" t="s">
        <v>2388</v>
      </c>
      <c r="C113" s="57" t="s">
        <v>2389</v>
      </c>
      <c r="D113" s="54" t="s">
        <v>2390</v>
      </c>
      <c r="E113" s="6" t="s">
        <v>655</v>
      </c>
      <c r="F113" s="19">
        <v>140000</v>
      </c>
      <c r="G113" s="24">
        <v>110.99</v>
      </c>
      <c r="H113" s="24">
        <v>0.01</v>
      </c>
      <c r="I113" s="31">
        <v>7.3144521999999998</v>
      </c>
      <c r="J113" s="31"/>
      <c r="K113" s="35"/>
    </row>
    <row r="114" spans="1:11" x14ac:dyDescent="0.25">
      <c r="C114" s="58" t="s">
        <v>40</v>
      </c>
      <c r="D114" s="54"/>
      <c r="E114" s="6"/>
      <c r="F114" s="19"/>
      <c r="G114" s="25">
        <v>110.99</v>
      </c>
      <c r="H114" s="25">
        <v>0.01</v>
      </c>
      <c r="I114" s="31"/>
      <c r="J114" s="31"/>
      <c r="K114" s="35"/>
    </row>
    <row r="115" spans="1:11" x14ac:dyDescent="0.25">
      <c r="C115" s="57"/>
      <c r="D115" s="54"/>
      <c r="E115" s="6"/>
      <c r="F115" s="19"/>
      <c r="G115" s="24"/>
      <c r="H115" s="24"/>
      <c r="I115" s="31"/>
      <c r="J115" s="31"/>
      <c r="K115" s="35"/>
    </row>
    <row r="116" spans="1:11" x14ac:dyDescent="0.25">
      <c r="A116" s="10"/>
      <c r="B116" s="28"/>
      <c r="C116" s="58" t="s">
        <v>18</v>
      </c>
      <c r="D116" s="54"/>
      <c r="E116" s="6"/>
      <c r="F116" s="19"/>
      <c r="G116" s="24"/>
      <c r="H116" s="24"/>
      <c r="I116" s="31"/>
      <c r="J116" s="31"/>
      <c r="K116" s="35"/>
    </row>
    <row r="117" spans="1:11" x14ac:dyDescent="0.25">
      <c r="A117" s="28"/>
      <c r="B117" s="28"/>
      <c r="C117" s="58" t="s">
        <v>19</v>
      </c>
      <c r="D117" s="54"/>
      <c r="E117" s="6"/>
      <c r="F117" s="19"/>
      <c r="G117" s="24" t="s">
        <v>2</v>
      </c>
      <c r="H117" s="24" t="s">
        <v>2</v>
      </c>
      <c r="I117" s="31"/>
      <c r="J117" s="31"/>
      <c r="K117" s="35"/>
    </row>
    <row r="118" spans="1:11" x14ac:dyDescent="0.25">
      <c r="A118" s="28"/>
      <c r="B118" s="28"/>
      <c r="C118" s="58"/>
      <c r="D118" s="54"/>
      <c r="E118" s="6"/>
      <c r="F118" s="19"/>
      <c r="G118" s="24"/>
      <c r="H118" s="24"/>
      <c r="I118" s="31"/>
      <c r="J118" s="31"/>
      <c r="K118" s="35"/>
    </row>
    <row r="119" spans="1:11" x14ac:dyDescent="0.25">
      <c r="C119" s="59" t="s">
        <v>20</v>
      </c>
      <c r="D119" s="54"/>
      <c r="E119" s="6"/>
      <c r="F119" s="19"/>
      <c r="G119" s="24"/>
      <c r="H119" s="24"/>
      <c r="I119" s="31"/>
      <c r="J119" s="31"/>
      <c r="K119" s="35"/>
    </row>
    <row r="120" spans="1:11" x14ac:dyDescent="0.25">
      <c r="B120" s="8" t="s">
        <v>754</v>
      </c>
      <c r="C120" s="57" t="s">
        <v>4681</v>
      </c>
      <c r="D120" s="54" t="s">
        <v>755</v>
      </c>
      <c r="E120" s="6" t="s">
        <v>756</v>
      </c>
      <c r="F120" s="19">
        <v>33341.233</v>
      </c>
      <c r="G120" s="24">
        <v>3385.27</v>
      </c>
      <c r="H120" s="24">
        <v>0.26</v>
      </c>
      <c r="I120" s="31">
        <v>7.03</v>
      </c>
      <c r="J120" s="31"/>
      <c r="K120" s="35"/>
    </row>
    <row r="121" spans="1:11" x14ac:dyDescent="0.25">
      <c r="C121" s="58" t="s">
        <v>40</v>
      </c>
      <c r="D121" s="54"/>
      <c r="E121" s="6"/>
      <c r="F121" s="19"/>
      <c r="G121" s="25">
        <v>3385.27</v>
      </c>
      <c r="H121" s="25">
        <v>0.26</v>
      </c>
      <c r="I121" s="31"/>
      <c r="J121" s="31"/>
      <c r="K121" s="35"/>
    </row>
    <row r="122" spans="1:11" x14ac:dyDescent="0.25">
      <c r="C122" s="57"/>
      <c r="D122" s="54"/>
      <c r="E122" s="6"/>
      <c r="F122" s="19"/>
      <c r="G122" s="24"/>
      <c r="H122" s="24"/>
      <c r="I122" s="31"/>
      <c r="J122" s="31"/>
      <c r="K122" s="35"/>
    </row>
    <row r="123" spans="1:11" x14ac:dyDescent="0.25">
      <c r="C123" s="58" t="s">
        <v>21</v>
      </c>
      <c r="D123" s="54"/>
      <c r="E123" s="6"/>
      <c r="F123" s="19"/>
      <c r="G123" s="24" t="s">
        <v>2</v>
      </c>
      <c r="H123" s="24" t="s">
        <v>2</v>
      </c>
      <c r="I123" s="31"/>
      <c r="J123" s="31"/>
      <c r="K123" s="35"/>
    </row>
    <row r="124" spans="1:11" x14ac:dyDescent="0.25">
      <c r="C124" s="57"/>
      <c r="D124" s="54"/>
      <c r="E124" s="6"/>
      <c r="F124" s="19"/>
      <c r="G124" s="24"/>
      <c r="H124" s="24"/>
      <c r="I124" s="31"/>
      <c r="J124" s="31"/>
      <c r="K124" s="35"/>
    </row>
    <row r="125" spans="1:11" x14ac:dyDescent="0.25">
      <c r="C125" s="58" t="s">
        <v>22</v>
      </c>
      <c r="D125" s="54"/>
      <c r="E125" s="6"/>
      <c r="F125" s="19"/>
      <c r="G125" s="24" t="s">
        <v>2</v>
      </c>
      <c r="H125" s="24" t="s">
        <v>2</v>
      </c>
      <c r="I125" s="31"/>
      <c r="J125" s="31"/>
      <c r="K125" s="35"/>
    </row>
    <row r="126" spans="1:11" x14ac:dyDescent="0.25">
      <c r="C126" s="57"/>
      <c r="D126" s="54"/>
      <c r="E126" s="6"/>
      <c r="F126" s="19"/>
      <c r="G126" s="24"/>
      <c r="H126" s="24"/>
      <c r="I126" s="31"/>
      <c r="J126" s="31"/>
      <c r="K126" s="35"/>
    </row>
    <row r="127" spans="1:11" x14ac:dyDescent="0.25">
      <c r="C127" s="58" t="s">
        <v>23</v>
      </c>
      <c r="D127" s="54"/>
      <c r="E127" s="6"/>
      <c r="F127" s="19"/>
      <c r="G127" s="24" t="s">
        <v>2</v>
      </c>
      <c r="H127" s="24" t="s">
        <v>2</v>
      </c>
      <c r="I127" s="31"/>
      <c r="J127" s="31"/>
      <c r="K127" s="35"/>
    </row>
    <row r="128" spans="1:11" x14ac:dyDescent="0.25">
      <c r="C128" s="57"/>
      <c r="D128" s="54"/>
      <c r="E128" s="6"/>
      <c r="F128" s="19"/>
      <c r="G128" s="24"/>
      <c r="H128" s="24"/>
      <c r="I128" s="31"/>
      <c r="J128" s="31"/>
      <c r="K128" s="35"/>
    </row>
    <row r="129" spans="1:54" x14ac:dyDescent="0.25">
      <c r="C129" s="59" t="s">
        <v>24</v>
      </c>
      <c r="D129" s="54"/>
      <c r="E129" s="6"/>
      <c r="F129" s="19"/>
      <c r="G129" s="24"/>
      <c r="H129" s="24"/>
      <c r="I129" s="31"/>
      <c r="J129" s="31"/>
      <c r="K129" s="35"/>
    </row>
    <row r="130" spans="1:54" x14ac:dyDescent="0.25">
      <c r="B130" s="8" t="s">
        <v>38</v>
      </c>
      <c r="C130" s="57" t="s">
        <v>39</v>
      </c>
      <c r="D130" s="54"/>
      <c r="E130" s="6"/>
      <c r="F130" s="19"/>
      <c r="G130" s="24">
        <v>48913.63</v>
      </c>
      <c r="H130" s="24">
        <v>3.82</v>
      </c>
      <c r="I130" s="31"/>
      <c r="J130" s="31"/>
      <c r="K130" s="35"/>
    </row>
    <row r="131" spans="1:54" x14ac:dyDescent="0.25">
      <c r="C131" s="58" t="s">
        <v>40</v>
      </c>
      <c r="D131" s="54"/>
      <c r="E131" s="6"/>
      <c r="F131" s="19"/>
      <c r="G131" s="25">
        <v>48913.63</v>
      </c>
      <c r="H131" s="25">
        <v>3.82</v>
      </c>
      <c r="I131" s="31"/>
      <c r="J131" s="31"/>
      <c r="K131" s="35"/>
    </row>
    <row r="132" spans="1:54" x14ac:dyDescent="0.25">
      <c r="C132" s="57"/>
      <c r="D132" s="54"/>
      <c r="E132" s="6"/>
      <c r="F132" s="19"/>
      <c r="G132" s="24"/>
      <c r="H132" s="24"/>
      <c r="I132" s="31"/>
      <c r="J132" s="31"/>
      <c r="K132" s="35"/>
    </row>
    <row r="133" spans="1:54" x14ac:dyDescent="0.25">
      <c r="A133" s="10"/>
      <c r="B133" s="28"/>
      <c r="C133" s="58" t="s">
        <v>25</v>
      </c>
      <c r="D133" s="54"/>
      <c r="E133" s="6"/>
      <c r="F133" s="19"/>
      <c r="G133" s="24"/>
      <c r="H133" s="24"/>
      <c r="I133" s="31"/>
      <c r="J133" s="31"/>
      <c r="K133" s="35"/>
    </row>
    <row r="134" spans="1:54" s="2" customFormat="1" ht="13.5" x14ac:dyDescent="0.25">
      <c r="A134" s="28"/>
      <c r="B134" s="28"/>
      <c r="C134" s="57" t="s">
        <v>4674</v>
      </c>
      <c r="D134" s="54"/>
      <c r="E134" s="6"/>
      <c r="F134" s="19"/>
      <c r="G134" s="24" t="s">
        <v>2</v>
      </c>
      <c r="H134" s="24" t="s">
        <v>2</v>
      </c>
      <c r="I134" s="31"/>
      <c r="J134" s="31"/>
      <c r="K134" s="35"/>
      <c r="L134" s="3"/>
      <c r="AI134" s="3"/>
      <c r="AV134" s="3"/>
      <c r="AX134" s="3"/>
      <c r="BB134" s="3"/>
    </row>
    <row r="135" spans="1:54" x14ac:dyDescent="0.25">
      <c r="B135" s="8"/>
      <c r="C135" s="57" t="s">
        <v>41</v>
      </c>
      <c r="D135" s="54"/>
      <c r="E135" s="6"/>
      <c r="F135" s="19"/>
      <c r="G135" s="24">
        <v>33298.82</v>
      </c>
      <c r="H135" s="24">
        <v>2.56</v>
      </c>
      <c r="I135" s="31"/>
      <c r="J135" s="31"/>
      <c r="K135" s="35"/>
    </row>
    <row r="136" spans="1:54" x14ac:dyDescent="0.25">
      <c r="C136" s="58" t="s">
        <v>40</v>
      </c>
      <c r="D136" s="54"/>
      <c r="E136" s="6"/>
      <c r="F136" s="19"/>
      <c r="G136" s="25">
        <v>33298.82</v>
      </c>
      <c r="H136" s="25">
        <v>2.56</v>
      </c>
      <c r="I136" s="31"/>
      <c r="J136" s="31"/>
      <c r="K136" s="35"/>
    </row>
    <row r="137" spans="1:54" x14ac:dyDescent="0.25">
      <c r="C137" s="57"/>
      <c r="D137" s="54"/>
      <c r="E137" s="6"/>
      <c r="F137" s="19"/>
      <c r="G137" s="24"/>
      <c r="H137" s="24"/>
      <c r="I137" s="31"/>
      <c r="J137" s="31"/>
      <c r="K137" s="35"/>
    </row>
    <row r="138" spans="1:54" x14ac:dyDescent="0.25">
      <c r="C138" s="60" t="s">
        <v>42</v>
      </c>
      <c r="D138" s="55"/>
      <c r="E138" s="5"/>
      <c r="F138" s="20"/>
      <c r="G138" s="26">
        <v>1279693.3899999999</v>
      </c>
      <c r="H138" s="26">
        <v>100</v>
      </c>
      <c r="I138" s="32"/>
      <c r="J138" s="32"/>
      <c r="K138" s="36"/>
    </row>
    <row r="141" spans="1:54" x14ac:dyDescent="0.25">
      <c r="C141" s="1" t="s">
        <v>43</v>
      </c>
    </row>
    <row r="142" spans="1:54" x14ac:dyDescent="0.25">
      <c r="C142" s="37" t="s">
        <v>44</v>
      </c>
      <c r="D142" s="37"/>
      <c r="E142" s="37"/>
      <c r="F142" s="37"/>
      <c r="G142" s="37"/>
      <c r="H142" s="37"/>
      <c r="I142" s="37"/>
      <c r="J142" s="37"/>
      <c r="K142" s="37"/>
    </row>
    <row r="143" spans="1:54" x14ac:dyDescent="0.25">
      <c r="C143" s="2" t="s">
        <v>45</v>
      </c>
    </row>
    <row r="144" spans="1:54" x14ac:dyDescent="0.25">
      <c r="C144" s="2" t="s">
        <v>46</v>
      </c>
    </row>
    <row r="145" spans="3:11" x14ac:dyDescent="0.25">
      <c r="C145" s="2" t="s">
        <v>47</v>
      </c>
    </row>
    <row r="146" spans="3:11" x14ac:dyDescent="0.25">
      <c r="C146" s="2" t="s">
        <v>48</v>
      </c>
    </row>
    <row r="147" spans="3:11" ht="42.75" customHeight="1" x14ac:dyDescent="0.25">
      <c r="C147" s="71" t="s">
        <v>4692</v>
      </c>
      <c r="D147" s="71"/>
      <c r="E147" s="71"/>
      <c r="F147" s="71"/>
      <c r="G147" s="71"/>
      <c r="H147" s="71"/>
      <c r="I147" s="71"/>
      <c r="J147" s="71"/>
      <c r="K147" s="71"/>
    </row>
    <row r="149" spans="3:11" x14ac:dyDescent="0.25">
      <c r="C149" s="65" t="s">
        <v>4705</v>
      </c>
      <c r="E149" s="65" t="s">
        <v>4706</v>
      </c>
      <c r="F149" s="66"/>
    </row>
    <row r="150" spans="3:11" x14ac:dyDescent="0.25">
      <c r="E150" s="2" t="s">
        <v>4734</v>
      </c>
    </row>
  </sheetData>
  <mergeCells count="1">
    <mergeCell ref="C147:K147"/>
  </mergeCells>
  <hyperlinks>
    <hyperlink ref="J2" location="'Index'!A1" display="'Index'!A1" xr:uid="{00000000-0004-0000-3500-000000000000}"/>
  </hyperlinks>
  <pageMargins left="0.7" right="0.7" top="0.75" bottom="0.75" header="0.3" footer="0.3"/>
  <pageSetup orientation="portrait" horizontalDpi="4294967293"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
  <dimension ref="A1:IV74"/>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2391</v>
      </c>
      <c r="J2" s="38" t="s">
        <v>4484</v>
      </c>
    </row>
    <row r="3" spans="1:54" ht="16.5" x14ac:dyDescent="0.3">
      <c r="C3" s="1" t="s">
        <v>27</v>
      </c>
      <c r="D3" s="21" t="s">
        <v>1993</v>
      </c>
      <c r="F3" s="63" t="s">
        <v>4686</v>
      </c>
      <c r="G3" s="13" t="s">
        <v>4398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A41" s="28"/>
      <c r="B41" s="28"/>
      <c r="C41" s="58" t="s">
        <v>19</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20</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21</v>
      </c>
      <c r="D45" s="54"/>
      <c r="E45" s="6"/>
      <c r="F45" s="19"/>
      <c r="G45" s="24"/>
      <c r="H45" s="24"/>
      <c r="I45" s="31"/>
      <c r="J45" s="31"/>
      <c r="K45" s="35"/>
    </row>
    <row r="46" spans="1:11" x14ac:dyDescent="0.25">
      <c r="B46" s="8" t="s">
        <v>2392</v>
      </c>
      <c r="C46" s="57" t="s">
        <v>2393</v>
      </c>
      <c r="D46" s="54" t="s">
        <v>2394</v>
      </c>
      <c r="E46" s="6" t="s">
        <v>2393</v>
      </c>
      <c r="F46" s="19">
        <v>5967</v>
      </c>
      <c r="G46" s="24">
        <v>370013.67</v>
      </c>
      <c r="H46" s="24">
        <v>98.39</v>
      </c>
      <c r="I46" s="31"/>
      <c r="J46" s="31"/>
      <c r="K46" s="35"/>
    </row>
    <row r="47" spans="1:11" x14ac:dyDescent="0.25">
      <c r="C47" s="58" t="s">
        <v>40</v>
      </c>
      <c r="D47" s="54"/>
      <c r="E47" s="6"/>
      <c r="F47" s="19"/>
      <c r="G47" s="25">
        <v>370013.67</v>
      </c>
      <c r="H47" s="25">
        <v>98.39</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38</v>
      </c>
      <c r="C54" s="57" t="s">
        <v>39</v>
      </c>
      <c r="D54" s="54"/>
      <c r="E54" s="6"/>
      <c r="F54" s="19"/>
      <c r="G54" s="24">
        <v>38</v>
      </c>
      <c r="H54" s="24">
        <v>0.01</v>
      </c>
      <c r="I54" s="31"/>
      <c r="J54" s="31"/>
      <c r="K54" s="35"/>
    </row>
    <row r="55" spans="1:54" x14ac:dyDescent="0.25">
      <c r="C55" s="58" t="s">
        <v>40</v>
      </c>
      <c r="D55" s="54"/>
      <c r="E55" s="6"/>
      <c r="F55" s="19"/>
      <c r="G55" s="25">
        <v>38</v>
      </c>
      <c r="H55" s="25">
        <v>0.01</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4674</v>
      </c>
      <c r="D58" s="54"/>
      <c r="E58" s="6"/>
      <c r="F58" s="19"/>
      <c r="G58" s="24" t="s">
        <v>2</v>
      </c>
      <c r="H58" s="24" t="s">
        <v>2</v>
      </c>
      <c r="I58" s="31"/>
      <c r="J58" s="31"/>
      <c r="K58" s="35"/>
      <c r="L58" s="3"/>
      <c r="AI58" s="3"/>
      <c r="AV58" s="3"/>
      <c r="AX58" s="3"/>
      <c r="BB58" s="3"/>
    </row>
    <row r="59" spans="1:54" x14ac:dyDescent="0.25">
      <c r="B59" s="8"/>
      <c r="C59" s="57" t="s">
        <v>41</v>
      </c>
      <c r="D59" s="54"/>
      <c r="E59" s="6"/>
      <c r="F59" s="19"/>
      <c r="G59" s="24">
        <v>6010.88</v>
      </c>
      <c r="H59" s="24">
        <v>1.6</v>
      </c>
      <c r="I59" s="31"/>
      <c r="J59" s="31"/>
      <c r="K59" s="35"/>
    </row>
    <row r="60" spans="1:54" x14ac:dyDescent="0.25">
      <c r="C60" s="58" t="s">
        <v>40</v>
      </c>
      <c r="D60" s="54"/>
      <c r="E60" s="6"/>
      <c r="F60" s="19"/>
      <c r="G60" s="25">
        <v>6010.88</v>
      </c>
      <c r="H60" s="25">
        <v>1.6</v>
      </c>
      <c r="I60" s="31"/>
      <c r="J60" s="31"/>
      <c r="K60" s="35"/>
    </row>
    <row r="61" spans="1:54" x14ac:dyDescent="0.25">
      <c r="C61" s="57"/>
      <c r="D61" s="54"/>
      <c r="E61" s="6"/>
      <c r="F61" s="19"/>
      <c r="G61" s="24"/>
      <c r="H61" s="24"/>
      <c r="I61" s="31"/>
      <c r="J61" s="31"/>
      <c r="K61" s="35"/>
    </row>
    <row r="62" spans="1:54" x14ac:dyDescent="0.25">
      <c r="C62" s="60" t="s">
        <v>42</v>
      </c>
      <c r="D62" s="55"/>
      <c r="E62" s="5"/>
      <c r="F62" s="20"/>
      <c r="G62" s="26">
        <v>376062.55</v>
      </c>
      <c r="H62" s="26">
        <v>100</v>
      </c>
      <c r="I62" s="32"/>
      <c r="J62" s="32"/>
      <c r="K62" s="36"/>
    </row>
    <row r="65" spans="3:11" x14ac:dyDescent="0.25">
      <c r="C65" s="1" t="s">
        <v>43</v>
      </c>
    </row>
    <row r="66" spans="3:11" x14ac:dyDescent="0.25">
      <c r="C66" s="37" t="s">
        <v>44</v>
      </c>
      <c r="D66" s="37"/>
      <c r="E66" s="37"/>
      <c r="F66" s="37"/>
      <c r="G66" s="37"/>
      <c r="H66" s="37"/>
      <c r="I66" s="37"/>
      <c r="J66" s="37"/>
      <c r="K66" s="37"/>
    </row>
    <row r="67" spans="3:11" x14ac:dyDescent="0.25">
      <c r="C67" s="2" t="s">
        <v>45</v>
      </c>
    </row>
    <row r="68" spans="3:11" x14ac:dyDescent="0.25">
      <c r="C68" s="2" t="s">
        <v>46</v>
      </c>
    </row>
    <row r="69" spans="3:11" x14ac:dyDescent="0.25">
      <c r="C69" s="2" t="s">
        <v>47</v>
      </c>
    </row>
    <row r="70" spans="3:11" x14ac:dyDescent="0.25">
      <c r="C70" s="2" t="s">
        <v>48</v>
      </c>
    </row>
    <row r="71" spans="3:11" x14ac:dyDescent="0.25">
      <c r="C71" s="2" t="s">
        <v>4678</v>
      </c>
    </row>
    <row r="73" spans="3:11" x14ac:dyDescent="0.25">
      <c r="C73" s="65" t="s">
        <v>4705</v>
      </c>
      <c r="E73" s="65" t="s">
        <v>4706</v>
      </c>
      <c r="F73" s="66"/>
    </row>
    <row r="74" spans="3:11" x14ac:dyDescent="0.25">
      <c r="E74" s="2" t="s">
        <v>4735</v>
      </c>
    </row>
  </sheetData>
  <hyperlinks>
    <hyperlink ref="J2" location="'Index'!A1" display="'Index'!A1" xr:uid="{00000000-0004-0000-3600-000000000000}"/>
  </hyperlinks>
  <pageMargins left="0.7" right="0.7" top="0.75" bottom="0.75" header="0.3" footer="0.3"/>
  <pageSetup orientation="portrait" horizontalDpi="4294967293"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
  <dimension ref="A1:IV95"/>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2395</v>
      </c>
      <c r="J2" s="38" t="s">
        <v>4484</v>
      </c>
    </row>
    <row r="3" spans="1:54" ht="16.5" x14ac:dyDescent="0.3">
      <c r="C3" s="1" t="s">
        <v>27</v>
      </c>
      <c r="D3" s="21" t="s">
        <v>2396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v>
      </c>
      <c r="C10" s="57" t="s">
        <v>81</v>
      </c>
      <c r="D10" s="54" t="s">
        <v>82</v>
      </c>
      <c r="E10" s="6" t="s">
        <v>58</v>
      </c>
      <c r="F10" s="19">
        <v>2277500</v>
      </c>
      <c r="G10" s="24">
        <v>17037.98</v>
      </c>
      <c r="H10" s="24">
        <v>9.67</v>
      </c>
      <c r="I10" s="31"/>
      <c r="J10" s="31"/>
      <c r="K10" s="35"/>
    </row>
    <row r="11" spans="1:54" x14ac:dyDescent="0.25">
      <c r="B11" s="8" t="s">
        <v>971</v>
      </c>
      <c r="C11" s="57" t="s">
        <v>972</v>
      </c>
      <c r="D11" s="54" t="s">
        <v>973</v>
      </c>
      <c r="E11" s="6" t="s">
        <v>146</v>
      </c>
      <c r="F11" s="19">
        <v>4343244</v>
      </c>
      <c r="G11" s="24">
        <v>14575.93</v>
      </c>
      <c r="H11" s="24">
        <v>8.27</v>
      </c>
      <c r="I11" s="31"/>
      <c r="J11" s="31"/>
      <c r="K11" s="35"/>
    </row>
    <row r="12" spans="1:54" x14ac:dyDescent="0.25">
      <c r="B12" s="8" t="s">
        <v>143</v>
      </c>
      <c r="C12" s="57" t="s">
        <v>144</v>
      </c>
      <c r="D12" s="54" t="s">
        <v>145</v>
      </c>
      <c r="E12" s="6" t="s">
        <v>146</v>
      </c>
      <c r="F12" s="19">
        <v>4535554</v>
      </c>
      <c r="G12" s="24">
        <v>12828.81</v>
      </c>
      <c r="H12" s="24">
        <v>7.28</v>
      </c>
      <c r="I12" s="31"/>
      <c r="J12" s="31"/>
      <c r="K12" s="35"/>
    </row>
    <row r="13" spans="1:54" x14ac:dyDescent="0.25">
      <c r="B13" s="8" t="s">
        <v>404</v>
      </c>
      <c r="C13" s="57" t="s">
        <v>405</v>
      </c>
      <c r="D13" s="54" t="s">
        <v>406</v>
      </c>
      <c r="E13" s="6" t="s">
        <v>407</v>
      </c>
      <c r="F13" s="19">
        <v>3455000</v>
      </c>
      <c r="G13" s="24">
        <v>9141.93</v>
      </c>
      <c r="H13" s="24">
        <v>5.19</v>
      </c>
      <c r="I13" s="31"/>
      <c r="J13" s="31"/>
      <c r="K13" s="35"/>
    </row>
    <row r="14" spans="1:54" x14ac:dyDescent="0.25">
      <c r="B14" s="8" t="s">
        <v>2397</v>
      </c>
      <c r="C14" s="57" t="s">
        <v>2398</v>
      </c>
      <c r="D14" s="54" t="s">
        <v>2399</v>
      </c>
      <c r="E14" s="6" t="s">
        <v>102</v>
      </c>
      <c r="F14" s="19">
        <v>4350000</v>
      </c>
      <c r="G14" s="24">
        <v>8315.0300000000007</v>
      </c>
      <c r="H14" s="24">
        <v>4.72</v>
      </c>
      <c r="I14" s="31"/>
      <c r="J14" s="31"/>
      <c r="K14" s="35"/>
    </row>
    <row r="15" spans="1:54" x14ac:dyDescent="0.25">
      <c r="B15" s="8" t="s">
        <v>2400</v>
      </c>
      <c r="C15" s="57" t="s">
        <v>2401</v>
      </c>
      <c r="D15" s="54" t="s">
        <v>2402</v>
      </c>
      <c r="E15" s="6" t="s">
        <v>68</v>
      </c>
      <c r="F15" s="19">
        <v>930000</v>
      </c>
      <c r="G15" s="24">
        <v>7266.09</v>
      </c>
      <c r="H15" s="24">
        <v>4.12</v>
      </c>
      <c r="I15" s="31"/>
      <c r="J15" s="31"/>
      <c r="K15" s="35"/>
    </row>
    <row r="16" spans="1:54" x14ac:dyDescent="0.25">
      <c r="B16" s="8" t="s">
        <v>889</v>
      </c>
      <c r="C16" s="57" t="s">
        <v>890</v>
      </c>
      <c r="D16" s="54" t="s">
        <v>891</v>
      </c>
      <c r="E16" s="6" t="s">
        <v>117</v>
      </c>
      <c r="F16" s="19">
        <v>4281804</v>
      </c>
      <c r="G16" s="24">
        <v>7088.53</v>
      </c>
      <c r="H16" s="24">
        <v>4.0199999999999996</v>
      </c>
      <c r="I16" s="31"/>
      <c r="J16" s="31"/>
      <c r="K16" s="35"/>
    </row>
    <row r="17" spans="2:11" x14ac:dyDescent="0.25">
      <c r="B17" s="8" t="s">
        <v>2024</v>
      </c>
      <c r="C17" s="57" t="s">
        <v>2025</v>
      </c>
      <c r="D17" s="54" t="s">
        <v>2026</v>
      </c>
      <c r="E17" s="6" t="s">
        <v>86</v>
      </c>
      <c r="F17" s="19">
        <v>3000000</v>
      </c>
      <c r="G17" s="24">
        <v>6826.5</v>
      </c>
      <c r="H17" s="24">
        <v>3.87</v>
      </c>
      <c r="I17" s="31"/>
      <c r="J17" s="31"/>
      <c r="K17" s="35"/>
    </row>
    <row r="18" spans="2:11" x14ac:dyDescent="0.25">
      <c r="B18" s="8" t="s">
        <v>898</v>
      </c>
      <c r="C18" s="57" t="s">
        <v>899</v>
      </c>
      <c r="D18" s="54" t="s">
        <v>900</v>
      </c>
      <c r="E18" s="6" t="s">
        <v>146</v>
      </c>
      <c r="F18" s="19">
        <v>7600000</v>
      </c>
      <c r="G18" s="24">
        <v>6699.4</v>
      </c>
      <c r="H18" s="24">
        <v>3.8</v>
      </c>
      <c r="I18" s="31"/>
      <c r="J18" s="31"/>
      <c r="K18" s="35"/>
    </row>
    <row r="19" spans="2:11" x14ac:dyDescent="0.25">
      <c r="B19" s="8" t="s">
        <v>426</v>
      </c>
      <c r="C19" s="57" t="s">
        <v>427</v>
      </c>
      <c r="D19" s="54" t="s">
        <v>428</v>
      </c>
      <c r="E19" s="6" t="s">
        <v>58</v>
      </c>
      <c r="F19" s="19">
        <v>5425000</v>
      </c>
      <c r="G19" s="24">
        <v>6610.36</v>
      </c>
      <c r="H19" s="24">
        <v>3.75</v>
      </c>
      <c r="I19" s="31"/>
      <c r="J19" s="31"/>
      <c r="K19" s="35"/>
    </row>
    <row r="20" spans="2:11" x14ac:dyDescent="0.25">
      <c r="B20" s="8" t="s">
        <v>448</v>
      </c>
      <c r="C20" s="57" t="s">
        <v>449</v>
      </c>
      <c r="D20" s="54" t="s">
        <v>450</v>
      </c>
      <c r="E20" s="6" t="s">
        <v>132</v>
      </c>
      <c r="F20" s="19">
        <v>2393315</v>
      </c>
      <c r="G20" s="24">
        <v>6457.16</v>
      </c>
      <c r="H20" s="24">
        <v>3.66</v>
      </c>
      <c r="I20" s="31"/>
      <c r="J20" s="31"/>
      <c r="K20" s="35"/>
    </row>
    <row r="21" spans="2:11" x14ac:dyDescent="0.25">
      <c r="B21" s="8" t="s">
        <v>199</v>
      </c>
      <c r="C21" s="57" t="s">
        <v>200</v>
      </c>
      <c r="D21" s="54" t="s">
        <v>201</v>
      </c>
      <c r="E21" s="6" t="s">
        <v>132</v>
      </c>
      <c r="F21" s="19">
        <v>4000000</v>
      </c>
      <c r="G21" s="24">
        <v>6238</v>
      </c>
      <c r="H21" s="24">
        <v>3.54</v>
      </c>
      <c r="I21" s="31"/>
      <c r="J21" s="31"/>
      <c r="K21" s="35"/>
    </row>
    <row r="22" spans="2:11" x14ac:dyDescent="0.25">
      <c r="B22" s="8" t="s">
        <v>2015</v>
      </c>
      <c r="C22" s="57" t="s">
        <v>2016</v>
      </c>
      <c r="D22" s="54" t="s">
        <v>2017</v>
      </c>
      <c r="E22" s="6" t="s">
        <v>2009</v>
      </c>
      <c r="F22" s="19">
        <v>196000</v>
      </c>
      <c r="G22" s="24">
        <v>6044.74</v>
      </c>
      <c r="H22" s="24">
        <v>3.43</v>
      </c>
      <c r="I22" s="31"/>
      <c r="J22" s="31"/>
      <c r="K22" s="35"/>
    </row>
    <row r="23" spans="2:11" x14ac:dyDescent="0.25">
      <c r="B23" s="8" t="s">
        <v>347</v>
      </c>
      <c r="C23" s="57" t="s">
        <v>348</v>
      </c>
      <c r="D23" s="54" t="s">
        <v>349</v>
      </c>
      <c r="E23" s="6" t="s">
        <v>58</v>
      </c>
      <c r="F23" s="19">
        <v>1127235</v>
      </c>
      <c r="G23" s="24">
        <v>5919.67</v>
      </c>
      <c r="H23" s="24">
        <v>3.36</v>
      </c>
      <c r="I23" s="31"/>
      <c r="J23" s="31"/>
      <c r="K23" s="35"/>
    </row>
    <row r="24" spans="2:11" x14ac:dyDescent="0.25">
      <c r="B24" s="8" t="s">
        <v>2010</v>
      </c>
      <c r="C24" s="57" t="s">
        <v>1264</v>
      </c>
      <c r="D24" s="54" t="s">
        <v>2011</v>
      </c>
      <c r="E24" s="6" t="s">
        <v>58</v>
      </c>
      <c r="F24" s="19">
        <v>2185000</v>
      </c>
      <c r="G24" s="24">
        <v>5800.08</v>
      </c>
      <c r="H24" s="24">
        <v>3.29</v>
      </c>
      <c r="I24" s="31"/>
      <c r="J24" s="31"/>
      <c r="K24" s="35"/>
    </row>
    <row r="25" spans="2:11" x14ac:dyDescent="0.25">
      <c r="B25" s="8" t="s">
        <v>980</v>
      </c>
      <c r="C25" s="57" t="s">
        <v>981</v>
      </c>
      <c r="D25" s="54" t="s">
        <v>982</v>
      </c>
      <c r="E25" s="6" t="s">
        <v>983</v>
      </c>
      <c r="F25" s="19">
        <v>1250000</v>
      </c>
      <c r="G25" s="24">
        <v>5458.75</v>
      </c>
      <c r="H25" s="24">
        <v>3.1</v>
      </c>
      <c r="I25" s="31"/>
      <c r="J25" s="31"/>
      <c r="K25" s="35"/>
    </row>
    <row r="26" spans="2:11" x14ac:dyDescent="0.25">
      <c r="B26" s="8" t="s">
        <v>1911</v>
      </c>
      <c r="C26" s="57" t="s">
        <v>622</v>
      </c>
      <c r="D26" s="54" t="s">
        <v>1912</v>
      </c>
      <c r="E26" s="6" t="s">
        <v>102</v>
      </c>
      <c r="F26" s="19">
        <v>1125000</v>
      </c>
      <c r="G26" s="24">
        <v>4973.0600000000004</v>
      </c>
      <c r="H26" s="24">
        <v>2.82</v>
      </c>
      <c r="I26" s="31"/>
      <c r="J26" s="31"/>
      <c r="K26" s="35"/>
    </row>
    <row r="27" spans="2:11" x14ac:dyDescent="0.25">
      <c r="B27" s="8" t="s">
        <v>2403</v>
      </c>
      <c r="C27" s="57" t="s">
        <v>2404</v>
      </c>
      <c r="D27" s="54" t="s">
        <v>2405</v>
      </c>
      <c r="E27" s="6" t="s">
        <v>102</v>
      </c>
      <c r="F27" s="19">
        <v>3200000</v>
      </c>
      <c r="G27" s="24">
        <v>4801.6000000000004</v>
      </c>
      <c r="H27" s="24">
        <v>2.72</v>
      </c>
      <c r="I27" s="31"/>
      <c r="J27" s="31"/>
      <c r="K27" s="35"/>
    </row>
    <row r="28" spans="2:11" x14ac:dyDescent="0.25">
      <c r="B28" s="8" t="s">
        <v>2036</v>
      </c>
      <c r="C28" s="57" t="s">
        <v>2037</v>
      </c>
      <c r="D28" s="54" t="s">
        <v>2038</v>
      </c>
      <c r="E28" s="6" t="s">
        <v>2039</v>
      </c>
      <c r="F28" s="19">
        <v>2050000</v>
      </c>
      <c r="G28" s="24">
        <v>4630.95</v>
      </c>
      <c r="H28" s="24">
        <v>2.63</v>
      </c>
      <c r="I28" s="31"/>
      <c r="J28" s="31"/>
      <c r="K28" s="35"/>
    </row>
    <row r="29" spans="2:11" x14ac:dyDescent="0.25">
      <c r="B29" s="8" t="s">
        <v>545</v>
      </c>
      <c r="C29" s="57" t="s">
        <v>546</v>
      </c>
      <c r="D29" s="54" t="s">
        <v>547</v>
      </c>
      <c r="E29" s="6" t="s">
        <v>237</v>
      </c>
      <c r="F29" s="19">
        <v>450000</v>
      </c>
      <c r="G29" s="24">
        <v>4602.6000000000004</v>
      </c>
      <c r="H29" s="24">
        <v>2.61</v>
      </c>
      <c r="I29" s="31"/>
      <c r="J29" s="31"/>
      <c r="K29" s="35"/>
    </row>
    <row r="30" spans="2:11" x14ac:dyDescent="0.25">
      <c r="B30" s="8" t="s">
        <v>927</v>
      </c>
      <c r="C30" s="57" t="s">
        <v>928</v>
      </c>
      <c r="D30" s="54" t="s">
        <v>929</v>
      </c>
      <c r="E30" s="6" t="s">
        <v>190</v>
      </c>
      <c r="F30" s="19">
        <v>3500000</v>
      </c>
      <c r="G30" s="24">
        <v>4242</v>
      </c>
      <c r="H30" s="24">
        <v>2.41</v>
      </c>
      <c r="I30" s="31"/>
      <c r="J30" s="31"/>
      <c r="K30" s="35"/>
    </row>
    <row r="31" spans="2:11" x14ac:dyDescent="0.25">
      <c r="B31" s="8" t="s">
        <v>1913</v>
      </c>
      <c r="C31" s="57" t="s">
        <v>1259</v>
      </c>
      <c r="D31" s="54" t="s">
        <v>1914</v>
      </c>
      <c r="E31" s="6" t="s">
        <v>58</v>
      </c>
      <c r="F31" s="19">
        <v>675000</v>
      </c>
      <c r="G31" s="24">
        <v>3810.04</v>
      </c>
      <c r="H31" s="24">
        <v>2.16</v>
      </c>
      <c r="I31" s="31"/>
      <c r="J31" s="31"/>
      <c r="K31" s="35"/>
    </row>
    <row r="32" spans="2:11" x14ac:dyDescent="0.25">
      <c r="B32" s="8" t="s">
        <v>162</v>
      </c>
      <c r="C32" s="57" t="s">
        <v>163</v>
      </c>
      <c r="D32" s="54" t="s">
        <v>164</v>
      </c>
      <c r="E32" s="6" t="s">
        <v>58</v>
      </c>
      <c r="F32" s="19">
        <v>2500000</v>
      </c>
      <c r="G32" s="24">
        <v>3286.25</v>
      </c>
      <c r="H32" s="24">
        <v>1.86</v>
      </c>
      <c r="I32" s="31"/>
      <c r="J32" s="31"/>
      <c r="K32" s="35"/>
    </row>
    <row r="33" spans="2:11" x14ac:dyDescent="0.25">
      <c r="B33" s="8" t="s">
        <v>2406</v>
      </c>
      <c r="C33" s="57" t="s">
        <v>2407</v>
      </c>
      <c r="D33" s="54" t="s">
        <v>2408</v>
      </c>
      <c r="E33" s="6" t="s">
        <v>2009</v>
      </c>
      <c r="F33" s="19">
        <v>220286</v>
      </c>
      <c r="G33" s="24">
        <v>1792.58</v>
      </c>
      <c r="H33" s="24">
        <v>1.02</v>
      </c>
      <c r="I33" s="31"/>
      <c r="J33" s="31"/>
      <c r="K33" s="35"/>
    </row>
    <row r="34" spans="2:11" x14ac:dyDescent="0.25">
      <c r="C34" s="58" t="s">
        <v>40</v>
      </c>
      <c r="D34" s="54"/>
      <c r="E34" s="6"/>
      <c r="F34" s="19"/>
      <c r="G34" s="25">
        <v>164448.04</v>
      </c>
      <c r="H34" s="25">
        <v>93.3</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12606.27</v>
      </c>
      <c r="H76" s="24">
        <v>7.15</v>
      </c>
      <c r="I76" s="31"/>
      <c r="J76" s="31"/>
      <c r="K76" s="35"/>
    </row>
    <row r="77" spans="1:54" x14ac:dyDescent="0.25">
      <c r="C77" s="58" t="s">
        <v>40</v>
      </c>
      <c r="D77" s="54"/>
      <c r="E77" s="6"/>
      <c r="F77" s="19"/>
      <c r="G77" s="25">
        <v>12606.27</v>
      </c>
      <c r="H77" s="25">
        <v>7.15</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4674</v>
      </c>
      <c r="D80" s="54"/>
      <c r="E80" s="6"/>
      <c r="F80" s="19"/>
      <c r="G80" s="24" t="s">
        <v>2</v>
      </c>
      <c r="H80" s="24" t="s">
        <v>2</v>
      </c>
      <c r="I80" s="31"/>
      <c r="J80" s="31"/>
      <c r="K80" s="35"/>
      <c r="L80" s="3"/>
      <c r="AI80" s="3"/>
      <c r="AV80" s="3"/>
      <c r="AX80" s="3"/>
      <c r="BB80" s="3"/>
    </row>
    <row r="81" spans="2:11" x14ac:dyDescent="0.25">
      <c r="B81" s="8"/>
      <c r="C81" s="57" t="s">
        <v>41</v>
      </c>
      <c r="D81" s="54"/>
      <c r="E81" s="6"/>
      <c r="F81" s="19"/>
      <c r="G81" s="24">
        <v>-790.91</v>
      </c>
      <c r="H81" s="24">
        <v>-0.45</v>
      </c>
      <c r="I81" s="31"/>
      <c r="J81" s="31"/>
      <c r="K81" s="35"/>
    </row>
    <row r="82" spans="2:11" x14ac:dyDescent="0.25">
      <c r="C82" s="58" t="s">
        <v>40</v>
      </c>
      <c r="D82" s="54"/>
      <c r="E82" s="6"/>
      <c r="F82" s="19"/>
      <c r="G82" s="25">
        <v>-790.91</v>
      </c>
      <c r="H82" s="25">
        <v>-0.45</v>
      </c>
      <c r="I82" s="31"/>
      <c r="J82" s="31"/>
      <c r="K82" s="35"/>
    </row>
    <row r="83" spans="2:11" x14ac:dyDescent="0.25">
      <c r="C83" s="57"/>
      <c r="D83" s="54"/>
      <c r="E83" s="6"/>
      <c r="F83" s="19"/>
      <c r="G83" s="24"/>
      <c r="H83" s="24"/>
      <c r="I83" s="31"/>
      <c r="J83" s="31"/>
      <c r="K83" s="35"/>
    </row>
    <row r="84" spans="2:11" x14ac:dyDescent="0.25">
      <c r="C84" s="60" t="s">
        <v>42</v>
      </c>
      <c r="D84" s="55"/>
      <c r="E84" s="5"/>
      <c r="F84" s="20"/>
      <c r="G84" s="26">
        <v>176263.4</v>
      </c>
      <c r="H84" s="26">
        <v>100</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65" t="s">
        <v>4705</v>
      </c>
      <c r="E94" s="65" t="s">
        <v>4706</v>
      </c>
      <c r="F94" s="66"/>
    </row>
    <row r="95" spans="2:11" x14ac:dyDescent="0.25">
      <c r="E95" s="2" t="s">
        <v>4736</v>
      </c>
    </row>
  </sheetData>
  <hyperlinks>
    <hyperlink ref="J2" location="'Index'!A1" display="'Index'!A1" xr:uid="{00000000-0004-0000-3700-000000000000}"/>
  </hyperlinks>
  <pageMargins left="0.7" right="0.7" top="0.75" bottom="0.75" header="0.3" footer="0.3"/>
  <pageSetup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1"/>
  <dimension ref="A1:IV73"/>
  <sheetViews>
    <sheetView showGridLines="0" zoomScale="90" zoomScaleNormal="90" workbookViewId="0">
      <pane ySplit="6" topLeftCell="A5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2409</v>
      </c>
      <c r="J2" s="38" t="s">
        <v>4484</v>
      </c>
    </row>
    <row r="3" spans="1:54" ht="16.5" x14ac:dyDescent="0.3">
      <c r="C3" s="1" t="s">
        <v>27</v>
      </c>
      <c r="D3" s="21" t="s">
        <v>2410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3:11" x14ac:dyDescent="0.25">
      <c r="C17" s="57"/>
      <c r="D17" s="54"/>
      <c r="E17" s="6"/>
      <c r="F17" s="19"/>
      <c r="G17" s="24"/>
      <c r="H17" s="24"/>
      <c r="I17" s="31"/>
      <c r="J17" s="31"/>
      <c r="K17" s="35"/>
    </row>
    <row r="18" spans="3:11" x14ac:dyDescent="0.25">
      <c r="C18" s="58" t="s">
        <v>6</v>
      </c>
      <c r="D18" s="54"/>
      <c r="E18" s="6"/>
      <c r="F18" s="19"/>
      <c r="G18" s="24" t="s">
        <v>2</v>
      </c>
      <c r="H18" s="24" t="s">
        <v>2</v>
      </c>
      <c r="I18" s="31"/>
      <c r="J18" s="31"/>
      <c r="K18" s="35"/>
    </row>
    <row r="19" spans="3:11" x14ac:dyDescent="0.25">
      <c r="C19" s="57"/>
      <c r="D19" s="54"/>
      <c r="E19" s="6"/>
      <c r="F19" s="19"/>
      <c r="G19" s="24"/>
      <c r="H19" s="24"/>
      <c r="I19" s="31"/>
      <c r="J19" s="31"/>
      <c r="K19" s="35"/>
    </row>
    <row r="20" spans="3:11" x14ac:dyDescent="0.25">
      <c r="C20" s="58" t="s">
        <v>7</v>
      </c>
      <c r="D20" s="54"/>
      <c r="E20" s="6"/>
      <c r="F20" s="19"/>
      <c r="G20" s="24" t="s">
        <v>2</v>
      </c>
      <c r="H20" s="24" t="s">
        <v>2</v>
      </c>
      <c r="I20" s="31"/>
      <c r="J20" s="31"/>
      <c r="K20" s="35"/>
    </row>
    <row r="21" spans="3:11" x14ac:dyDescent="0.25">
      <c r="C21" s="57"/>
      <c r="D21" s="54"/>
      <c r="E21" s="6"/>
      <c r="F21" s="19"/>
      <c r="G21" s="24"/>
      <c r="H21" s="24"/>
      <c r="I21" s="31"/>
      <c r="J21" s="31"/>
      <c r="K21" s="35"/>
    </row>
    <row r="22" spans="3:11" x14ac:dyDescent="0.25">
      <c r="C22" s="58" t="s">
        <v>8</v>
      </c>
      <c r="D22" s="54"/>
      <c r="E22" s="6"/>
      <c r="F22" s="19"/>
      <c r="G22" s="24" t="s">
        <v>2</v>
      </c>
      <c r="H22" s="24" t="s">
        <v>2</v>
      </c>
      <c r="I22" s="31"/>
      <c r="J22" s="31"/>
      <c r="K22" s="35"/>
    </row>
    <row r="23" spans="3:11" x14ac:dyDescent="0.25">
      <c r="C23" s="57"/>
      <c r="D23" s="54"/>
      <c r="E23" s="6"/>
      <c r="F23" s="19"/>
      <c r="G23" s="24"/>
      <c r="H23" s="24"/>
      <c r="I23" s="31"/>
      <c r="J23" s="31"/>
      <c r="K23" s="35"/>
    </row>
    <row r="24" spans="3:11" x14ac:dyDescent="0.25">
      <c r="C24" s="58" t="s">
        <v>9</v>
      </c>
      <c r="D24" s="54"/>
      <c r="E24" s="6"/>
      <c r="F24" s="19"/>
      <c r="G24" s="24" t="s">
        <v>2</v>
      </c>
      <c r="H24" s="24" t="s">
        <v>2</v>
      </c>
      <c r="I24" s="31"/>
      <c r="J24" s="31"/>
      <c r="K24" s="35"/>
    </row>
    <row r="25" spans="3:11" x14ac:dyDescent="0.25">
      <c r="C25" s="57"/>
      <c r="D25" s="54"/>
      <c r="E25" s="6"/>
      <c r="F25" s="19"/>
      <c r="G25" s="24"/>
      <c r="H25" s="24"/>
      <c r="I25" s="31"/>
      <c r="J25" s="31"/>
      <c r="K25" s="35"/>
    </row>
    <row r="26" spans="3:11" x14ac:dyDescent="0.25">
      <c r="C26" s="58" t="s">
        <v>10</v>
      </c>
      <c r="D26" s="54"/>
      <c r="E26" s="6"/>
      <c r="F26" s="19"/>
      <c r="G26" s="24" t="s">
        <v>2</v>
      </c>
      <c r="H26" s="24" t="s">
        <v>2</v>
      </c>
      <c r="I26" s="31"/>
      <c r="J26" s="31"/>
      <c r="K26" s="35"/>
    </row>
    <row r="27" spans="3:11" x14ac:dyDescent="0.25">
      <c r="C27" s="57"/>
      <c r="D27" s="54"/>
      <c r="E27" s="6"/>
      <c r="F27" s="19"/>
      <c r="G27" s="24"/>
      <c r="H27" s="24"/>
      <c r="I27" s="31"/>
      <c r="J27" s="31"/>
      <c r="K27" s="35"/>
    </row>
    <row r="28" spans="3:11" x14ac:dyDescent="0.25">
      <c r="C28" s="58" t="s">
        <v>11</v>
      </c>
      <c r="D28" s="54"/>
      <c r="E28" s="6"/>
      <c r="F28" s="19"/>
      <c r="G28" s="24"/>
      <c r="H28" s="24"/>
      <c r="I28" s="31"/>
      <c r="J28" s="31"/>
      <c r="K28" s="35"/>
    </row>
    <row r="29" spans="3:11" x14ac:dyDescent="0.25">
      <c r="C29" s="57"/>
      <c r="D29" s="54"/>
      <c r="E29" s="6"/>
      <c r="F29" s="19"/>
      <c r="G29" s="24"/>
      <c r="H29" s="24"/>
      <c r="I29" s="31"/>
      <c r="J29" s="31"/>
      <c r="K29" s="35"/>
    </row>
    <row r="30" spans="3:11" x14ac:dyDescent="0.25">
      <c r="C30" s="58" t="s">
        <v>13</v>
      </c>
      <c r="D30" s="54"/>
      <c r="E30" s="6"/>
      <c r="F30" s="19"/>
      <c r="G30" s="24" t="s">
        <v>2</v>
      </c>
      <c r="H30" s="24" t="s">
        <v>2</v>
      </c>
      <c r="I30" s="31"/>
      <c r="J30" s="31"/>
      <c r="K30" s="35"/>
    </row>
    <row r="31" spans="3:11" x14ac:dyDescent="0.25">
      <c r="C31" s="57"/>
      <c r="D31" s="54"/>
      <c r="E31" s="6"/>
      <c r="F31" s="19"/>
      <c r="G31" s="24"/>
      <c r="H31" s="24"/>
      <c r="I31" s="31"/>
      <c r="J31" s="31"/>
      <c r="K31" s="35"/>
    </row>
    <row r="32" spans="3:11" x14ac:dyDescent="0.25">
      <c r="C32" s="58" t="s">
        <v>14</v>
      </c>
      <c r="D32" s="54"/>
      <c r="E32" s="6"/>
      <c r="F32" s="19"/>
      <c r="G32" s="24" t="s">
        <v>2</v>
      </c>
      <c r="H32" s="24" t="s">
        <v>2</v>
      </c>
      <c r="I32" s="31"/>
      <c r="J32" s="31"/>
      <c r="K32" s="35"/>
    </row>
    <row r="33" spans="1:11" x14ac:dyDescent="0.25">
      <c r="C33" s="57"/>
      <c r="D33" s="54"/>
      <c r="E33" s="6"/>
      <c r="F33" s="19"/>
      <c r="G33" s="24"/>
      <c r="H33" s="24"/>
      <c r="I33" s="31"/>
      <c r="J33" s="31"/>
      <c r="K33" s="35"/>
    </row>
    <row r="34" spans="1:11" x14ac:dyDescent="0.25">
      <c r="C34" s="58" t="s">
        <v>15</v>
      </c>
      <c r="D34" s="54"/>
      <c r="E34" s="6"/>
      <c r="F34" s="19"/>
      <c r="G34" s="24" t="s">
        <v>2</v>
      </c>
      <c r="H34" s="24" t="s">
        <v>2</v>
      </c>
      <c r="I34" s="31"/>
      <c r="J34" s="31"/>
      <c r="K34" s="35"/>
    </row>
    <row r="35" spans="1:11" x14ac:dyDescent="0.25">
      <c r="C35" s="57"/>
      <c r="D35" s="54"/>
      <c r="E35" s="6"/>
      <c r="F35" s="19"/>
      <c r="G35" s="24"/>
      <c r="H35" s="24"/>
      <c r="I35" s="31"/>
      <c r="J35" s="31"/>
      <c r="K35" s="35"/>
    </row>
    <row r="36" spans="1:11" x14ac:dyDescent="0.25">
      <c r="C36" s="58" t="s">
        <v>16</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17</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18</v>
      </c>
      <c r="D40" s="54"/>
      <c r="E40" s="6"/>
      <c r="F40" s="19"/>
      <c r="G40" s="24"/>
      <c r="H40" s="24"/>
      <c r="I40" s="31"/>
      <c r="J40" s="31"/>
      <c r="K40" s="35"/>
    </row>
    <row r="41" spans="1:11" x14ac:dyDescent="0.25">
      <c r="C41" s="59" t="s">
        <v>19</v>
      </c>
      <c r="D41" s="54"/>
      <c r="E41" s="6"/>
      <c r="F41" s="19"/>
      <c r="G41" s="24"/>
      <c r="H41" s="24"/>
      <c r="I41" s="31"/>
      <c r="J41" s="31"/>
      <c r="K41" s="35"/>
    </row>
    <row r="42" spans="1:11" x14ac:dyDescent="0.25">
      <c r="B42" s="8" t="s">
        <v>1992</v>
      </c>
      <c r="C42" s="57" t="s">
        <v>1993</v>
      </c>
      <c r="D42" s="54" t="s">
        <v>1994</v>
      </c>
      <c r="E42" s="6" t="s">
        <v>1995</v>
      </c>
      <c r="F42" s="19">
        <v>277817928</v>
      </c>
      <c r="G42" s="24">
        <v>150660.66</v>
      </c>
      <c r="H42" s="24">
        <v>100</v>
      </c>
      <c r="I42" s="31"/>
      <c r="J42" s="31"/>
      <c r="K42" s="35"/>
    </row>
    <row r="43" spans="1:11" x14ac:dyDescent="0.25">
      <c r="C43" s="58" t="s">
        <v>40</v>
      </c>
      <c r="D43" s="54"/>
      <c r="E43" s="6"/>
      <c r="F43" s="19"/>
      <c r="G43" s="25">
        <v>150660.66</v>
      </c>
      <c r="H43" s="25">
        <v>100</v>
      </c>
      <c r="I43" s="31"/>
      <c r="J43" s="31"/>
      <c r="K43" s="35"/>
    </row>
    <row r="44" spans="1:11" x14ac:dyDescent="0.25">
      <c r="C44" s="57"/>
      <c r="D44" s="54"/>
      <c r="E44" s="6"/>
      <c r="F44" s="19"/>
      <c r="G44" s="24"/>
      <c r="H44" s="24"/>
      <c r="I44" s="31"/>
      <c r="J44" s="31"/>
      <c r="K44" s="35"/>
    </row>
    <row r="45" spans="1:11" x14ac:dyDescent="0.25">
      <c r="C45" s="58" t="s">
        <v>20</v>
      </c>
      <c r="D45" s="54"/>
      <c r="E45" s="6"/>
      <c r="F45" s="19"/>
      <c r="G45" s="24" t="s">
        <v>2</v>
      </c>
      <c r="H45" s="24" t="s">
        <v>2</v>
      </c>
      <c r="I45" s="31"/>
      <c r="J45" s="31"/>
      <c r="K45" s="35"/>
    </row>
    <row r="46" spans="1:11" x14ac:dyDescent="0.25">
      <c r="C46" s="57"/>
      <c r="D46" s="54"/>
      <c r="E46" s="6"/>
      <c r="F46" s="19"/>
      <c r="G46" s="24"/>
      <c r="H46" s="24"/>
      <c r="I46" s="31"/>
      <c r="J46" s="31"/>
      <c r="K46" s="35"/>
    </row>
    <row r="47" spans="1:11" x14ac:dyDescent="0.25">
      <c r="C47" s="58" t="s">
        <v>21</v>
      </c>
      <c r="D47" s="54"/>
      <c r="E47" s="6"/>
      <c r="F47" s="19"/>
      <c r="G47" s="24" t="s">
        <v>2</v>
      </c>
      <c r="H47" s="24" t="s">
        <v>2</v>
      </c>
      <c r="I47" s="31"/>
      <c r="J47" s="31"/>
      <c r="K47" s="35"/>
    </row>
    <row r="48" spans="1:11" x14ac:dyDescent="0.25">
      <c r="C48" s="57"/>
      <c r="D48" s="54"/>
      <c r="E48" s="6"/>
      <c r="F48" s="19"/>
      <c r="G48" s="24"/>
      <c r="H48" s="24"/>
      <c r="I48" s="31"/>
      <c r="J48" s="31"/>
      <c r="K48" s="35"/>
    </row>
    <row r="49" spans="1:54" x14ac:dyDescent="0.25">
      <c r="C49" s="58" t="s">
        <v>22</v>
      </c>
      <c r="D49" s="54"/>
      <c r="E49" s="6"/>
      <c r="F49" s="19"/>
      <c r="G49" s="24" t="s">
        <v>2</v>
      </c>
      <c r="H49" s="24" t="s">
        <v>2</v>
      </c>
      <c r="I49" s="31"/>
      <c r="J49" s="31"/>
      <c r="K49" s="35"/>
    </row>
    <row r="50" spans="1:54" x14ac:dyDescent="0.25">
      <c r="C50" s="57"/>
      <c r="D50" s="54"/>
      <c r="E50" s="6"/>
      <c r="F50" s="19"/>
      <c r="G50" s="24"/>
      <c r="H50" s="24"/>
      <c r="I50" s="31"/>
      <c r="J50" s="31"/>
      <c r="K50" s="35"/>
    </row>
    <row r="51" spans="1:54" x14ac:dyDescent="0.25">
      <c r="C51" s="58" t="s">
        <v>23</v>
      </c>
      <c r="D51" s="54"/>
      <c r="E51" s="6"/>
      <c r="F51" s="19"/>
      <c r="G51" s="24" t="s">
        <v>2</v>
      </c>
      <c r="H51" s="24" t="s">
        <v>2</v>
      </c>
      <c r="I51" s="31"/>
      <c r="J51" s="31"/>
      <c r="K51" s="35"/>
    </row>
    <row r="52" spans="1:54" x14ac:dyDescent="0.25">
      <c r="C52" s="57"/>
      <c r="D52" s="54"/>
      <c r="E52" s="6"/>
      <c r="F52" s="19"/>
      <c r="G52" s="24"/>
      <c r="H52" s="24"/>
      <c r="I52" s="31"/>
      <c r="J52" s="31"/>
      <c r="K52" s="35"/>
    </row>
    <row r="53" spans="1:54" x14ac:dyDescent="0.25">
      <c r="C53" s="59" t="s">
        <v>24</v>
      </c>
      <c r="D53" s="54"/>
      <c r="E53" s="6"/>
      <c r="F53" s="19"/>
      <c r="G53" s="24"/>
      <c r="H53" s="24"/>
      <c r="I53" s="31"/>
      <c r="J53" s="31"/>
      <c r="K53" s="35"/>
    </row>
    <row r="54" spans="1:54" x14ac:dyDescent="0.25">
      <c r="B54" s="8" t="s">
        <v>38</v>
      </c>
      <c r="C54" s="57" t="s">
        <v>39</v>
      </c>
      <c r="D54" s="54"/>
      <c r="E54" s="6"/>
      <c r="F54" s="19"/>
      <c r="G54" s="24">
        <v>257.67</v>
      </c>
      <c r="H54" s="24">
        <v>0.17</v>
      </c>
      <c r="I54" s="31"/>
      <c r="J54" s="31"/>
      <c r="K54" s="35"/>
    </row>
    <row r="55" spans="1:54" x14ac:dyDescent="0.25">
      <c r="C55" s="58" t="s">
        <v>40</v>
      </c>
      <c r="D55" s="54"/>
      <c r="E55" s="6"/>
      <c r="F55" s="19"/>
      <c r="G55" s="25">
        <v>257.67</v>
      </c>
      <c r="H55" s="25">
        <v>0.17</v>
      </c>
      <c r="I55" s="31"/>
      <c r="J55" s="31"/>
      <c r="K55" s="35"/>
    </row>
    <row r="56" spans="1:54" x14ac:dyDescent="0.25">
      <c r="C56" s="57"/>
      <c r="D56" s="54"/>
      <c r="E56" s="6"/>
      <c r="F56" s="19"/>
      <c r="G56" s="24"/>
      <c r="H56" s="24"/>
      <c r="I56" s="31"/>
      <c r="J56" s="31"/>
      <c r="K56" s="35"/>
    </row>
    <row r="57" spans="1:54" x14ac:dyDescent="0.25">
      <c r="A57" s="10"/>
      <c r="B57" s="28"/>
      <c r="C57" s="58" t="s">
        <v>25</v>
      </c>
      <c r="D57" s="54"/>
      <c r="E57" s="6"/>
      <c r="F57" s="19"/>
      <c r="G57" s="24"/>
      <c r="H57" s="24"/>
      <c r="I57" s="31"/>
      <c r="J57" s="31"/>
      <c r="K57" s="35"/>
    </row>
    <row r="58" spans="1:54" s="2" customFormat="1" ht="13.5" x14ac:dyDescent="0.25">
      <c r="A58" s="28"/>
      <c r="B58" s="28"/>
      <c r="C58" s="57" t="s">
        <v>4674</v>
      </c>
      <c r="D58" s="54"/>
      <c r="E58" s="6"/>
      <c r="F58" s="19"/>
      <c r="G58" s="24" t="s">
        <v>2</v>
      </c>
      <c r="H58" s="24" t="s">
        <v>2</v>
      </c>
      <c r="I58" s="31"/>
      <c r="J58" s="31"/>
      <c r="K58" s="35"/>
      <c r="L58" s="3"/>
      <c r="AI58" s="3"/>
      <c r="AV58" s="3"/>
      <c r="AX58" s="3"/>
      <c r="BB58" s="3"/>
    </row>
    <row r="59" spans="1:54" x14ac:dyDescent="0.25">
      <c r="B59" s="8"/>
      <c r="C59" s="57" t="s">
        <v>41</v>
      </c>
      <c r="D59" s="54"/>
      <c r="E59" s="6"/>
      <c r="F59" s="19"/>
      <c r="G59" s="24">
        <v>-255.56</v>
      </c>
      <c r="H59" s="24">
        <v>-0.17</v>
      </c>
      <c r="I59" s="31"/>
      <c r="J59" s="31"/>
      <c r="K59" s="35"/>
    </row>
    <row r="60" spans="1:54" x14ac:dyDescent="0.25">
      <c r="C60" s="58" t="s">
        <v>40</v>
      </c>
      <c r="D60" s="54"/>
      <c r="E60" s="6"/>
      <c r="F60" s="19"/>
      <c r="G60" s="25">
        <v>-255.56</v>
      </c>
      <c r="H60" s="25">
        <v>-0.17</v>
      </c>
      <c r="I60" s="31"/>
      <c r="J60" s="31"/>
      <c r="K60" s="35"/>
    </row>
    <row r="61" spans="1:54" x14ac:dyDescent="0.25">
      <c r="C61" s="57"/>
      <c r="D61" s="54"/>
      <c r="E61" s="6"/>
      <c r="F61" s="19"/>
      <c r="G61" s="24"/>
      <c r="H61" s="24"/>
      <c r="I61" s="31"/>
      <c r="J61" s="31"/>
      <c r="K61" s="35"/>
    </row>
    <row r="62" spans="1:54" x14ac:dyDescent="0.25">
      <c r="C62" s="60" t="s">
        <v>42</v>
      </c>
      <c r="D62" s="55"/>
      <c r="E62" s="5"/>
      <c r="F62" s="20"/>
      <c r="G62" s="26">
        <v>150662.76999999999</v>
      </c>
      <c r="H62" s="26">
        <v>100</v>
      </c>
      <c r="I62" s="32"/>
      <c r="J62" s="32"/>
      <c r="K62" s="36"/>
    </row>
    <row r="65" spans="3:11" x14ac:dyDescent="0.25">
      <c r="C65" s="1" t="s">
        <v>43</v>
      </c>
    </row>
    <row r="66" spans="3:11" x14ac:dyDescent="0.25">
      <c r="C66" s="37" t="s">
        <v>44</v>
      </c>
      <c r="D66" s="37"/>
      <c r="E66" s="37"/>
      <c r="F66" s="37"/>
      <c r="G66" s="37"/>
      <c r="H66" s="37"/>
      <c r="I66" s="37"/>
      <c r="J66" s="37"/>
      <c r="K66" s="37"/>
    </row>
    <row r="67" spans="3:11" x14ac:dyDescent="0.25">
      <c r="C67" s="2" t="s">
        <v>45</v>
      </c>
    </row>
    <row r="68" spans="3:11" x14ac:dyDescent="0.25">
      <c r="C68" s="2" t="s">
        <v>46</v>
      </c>
    </row>
    <row r="69" spans="3:11" x14ac:dyDescent="0.25">
      <c r="C69" s="2" t="s">
        <v>47</v>
      </c>
    </row>
    <row r="70" spans="3:11" x14ac:dyDescent="0.25">
      <c r="C70" s="2" t="s">
        <v>48</v>
      </c>
    </row>
    <row r="72" spans="3:11" x14ac:dyDescent="0.25">
      <c r="C72" s="65" t="s">
        <v>4705</v>
      </c>
      <c r="E72" s="65" t="s">
        <v>4706</v>
      </c>
      <c r="F72" s="66"/>
    </row>
    <row r="73" spans="3:11" x14ac:dyDescent="0.25">
      <c r="E73" s="2" t="s">
        <v>4735</v>
      </c>
    </row>
  </sheetData>
  <hyperlinks>
    <hyperlink ref="J2" location="'Index'!A1" display="'Index'!A1" xr:uid="{00000000-0004-0000-3800-000000000000}"/>
  </hyperlinks>
  <pageMargins left="0.7" right="0.7" top="0.75" bottom="0.75" header="0.3" footer="0.3"/>
  <pageSetup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1"/>
  <dimension ref="A1:IV10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2411</v>
      </c>
      <c r="J2" s="38" t="s">
        <v>4484</v>
      </c>
    </row>
    <row r="3" spans="1:54" ht="16.5" x14ac:dyDescent="0.3">
      <c r="C3" s="1" t="s">
        <v>27</v>
      </c>
      <c r="D3" s="21" t="s">
        <v>2412</v>
      </c>
      <c r="F3" s="63" t="s">
        <v>4686</v>
      </c>
      <c r="G3" s="13" t="s">
        <v>4401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96776783</v>
      </c>
      <c r="G10" s="24">
        <v>1357536.32</v>
      </c>
      <c r="H10" s="24">
        <v>12.86</v>
      </c>
      <c r="I10" s="31"/>
      <c r="J10" s="31"/>
      <c r="K10" s="35"/>
    </row>
    <row r="11" spans="1:54" x14ac:dyDescent="0.25">
      <c r="B11" s="8" t="s">
        <v>114</v>
      </c>
      <c r="C11" s="57" t="s">
        <v>115</v>
      </c>
      <c r="D11" s="54" t="s">
        <v>116</v>
      </c>
      <c r="E11" s="6" t="s">
        <v>117</v>
      </c>
      <c r="F11" s="19">
        <v>44002499</v>
      </c>
      <c r="G11" s="24">
        <v>1286963.0900000001</v>
      </c>
      <c r="H11" s="24">
        <v>12.19</v>
      </c>
      <c r="I11" s="31"/>
      <c r="J11" s="31"/>
      <c r="K11" s="35"/>
    </row>
    <row r="12" spans="1:54" x14ac:dyDescent="0.25">
      <c r="B12" s="8" t="s">
        <v>55</v>
      </c>
      <c r="C12" s="57" t="s">
        <v>56</v>
      </c>
      <c r="D12" s="54" t="s">
        <v>57</v>
      </c>
      <c r="E12" s="6" t="s">
        <v>58</v>
      </c>
      <c r="F12" s="19">
        <v>89365189</v>
      </c>
      <c r="G12" s="24">
        <v>941417.58</v>
      </c>
      <c r="H12" s="24">
        <v>8.92</v>
      </c>
      <c r="I12" s="31"/>
      <c r="J12" s="31"/>
      <c r="K12" s="35"/>
    </row>
    <row r="13" spans="1:54" x14ac:dyDescent="0.25">
      <c r="B13" s="8" t="s">
        <v>51</v>
      </c>
      <c r="C13" s="57" t="s">
        <v>52</v>
      </c>
      <c r="D13" s="54" t="s">
        <v>53</v>
      </c>
      <c r="E13" s="6" t="s">
        <v>54</v>
      </c>
      <c r="F13" s="19">
        <v>45518014</v>
      </c>
      <c r="G13" s="24">
        <v>762449.49</v>
      </c>
      <c r="H13" s="24">
        <v>7.22</v>
      </c>
      <c r="I13" s="31"/>
      <c r="J13" s="31"/>
      <c r="K13" s="35"/>
    </row>
    <row r="14" spans="1:54" x14ac:dyDescent="0.25">
      <c r="B14" s="8" t="s">
        <v>65</v>
      </c>
      <c r="C14" s="57" t="s">
        <v>66</v>
      </c>
      <c r="D14" s="54" t="s">
        <v>67</v>
      </c>
      <c r="E14" s="6" t="s">
        <v>68</v>
      </c>
      <c r="F14" s="19">
        <v>15417614</v>
      </c>
      <c r="G14" s="24">
        <v>536779.65</v>
      </c>
      <c r="H14" s="24">
        <v>5.08</v>
      </c>
      <c r="I14" s="31"/>
      <c r="J14" s="31"/>
      <c r="K14" s="35"/>
    </row>
    <row r="15" spans="1:54" x14ac:dyDescent="0.25">
      <c r="B15" s="8" t="s">
        <v>69</v>
      </c>
      <c r="C15" s="57" t="s">
        <v>70</v>
      </c>
      <c r="D15" s="54" t="s">
        <v>71</v>
      </c>
      <c r="E15" s="6" t="s">
        <v>54</v>
      </c>
      <c r="F15" s="19">
        <v>13065390</v>
      </c>
      <c r="G15" s="24">
        <v>534655.36</v>
      </c>
      <c r="H15" s="24">
        <v>5.0599999999999996</v>
      </c>
      <c r="I15" s="31"/>
      <c r="J15" s="31"/>
      <c r="K15" s="35"/>
    </row>
    <row r="16" spans="1:54" x14ac:dyDescent="0.25">
      <c r="B16" s="8" t="s">
        <v>245</v>
      </c>
      <c r="C16" s="57" t="s">
        <v>246</v>
      </c>
      <c r="D16" s="54" t="s">
        <v>247</v>
      </c>
      <c r="E16" s="6" t="s">
        <v>94</v>
      </c>
      <c r="F16" s="19">
        <v>112920001</v>
      </c>
      <c r="G16" s="24">
        <v>459019.8</v>
      </c>
      <c r="H16" s="24">
        <v>4.3499999999999996</v>
      </c>
      <c r="I16" s="31"/>
      <c r="J16" s="31"/>
      <c r="K16" s="35"/>
    </row>
    <row r="17" spans="2:11" x14ac:dyDescent="0.25">
      <c r="B17" s="8" t="s">
        <v>62</v>
      </c>
      <c r="C17" s="57" t="s">
        <v>63</v>
      </c>
      <c r="D17" s="54" t="s">
        <v>64</v>
      </c>
      <c r="E17" s="6" t="s">
        <v>58</v>
      </c>
      <c r="F17" s="19">
        <v>36162810</v>
      </c>
      <c r="G17" s="24">
        <v>389003.35</v>
      </c>
      <c r="H17" s="24">
        <v>3.68</v>
      </c>
      <c r="I17" s="31"/>
      <c r="J17" s="31"/>
      <c r="K17" s="35"/>
    </row>
    <row r="18" spans="2:11" x14ac:dyDescent="0.25">
      <c r="B18" s="8" t="s">
        <v>80</v>
      </c>
      <c r="C18" s="57" t="s">
        <v>81</v>
      </c>
      <c r="D18" s="54" t="s">
        <v>82</v>
      </c>
      <c r="E18" s="6" t="s">
        <v>58</v>
      </c>
      <c r="F18" s="19">
        <v>48938762</v>
      </c>
      <c r="G18" s="24">
        <v>366698.14</v>
      </c>
      <c r="H18" s="24">
        <v>3.47</v>
      </c>
      <c r="I18" s="31"/>
      <c r="J18" s="31"/>
      <c r="K18" s="35"/>
    </row>
    <row r="19" spans="2:11" x14ac:dyDescent="0.25">
      <c r="B19" s="8" t="s">
        <v>224</v>
      </c>
      <c r="C19" s="57" t="s">
        <v>225</v>
      </c>
      <c r="D19" s="54" t="s">
        <v>226</v>
      </c>
      <c r="E19" s="6" t="s">
        <v>227</v>
      </c>
      <c r="F19" s="19">
        <v>32253179</v>
      </c>
      <c r="G19" s="24">
        <v>362170.95</v>
      </c>
      <c r="H19" s="24">
        <v>3.43</v>
      </c>
      <c r="I19" s="31"/>
      <c r="J19" s="31"/>
      <c r="K19" s="35"/>
    </row>
    <row r="20" spans="2:11" x14ac:dyDescent="0.25">
      <c r="B20" s="8" t="s">
        <v>137</v>
      </c>
      <c r="C20" s="57" t="s">
        <v>138</v>
      </c>
      <c r="D20" s="54" t="s">
        <v>139</v>
      </c>
      <c r="E20" s="6" t="s">
        <v>58</v>
      </c>
      <c r="F20" s="19">
        <v>18249113</v>
      </c>
      <c r="G20" s="24">
        <v>308556</v>
      </c>
      <c r="H20" s="24">
        <v>2.92</v>
      </c>
      <c r="I20" s="31"/>
      <c r="J20" s="31"/>
      <c r="K20" s="35"/>
    </row>
    <row r="21" spans="2:11" x14ac:dyDescent="0.25">
      <c r="B21" s="8" t="s">
        <v>91</v>
      </c>
      <c r="C21" s="57" t="s">
        <v>92</v>
      </c>
      <c r="D21" s="54" t="s">
        <v>93</v>
      </c>
      <c r="E21" s="6" t="s">
        <v>94</v>
      </c>
      <c r="F21" s="19">
        <v>11386017</v>
      </c>
      <c r="G21" s="24">
        <v>274522.56</v>
      </c>
      <c r="H21" s="24">
        <v>2.6</v>
      </c>
      <c r="I21" s="31"/>
      <c r="J21" s="31"/>
      <c r="K21" s="35"/>
    </row>
    <row r="22" spans="2:11" x14ac:dyDescent="0.25">
      <c r="B22" s="8" t="s">
        <v>389</v>
      </c>
      <c r="C22" s="57" t="s">
        <v>390</v>
      </c>
      <c r="D22" s="54" t="s">
        <v>391</v>
      </c>
      <c r="E22" s="6" t="s">
        <v>79</v>
      </c>
      <c r="F22" s="19">
        <v>12210726</v>
      </c>
      <c r="G22" s="24">
        <v>236131.02</v>
      </c>
      <c r="H22" s="24">
        <v>2.2400000000000002</v>
      </c>
      <c r="I22" s="31"/>
      <c r="J22" s="31"/>
      <c r="K22" s="35"/>
    </row>
    <row r="23" spans="2:11" x14ac:dyDescent="0.25">
      <c r="B23" s="8" t="s">
        <v>533</v>
      </c>
      <c r="C23" s="57" t="s">
        <v>534</v>
      </c>
      <c r="D23" s="54" t="s">
        <v>535</v>
      </c>
      <c r="E23" s="6" t="s">
        <v>102</v>
      </c>
      <c r="F23" s="19">
        <v>3546634</v>
      </c>
      <c r="G23" s="24">
        <v>230385.8</v>
      </c>
      <c r="H23" s="24">
        <v>2.1800000000000002</v>
      </c>
      <c r="I23" s="31"/>
      <c r="J23" s="31"/>
      <c r="K23" s="35"/>
    </row>
    <row r="24" spans="2:11" x14ac:dyDescent="0.25">
      <c r="B24" s="8" t="s">
        <v>328</v>
      </c>
      <c r="C24" s="57" t="s">
        <v>329</v>
      </c>
      <c r="D24" s="54" t="s">
        <v>330</v>
      </c>
      <c r="E24" s="6" t="s">
        <v>54</v>
      </c>
      <c r="F24" s="19">
        <v>13496345</v>
      </c>
      <c r="G24" s="24">
        <v>225004.32</v>
      </c>
      <c r="H24" s="24">
        <v>2.13</v>
      </c>
      <c r="I24" s="31"/>
      <c r="J24" s="31"/>
      <c r="K24" s="35"/>
    </row>
    <row r="25" spans="2:11" x14ac:dyDescent="0.25">
      <c r="B25" s="8" t="s">
        <v>291</v>
      </c>
      <c r="C25" s="57" t="s">
        <v>292</v>
      </c>
      <c r="D25" s="54" t="s">
        <v>293</v>
      </c>
      <c r="E25" s="6" t="s">
        <v>79</v>
      </c>
      <c r="F25" s="19">
        <v>22880576</v>
      </c>
      <c r="G25" s="24">
        <v>217548.52</v>
      </c>
      <c r="H25" s="24">
        <v>2.06</v>
      </c>
      <c r="I25" s="31"/>
      <c r="J25" s="31"/>
      <c r="K25" s="35"/>
    </row>
    <row r="26" spans="2:11" x14ac:dyDescent="0.25">
      <c r="B26" s="8" t="s">
        <v>196</v>
      </c>
      <c r="C26" s="57" t="s">
        <v>197</v>
      </c>
      <c r="D26" s="54" t="s">
        <v>198</v>
      </c>
      <c r="E26" s="6" t="s">
        <v>136</v>
      </c>
      <c r="F26" s="19">
        <v>13768559</v>
      </c>
      <c r="G26" s="24">
        <v>217020.03</v>
      </c>
      <c r="H26" s="24">
        <v>2.06</v>
      </c>
      <c r="I26" s="31"/>
      <c r="J26" s="31"/>
      <c r="K26" s="35"/>
    </row>
    <row r="27" spans="2:11" x14ac:dyDescent="0.25">
      <c r="B27" s="8" t="s">
        <v>971</v>
      </c>
      <c r="C27" s="57" t="s">
        <v>972</v>
      </c>
      <c r="D27" s="54" t="s">
        <v>973</v>
      </c>
      <c r="E27" s="6" t="s">
        <v>146</v>
      </c>
      <c r="F27" s="19">
        <v>60591825</v>
      </c>
      <c r="G27" s="24">
        <v>203255.28</v>
      </c>
      <c r="H27" s="24">
        <v>1.93</v>
      </c>
      <c r="I27" s="31"/>
      <c r="J27" s="31"/>
      <c r="K27" s="35"/>
    </row>
    <row r="28" spans="2:11" x14ac:dyDescent="0.25">
      <c r="B28" s="8" t="s">
        <v>974</v>
      </c>
      <c r="C28" s="57" t="s">
        <v>975</v>
      </c>
      <c r="D28" s="54" t="s">
        <v>976</v>
      </c>
      <c r="E28" s="6" t="s">
        <v>178</v>
      </c>
      <c r="F28" s="19">
        <v>5321116</v>
      </c>
      <c r="G28" s="24">
        <v>193121.92000000001</v>
      </c>
      <c r="H28" s="24">
        <v>1.83</v>
      </c>
      <c r="I28" s="31"/>
      <c r="J28" s="31"/>
      <c r="K28" s="35"/>
    </row>
    <row r="29" spans="2:11" x14ac:dyDescent="0.25">
      <c r="B29" s="8" t="s">
        <v>107</v>
      </c>
      <c r="C29" s="57" t="s">
        <v>108</v>
      </c>
      <c r="D29" s="54" t="s">
        <v>109</v>
      </c>
      <c r="E29" s="6" t="s">
        <v>79</v>
      </c>
      <c r="F29" s="19">
        <v>1694999</v>
      </c>
      <c r="G29" s="24">
        <v>191015.37</v>
      </c>
      <c r="H29" s="24">
        <v>1.81</v>
      </c>
      <c r="I29" s="31"/>
      <c r="J29" s="31"/>
      <c r="K29" s="35"/>
    </row>
    <row r="30" spans="2:11" x14ac:dyDescent="0.25">
      <c r="B30" s="8" t="s">
        <v>143</v>
      </c>
      <c r="C30" s="57" t="s">
        <v>144</v>
      </c>
      <c r="D30" s="54" t="s">
        <v>145</v>
      </c>
      <c r="E30" s="6" t="s">
        <v>146</v>
      </c>
      <c r="F30" s="19">
        <v>58116949</v>
      </c>
      <c r="G30" s="24">
        <v>164209.44</v>
      </c>
      <c r="H30" s="24">
        <v>1.56</v>
      </c>
      <c r="I30" s="31"/>
      <c r="J30" s="31"/>
      <c r="K30" s="35"/>
    </row>
    <row r="31" spans="2:11" x14ac:dyDescent="0.25">
      <c r="B31" s="8" t="s">
        <v>977</v>
      </c>
      <c r="C31" s="57" t="s">
        <v>978</v>
      </c>
      <c r="D31" s="54" t="s">
        <v>979</v>
      </c>
      <c r="E31" s="6" t="s">
        <v>178</v>
      </c>
      <c r="F31" s="19">
        <v>5749118</v>
      </c>
      <c r="G31" s="24">
        <v>162435.57999999999</v>
      </c>
      <c r="H31" s="24">
        <v>1.54</v>
      </c>
      <c r="I31" s="31"/>
      <c r="J31" s="31"/>
      <c r="K31" s="35"/>
    </row>
    <row r="32" spans="2:11" x14ac:dyDescent="0.25">
      <c r="B32" s="8" t="s">
        <v>72</v>
      </c>
      <c r="C32" s="57" t="s">
        <v>73</v>
      </c>
      <c r="D32" s="54" t="s">
        <v>74</v>
      </c>
      <c r="E32" s="6" t="s">
        <v>75</v>
      </c>
      <c r="F32" s="19">
        <v>1472562</v>
      </c>
      <c r="G32" s="24">
        <v>145811.62</v>
      </c>
      <c r="H32" s="24">
        <v>1.38</v>
      </c>
      <c r="I32" s="31"/>
      <c r="J32" s="31"/>
      <c r="K32" s="35"/>
    </row>
    <row r="33" spans="2:11" x14ac:dyDescent="0.25">
      <c r="B33" s="8" t="s">
        <v>309</v>
      </c>
      <c r="C33" s="57" t="s">
        <v>310</v>
      </c>
      <c r="D33" s="54" t="s">
        <v>311</v>
      </c>
      <c r="E33" s="6" t="s">
        <v>190</v>
      </c>
      <c r="F33" s="19">
        <v>102863679</v>
      </c>
      <c r="G33" s="24">
        <v>144934.92000000001</v>
      </c>
      <c r="H33" s="24">
        <v>1.37</v>
      </c>
      <c r="I33" s="31"/>
      <c r="J33" s="31"/>
      <c r="K33" s="35"/>
    </row>
    <row r="34" spans="2:11" x14ac:dyDescent="0.25">
      <c r="B34" s="8" t="s">
        <v>984</v>
      </c>
      <c r="C34" s="57" t="s">
        <v>708</v>
      </c>
      <c r="D34" s="54" t="s">
        <v>985</v>
      </c>
      <c r="E34" s="6" t="s">
        <v>58</v>
      </c>
      <c r="F34" s="19">
        <v>8328304</v>
      </c>
      <c r="G34" s="24">
        <v>122875.8</v>
      </c>
      <c r="H34" s="24">
        <v>1.1599999999999999</v>
      </c>
      <c r="I34" s="31"/>
      <c r="J34" s="31"/>
      <c r="K34" s="35"/>
    </row>
    <row r="35" spans="2:11" x14ac:dyDescent="0.25">
      <c r="B35" s="8" t="s">
        <v>516</v>
      </c>
      <c r="C35" s="57" t="s">
        <v>517</v>
      </c>
      <c r="D35" s="54" t="s">
        <v>518</v>
      </c>
      <c r="E35" s="6" t="s">
        <v>128</v>
      </c>
      <c r="F35" s="19">
        <v>4549353</v>
      </c>
      <c r="G35" s="24">
        <v>118221.75999999999</v>
      </c>
      <c r="H35" s="24">
        <v>1.1200000000000001</v>
      </c>
      <c r="I35" s="31"/>
      <c r="J35" s="31"/>
      <c r="K35" s="35"/>
    </row>
    <row r="36" spans="2:11" x14ac:dyDescent="0.25">
      <c r="B36" s="8" t="s">
        <v>989</v>
      </c>
      <c r="C36" s="57" t="s">
        <v>990</v>
      </c>
      <c r="D36" s="54" t="s">
        <v>991</v>
      </c>
      <c r="E36" s="6" t="s">
        <v>102</v>
      </c>
      <c r="F36" s="19">
        <v>6917831</v>
      </c>
      <c r="G36" s="24">
        <v>110280.6</v>
      </c>
      <c r="H36" s="24">
        <v>1.04</v>
      </c>
      <c r="I36" s="31"/>
      <c r="J36" s="31"/>
      <c r="K36" s="35"/>
    </row>
    <row r="37" spans="2:11" x14ac:dyDescent="0.25">
      <c r="B37" s="8" t="s">
        <v>411</v>
      </c>
      <c r="C37" s="57" t="s">
        <v>412</v>
      </c>
      <c r="D37" s="54" t="s">
        <v>413</v>
      </c>
      <c r="E37" s="6" t="s">
        <v>54</v>
      </c>
      <c r="F37" s="19">
        <v>7964453</v>
      </c>
      <c r="G37" s="24">
        <v>101646.33</v>
      </c>
      <c r="H37" s="24">
        <v>0.96</v>
      </c>
      <c r="I37" s="31"/>
      <c r="J37" s="31"/>
      <c r="K37" s="35"/>
    </row>
    <row r="38" spans="2:11" x14ac:dyDescent="0.25">
      <c r="B38" s="8" t="s">
        <v>999</v>
      </c>
      <c r="C38" s="57" t="s">
        <v>1000</v>
      </c>
      <c r="D38" s="54" t="s">
        <v>1001</v>
      </c>
      <c r="E38" s="6" t="s">
        <v>190</v>
      </c>
      <c r="F38" s="19">
        <v>12162398</v>
      </c>
      <c r="G38" s="24">
        <v>97317.43</v>
      </c>
      <c r="H38" s="24">
        <v>0.92</v>
      </c>
      <c r="I38" s="31"/>
      <c r="J38" s="31"/>
      <c r="K38" s="35"/>
    </row>
    <row r="39" spans="2:11" x14ac:dyDescent="0.25">
      <c r="B39" s="8" t="s">
        <v>338</v>
      </c>
      <c r="C39" s="57" t="s">
        <v>339</v>
      </c>
      <c r="D39" s="54" t="s">
        <v>340</v>
      </c>
      <c r="E39" s="6" t="s">
        <v>54</v>
      </c>
      <c r="F39" s="19">
        <v>17980750</v>
      </c>
      <c r="G39" s="24">
        <v>93347.06</v>
      </c>
      <c r="H39" s="24">
        <v>0.88</v>
      </c>
      <c r="I39" s="31"/>
      <c r="J39" s="31"/>
      <c r="K39" s="35"/>
    </row>
    <row r="40" spans="2:11" x14ac:dyDescent="0.25">
      <c r="C40" s="58" t="s">
        <v>40</v>
      </c>
      <c r="D40" s="54"/>
      <c r="E40" s="6"/>
      <c r="F40" s="19"/>
      <c r="G40" s="25">
        <v>10554335.09</v>
      </c>
      <c r="H40" s="25">
        <v>99.95</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4706.05</v>
      </c>
      <c r="H82" s="24">
        <v>0.04</v>
      </c>
      <c r="I82" s="31"/>
      <c r="J82" s="31"/>
      <c r="K82" s="35"/>
    </row>
    <row r="83" spans="1:54" x14ac:dyDescent="0.25">
      <c r="C83" s="58" t="s">
        <v>40</v>
      </c>
      <c r="D83" s="54"/>
      <c r="E83" s="6"/>
      <c r="F83" s="19"/>
      <c r="G83" s="25">
        <v>4706.05</v>
      </c>
      <c r="H83" s="25">
        <v>0.04</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4674</v>
      </c>
      <c r="D86" s="54"/>
      <c r="E86" s="6"/>
      <c r="F86" s="19"/>
      <c r="G86" s="24" t="s">
        <v>2</v>
      </c>
      <c r="H86" s="24" t="s">
        <v>2</v>
      </c>
      <c r="I86" s="31"/>
      <c r="J86" s="31"/>
      <c r="K86" s="35"/>
      <c r="L86" s="3"/>
      <c r="AI86" s="3"/>
      <c r="AV86" s="3"/>
      <c r="AX86" s="3"/>
      <c r="BB86" s="3"/>
    </row>
    <row r="87" spans="1:54" x14ac:dyDescent="0.25">
      <c r="B87" s="8"/>
      <c r="C87" s="57" t="s">
        <v>41</v>
      </c>
      <c r="D87" s="54"/>
      <c r="E87" s="6"/>
      <c r="F87" s="19"/>
      <c r="G87" s="24">
        <v>-1946.1</v>
      </c>
      <c r="H87" s="24">
        <v>9.9999999999999985E-3</v>
      </c>
      <c r="I87" s="31"/>
      <c r="J87" s="31"/>
      <c r="K87" s="35"/>
    </row>
    <row r="88" spans="1:54" x14ac:dyDescent="0.25">
      <c r="C88" s="58" t="s">
        <v>40</v>
      </c>
      <c r="D88" s="54"/>
      <c r="E88" s="6"/>
      <c r="F88" s="19"/>
      <c r="G88" s="25">
        <v>-1946.1</v>
      </c>
      <c r="H88" s="25">
        <v>9.9999999999999985E-3</v>
      </c>
      <c r="I88" s="31"/>
      <c r="J88" s="31"/>
      <c r="K88" s="35"/>
    </row>
    <row r="89" spans="1:54" x14ac:dyDescent="0.25">
      <c r="C89" s="57"/>
      <c r="D89" s="54"/>
      <c r="E89" s="6"/>
      <c r="F89" s="19"/>
      <c r="G89" s="24"/>
      <c r="H89" s="24"/>
      <c r="I89" s="31"/>
      <c r="J89" s="31"/>
      <c r="K89" s="35"/>
    </row>
    <row r="90" spans="1:54" x14ac:dyDescent="0.25">
      <c r="C90" s="60" t="s">
        <v>42</v>
      </c>
      <c r="D90" s="55"/>
      <c r="E90" s="5"/>
      <c r="F90" s="20"/>
      <c r="G90" s="26">
        <v>10557095.039999999</v>
      </c>
      <c r="H90" s="26">
        <v>100.00000000000001</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65" t="s">
        <v>4705</v>
      </c>
      <c r="E100" s="65" t="s">
        <v>4706</v>
      </c>
      <c r="F100" s="66"/>
    </row>
    <row r="101" spans="3:6" x14ac:dyDescent="0.25">
      <c r="E101" s="2" t="s">
        <v>4737</v>
      </c>
    </row>
  </sheetData>
  <hyperlinks>
    <hyperlink ref="J2" location="'Index'!A1" display="'Index'!A1" xr:uid="{00000000-0004-0000-3900-000000000000}"/>
  </hyperlinks>
  <pageMargins left="0.7" right="0.7" top="0.75" bottom="0.75" header="0.3" footer="0.3"/>
  <pageSetup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
  <dimension ref="A1:IV132"/>
  <sheetViews>
    <sheetView showGridLines="0" zoomScale="90" zoomScaleNormal="90" workbookViewId="0">
      <pane ySplit="6" topLeftCell="A11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9.425781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2413</v>
      </c>
      <c r="J2" s="38" t="s">
        <v>4484</v>
      </c>
    </row>
    <row r="3" spans="1:54" ht="16.5" x14ac:dyDescent="0.3">
      <c r="C3" s="1" t="s">
        <v>27</v>
      </c>
      <c r="D3" s="21" t="s">
        <v>2414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278</v>
      </c>
      <c r="C10" s="57" t="s">
        <v>279</v>
      </c>
      <c r="D10" s="54" t="s">
        <v>280</v>
      </c>
      <c r="E10" s="6" t="s">
        <v>178</v>
      </c>
      <c r="F10" s="19">
        <v>9400000</v>
      </c>
      <c r="G10" s="24">
        <v>119403.5</v>
      </c>
      <c r="H10" s="24">
        <v>4.68</v>
      </c>
      <c r="I10" s="31"/>
      <c r="J10" s="31"/>
      <c r="K10" s="35"/>
    </row>
    <row r="11" spans="1:54" x14ac:dyDescent="0.25">
      <c r="B11" s="8" t="s">
        <v>939</v>
      </c>
      <c r="C11" s="57" t="s">
        <v>940</v>
      </c>
      <c r="D11" s="54" t="s">
        <v>941</v>
      </c>
      <c r="E11" s="6" t="s">
        <v>68</v>
      </c>
      <c r="F11" s="19">
        <v>9000000</v>
      </c>
      <c r="G11" s="24">
        <v>86958</v>
      </c>
      <c r="H11" s="24">
        <v>3.41</v>
      </c>
      <c r="I11" s="31"/>
      <c r="J11" s="31"/>
      <c r="K11" s="35"/>
    </row>
    <row r="12" spans="1:54" x14ac:dyDescent="0.25">
      <c r="B12" s="8" t="s">
        <v>774</v>
      </c>
      <c r="C12" s="57" t="s">
        <v>775</v>
      </c>
      <c r="D12" s="54" t="s">
        <v>776</v>
      </c>
      <c r="E12" s="6" t="s">
        <v>161</v>
      </c>
      <c r="F12" s="19">
        <v>9716991</v>
      </c>
      <c r="G12" s="24">
        <v>78756.210000000006</v>
      </c>
      <c r="H12" s="24">
        <v>3.09</v>
      </c>
      <c r="I12" s="31"/>
      <c r="J12" s="31"/>
      <c r="K12" s="35"/>
    </row>
    <row r="13" spans="1:54" x14ac:dyDescent="0.25">
      <c r="B13" s="8" t="s">
        <v>386</v>
      </c>
      <c r="C13" s="57" t="s">
        <v>387</v>
      </c>
      <c r="D13" s="54" t="s">
        <v>388</v>
      </c>
      <c r="E13" s="6" t="s">
        <v>86</v>
      </c>
      <c r="F13" s="19">
        <v>8420840</v>
      </c>
      <c r="G13" s="24">
        <v>76747.539999999994</v>
      </c>
      <c r="H13" s="24">
        <v>3.01</v>
      </c>
      <c r="I13" s="31"/>
      <c r="J13" s="31"/>
      <c r="K13" s="35"/>
    </row>
    <row r="14" spans="1:54" x14ac:dyDescent="0.25">
      <c r="B14" s="8" t="s">
        <v>363</v>
      </c>
      <c r="C14" s="57" t="s">
        <v>364</v>
      </c>
      <c r="D14" s="54" t="s">
        <v>365</v>
      </c>
      <c r="E14" s="6" t="s">
        <v>90</v>
      </c>
      <c r="F14" s="19">
        <v>33022214</v>
      </c>
      <c r="G14" s="24">
        <v>72087.490000000005</v>
      </c>
      <c r="H14" s="24">
        <v>2.82</v>
      </c>
      <c r="I14" s="31"/>
      <c r="J14" s="31"/>
      <c r="K14" s="35"/>
    </row>
    <row r="15" spans="1:54" x14ac:dyDescent="0.25">
      <c r="B15" s="8" t="s">
        <v>331</v>
      </c>
      <c r="C15" s="57" t="s">
        <v>332</v>
      </c>
      <c r="D15" s="54" t="s">
        <v>333</v>
      </c>
      <c r="E15" s="6" t="s">
        <v>161</v>
      </c>
      <c r="F15" s="19">
        <v>50000000</v>
      </c>
      <c r="G15" s="24">
        <v>69700</v>
      </c>
      <c r="H15" s="24">
        <v>2.73</v>
      </c>
      <c r="I15" s="31"/>
      <c r="J15" s="31"/>
      <c r="K15" s="35"/>
    </row>
    <row r="16" spans="1:54" x14ac:dyDescent="0.25">
      <c r="B16" s="8" t="s">
        <v>2415</v>
      </c>
      <c r="C16" s="57" t="s">
        <v>2416</v>
      </c>
      <c r="D16" s="54" t="s">
        <v>2417</v>
      </c>
      <c r="E16" s="6" t="s">
        <v>90</v>
      </c>
      <c r="F16" s="19">
        <v>10000000</v>
      </c>
      <c r="G16" s="24">
        <v>65205</v>
      </c>
      <c r="H16" s="24">
        <v>2.5499999999999998</v>
      </c>
      <c r="I16" s="31"/>
      <c r="J16" s="31"/>
      <c r="K16" s="35"/>
    </row>
    <row r="17" spans="2:11" x14ac:dyDescent="0.25">
      <c r="B17" s="8" t="s">
        <v>2418</v>
      </c>
      <c r="C17" s="57" t="s">
        <v>2419</v>
      </c>
      <c r="D17" s="54" t="s">
        <v>2420</v>
      </c>
      <c r="E17" s="6" t="s">
        <v>102</v>
      </c>
      <c r="F17" s="19">
        <v>69999999</v>
      </c>
      <c r="G17" s="24">
        <v>59220</v>
      </c>
      <c r="H17" s="24">
        <v>2.3199999999999998</v>
      </c>
      <c r="I17" s="31"/>
      <c r="J17" s="31"/>
      <c r="K17" s="35"/>
    </row>
    <row r="18" spans="2:11" x14ac:dyDescent="0.25">
      <c r="B18" s="8" t="s">
        <v>1865</v>
      </c>
      <c r="C18" s="57" t="s">
        <v>1866</v>
      </c>
      <c r="D18" s="54" t="s">
        <v>1867</v>
      </c>
      <c r="E18" s="6" t="s">
        <v>58</v>
      </c>
      <c r="F18" s="19">
        <v>42999900</v>
      </c>
      <c r="G18" s="24">
        <v>58114.36</v>
      </c>
      <c r="H18" s="24">
        <v>2.2799999999999998</v>
      </c>
      <c r="I18" s="31"/>
      <c r="J18" s="31"/>
      <c r="K18" s="35"/>
    </row>
    <row r="19" spans="2:11" x14ac:dyDescent="0.25">
      <c r="B19" s="8" t="s">
        <v>2421</v>
      </c>
      <c r="C19" s="57" t="s">
        <v>2422</v>
      </c>
      <c r="D19" s="54" t="s">
        <v>2423</v>
      </c>
      <c r="E19" s="6" t="s">
        <v>822</v>
      </c>
      <c r="F19" s="19">
        <v>15000000</v>
      </c>
      <c r="G19" s="24">
        <v>57622.5</v>
      </c>
      <c r="H19" s="24">
        <v>2.2599999999999998</v>
      </c>
      <c r="I19" s="31"/>
      <c r="J19" s="31"/>
      <c r="K19" s="35"/>
    </row>
    <row r="20" spans="2:11" x14ac:dyDescent="0.25">
      <c r="B20" s="8" t="s">
        <v>852</v>
      </c>
      <c r="C20" s="57" t="s">
        <v>853</v>
      </c>
      <c r="D20" s="54" t="s">
        <v>854</v>
      </c>
      <c r="E20" s="6" t="s">
        <v>244</v>
      </c>
      <c r="F20" s="19">
        <v>2464798</v>
      </c>
      <c r="G20" s="24">
        <v>55635.42</v>
      </c>
      <c r="H20" s="24">
        <v>2.1800000000000002</v>
      </c>
      <c r="I20" s="31"/>
      <c r="J20" s="31"/>
      <c r="K20" s="35"/>
    </row>
    <row r="21" spans="2:11" x14ac:dyDescent="0.25">
      <c r="B21" s="8" t="s">
        <v>805</v>
      </c>
      <c r="C21" s="57" t="s">
        <v>806</v>
      </c>
      <c r="D21" s="54" t="s">
        <v>807</v>
      </c>
      <c r="E21" s="6" t="s">
        <v>178</v>
      </c>
      <c r="F21" s="19">
        <v>17000000</v>
      </c>
      <c r="G21" s="24">
        <v>55241.5</v>
      </c>
      <c r="H21" s="24">
        <v>2.16</v>
      </c>
      <c r="I21" s="31"/>
      <c r="J21" s="31"/>
      <c r="K21" s="35"/>
    </row>
    <row r="22" spans="2:11" x14ac:dyDescent="0.25">
      <c r="B22" s="8" t="s">
        <v>175</v>
      </c>
      <c r="C22" s="57" t="s">
        <v>176</v>
      </c>
      <c r="D22" s="54" t="s">
        <v>177</v>
      </c>
      <c r="E22" s="6" t="s">
        <v>178</v>
      </c>
      <c r="F22" s="19">
        <v>4340000</v>
      </c>
      <c r="G22" s="24">
        <v>54551.63</v>
      </c>
      <c r="H22" s="24">
        <v>2.14</v>
      </c>
      <c r="I22" s="31"/>
      <c r="J22" s="31"/>
      <c r="K22" s="35"/>
    </row>
    <row r="23" spans="2:11" x14ac:dyDescent="0.25">
      <c r="B23" s="8" t="s">
        <v>1836</v>
      </c>
      <c r="C23" s="57" t="s">
        <v>1837</v>
      </c>
      <c r="D23" s="54" t="s">
        <v>1838</v>
      </c>
      <c r="E23" s="6" t="s">
        <v>86</v>
      </c>
      <c r="F23" s="19">
        <v>10942027</v>
      </c>
      <c r="G23" s="24">
        <v>54513.18</v>
      </c>
      <c r="H23" s="24">
        <v>2.14</v>
      </c>
      <c r="I23" s="31"/>
      <c r="J23" s="31"/>
      <c r="K23" s="35"/>
    </row>
    <row r="24" spans="2:11" x14ac:dyDescent="0.25">
      <c r="B24" s="8" t="s">
        <v>2196</v>
      </c>
      <c r="C24" s="57" t="s">
        <v>2197</v>
      </c>
      <c r="D24" s="54" t="s">
        <v>2198</v>
      </c>
      <c r="E24" s="6" t="s">
        <v>68</v>
      </c>
      <c r="F24" s="19">
        <v>4500000</v>
      </c>
      <c r="G24" s="24">
        <v>53489.25</v>
      </c>
      <c r="H24" s="24">
        <v>2.1</v>
      </c>
      <c r="I24" s="31"/>
      <c r="J24" s="31"/>
      <c r="K24" s="35"/>
    </row>
    <row r="25" spans="2:11" x14ac:dyDescent="0.25">
      <c r="B25" s="8" t="s">
        <v>933</v>
      </c>
      <c r="C25" s="57" t="s">
        <v>934</v>
      </c>
      <c r="D25" s="54" t="s">
        <v>935</v>
      </c>
      <c r="E25" s="6" t="s">
        <v>90</v>
      </c>
      <c r="F25" s="19">
        <v>4939842</v>
      </c>
      <c r="G25" s="24">
        <v>52821.73</v>
      </c>
      <c r="H25" s="24">
        <v>2.0699999999999998</v>
      </c>
      <c r="I25" s="31"/>
      <c r="J25" s="31"/>
      <c r="K25" s="35"/>
    </row>
    <row r="26" spans="2:11" x14ac:dyDescent="0.25">
      <c r="B26" s="8" t="s">
        <v>1019</v>
      </c>
      <c r="C26" s="57" t="s">
        <v>1020</v>
      </c>
      <c r="D26" s="54" t="s">
        <v>1021</v>
      </c>
      <c r="E26" s="6" t="s">
        <v>447</v>
      </c>
      <c r="F26" s="19">
        <v>8249413</v>
      </c>
      <c r="G26" s="24">
        <v>51930.05</v>
      </c>
      <c r="H26" s="24">
        <v>2.0299999999999998</v>
      </c>
      <c r="I26" s="31"/>
      <c r="J26" s="31"/>
      <c r="K26" s="35"/>
    </row>
    <row r="27" spans="2:11" x14ac:dyDescent="0.25">
      <c r="B27" s="8" t="s">
        <v>435</v>
      </c>
      <c r="C27" s="57" t="s">
        <v>436</v>
      </c>
      <c r="D27" s="54" t="s">
        <v>437</v>
      </c>
      <c r="E27" s="6" t="s">
        <v>337</v>
      </c>
      <c r="F27" s="19">
        <v>11000000</v>
      </c>
      <c r="G27" s="24">
        <v>51788</v>
      </c>
      <c r="H27" s="24">
        <v>2.0299999999999998</v>
      </c>
      <c r="I27" s="31"/>
      <c r="J27" s="31"/>
      <c r="K27" s="35"/>
    </row>
    <row r="28" spans="2:11" x14ac:dyDescent="0.25">
      <c r="B28" s="8" t="s">
        <v>777</v>
      </c>
      <c r="C28" s="57" t="s">
        <v>778</v>
      </c>
      <c r="D28" s="54" t="s">
        <v>779</v>
      </c>
      <c r="E28" s="6" t="s">
        <v>780</v>
      </c>
      <c r="F28" s="19">
        <v>3300000</v>
      </c>
      <c r="G28" s="24">
        <v>49963.65</v>
      </c>
      <c r="H28" s="24">
        <v>1.96</v>
      </c>
      <c r="I28" s="31"/>
      <c r="J28" s="31"/>
      <c r="K28" s="35"/>
    </row>
    <row r="29" spans="2:11" x14ac:dyDescent="0.25">
      <c r="B29" s="8" t="s">
        <v>2120</v>
      </c>
      <c r="C29" s="57" t="s">
        <v>737</v>
      </c>
      <c r="D29" s="54" t="s">
        <v>2121</v>
      </c>
      <c r="E29" s="6" t="s">
        <v>102</v>
      </c>
      <c r="F29" s="19">
        <v>7700000</v>
      </c>
      <c r="G29" s="24">
        <v>49892.15</v>
      </c>
      <c r="H29" s="24">
        <v>1.95</v>
      </c>
      <c r="I29" s="31"/>
      <c r="J29" s="31"/>
      <c r="K29" s="35"/>
    </row>
    <row r="30" spans="2:11" x14ac:dyDescent="0.25">
      <c r="B30" s="8" t="s">
        <v>507</v>
      </c>
      <c r="C30" s="57" t="s">
        <v>508</v>
      </c>
      <c r="D30" s="54" t="s">
        <v>509</v>
      </c>
      <c r="E30" s="6" t="s">
        <v>90</v>
      </c>
      <c r="F30" s="19">
        <v>900000</v>
      </c>
      <c r="G30" s="24">
        <v>45570.6</v>
      </c>
      <c r="H30" s="24">
        <v>1.79</v>
      </c>
      <c r="I30" s="31"/>
      <c r="J30" s="31"/>
      <c r="K30" s="35"/>
    </row>
    <row r="31" spans="2:11" x14ac:dyDescent="0.25">
      <c r="B31" s="8" t="s">
        <v>147</v>
      </c>
      <c r="C31" s="57" t="s">
        <v>148</v>
      </c>
      <c r="D31" s="54" t="s">
        <v>149</v>
      </c>
      <c r="E31" s="6" t="s">
        <v>150</v>
      </c>
      <c r="F31" s="19">
        <v>4434913</v>
      </c>
      <c r="G31" s="24">
        <v>44391.26</v>
      </c>
      <c r="H31" s="24">
        <v>1.74</v>
      </c>
      <c r="I31" s="31"/>
      <c r="J31" s="31"/>
      <c r="K31" s="35"/>
    </row>
    <row r="32" spans="2:11" x14ac:dyDescent="0.25">
      <c r="B32" s="8" t="s">
        <v>793</v>
      </c>
      <c r="C32" s="57" t="s">
        <v>794</v>
      </c>
      <c r="D32" s="54" t="s">
        <v>795</v>
      </c>
      <c r="E32" s="6" t="s">
        <v>178</v>
      </c>
      <c r="F32" s="19">
        <v>5900000</v>
      </c>
      <c r="G32" s="24">
        <v>44129.05</v>
      </c>
      <c r="H32" s="24">
        <v>1.73</v>
      </c>
      <c r="I32" s="31"/>
      <c r="J32" s="31"/>
      <c r="K32" s="35"/>
    </row>
    <row r="33" spans="2:11" x14ac:dyDescent="0.25">
      <c r="B33" s="8" t="s">
        <v>2424</v>
      </c>
      <c r="C33" s="57" t="s">
        <v>2425</v>
      </c>
      <c r="D33" s="54" t="s">
        <v>2426</v>
      </c>
      <c r="E33" s="6" t="s">
        <v>2427</v>
      </c>
      <c r="F33" s="19">
        <v>1130686</v>
      </c>
      <c r="G33" s="24">
        <v>41614.9</v>
      </c>
      <c r="H33" s="24">
        <v>1.63</v>
      </c>
      <c r="I33" s="31"/>
      <c r="J33" s="31"/>
      <c r="K33" s="35"/>
    </row>
    <row r="34" spans="2:11" x14ac:dyDescent="0.25">
      <c r="B34" s="8" t="s">
        <v>784</v>
      </c>
      <c r="C34" s="57" t="s">
        <v>785</v>
      </c>
      <c r="D34" s="54" t="s">
        <v>786</v>
      </c>
      <c r="E34" s="6" t="s">
        <v>157</v>
      </c>
      <c r="F34" s="19">
        <v>3500000</v>
      </c>
      <c r="G34" s="24">
        <v>39564</v>
      </c>
      <c r="H34" s="24">
        <v>1.55</v>
      </c>
      <c r="I34" s="31"/>
      <c r="J34" s="31"/>
      <c r="K34" s="35"/>
    </row>
    <row r="35" spans="2:11" x14ac:dyDescent="0.25">
      <c r="B35" s="8" t="s">
        <v>504</v>
      </c>
      <c r="C35" s="57" t="s">
        <v>505</v>
      </c>
      <c r="D35" s="54" t="s">
        <v>506</v>
      </c>
      <c r="E35" s="6" t="s">
        <v>58</v>
      </c>
      <c r="F35" s="19">
        <v>11000000</v>
      </c>
      <c r="G35" s="24">
        <v>38467</v>
      </c>
      <c r="H35" s="24">
        <v>1.51</v>
      </c>
      <c r="I35" s="31"/>
      <c r="J35" s="31"/>
      <c r="K35" s="35"/>
    </row>
    <row r="36" spans="2:11" x14ac:dyDescent="0.25">
      <c r="B36" s="8" t="s">
        <v>266</v>
      </c>
      <c r="C36" s="57" t="s">
        <v>267</v>
      </c>
      <c r="D36" s="54" t="s">
        <v>268</v>
      </c>
      <c r="E36" s="6" t="s">
        <v>98</v>
      </c>
      <c r="F36" s="19">
        <v>259199</v>
      </c>
      <c r="G36" s="24">
        <v>37646.19</v>
      </c>
      <c r="H36" s="24">
        <v>1.47</v>
      </c>
      <c r="I36" s="31"/>
      <c r="J36" s="31"/>
      <c r="K36" s="35"/>
    </row>
    <row r="37" spans="2:11" x14ac:dyDescent="0.25">
      <c r="B37" s="8" t="s">
        <v>808</v>
      </c>
      <c r="C37" s="57" t="s">
        <v>809</v>
      </c>
      <c r="D37" s="54" t="s">
        <v>810</v>
      </c>
      <c r="E37" s="6" t="s">
        <v>128</v>
      </c>
      <c r="F37" s="19">
        <v>3672376</v>
      </c>
      <c r="G37" s="24">
        <v>36571.360000000001</v>
      </c>
      <c r="H37" s="24">
        <v>1.43</v>
      </c>
      <c r="I37" s="31"/>
      <c r="J37" s="31"/>
      <c r="K37" s="35"/>
    </row>
    <row r="38" spans="2:11" x14ac:dyDescent="0.25">
      <c r="B38" s="8" t="s">
        <v>2428</v>
      </c>
      <c r="C38" s="57" t="s">
        <v>2429</v>
      </c>
      <c r="D38" s="54" t="s">
        <v>2430</v>
      </c>
      <c r="E38" s="6" t="s">
        <v>58</v>
      </c>
      <c r="F38" s="19">
        <v>19822513</v>
      </c>
      <c r="G38" s="24">
        <v>36394.129999999997</v>
      </c>
      <c r="H38" s="24">
        <v>1.43</v>
      </c>
      <c r="I38" s="31"/>
      <c r="J38" s="31"/>
      <c r="K38" s="35"/>
    </row>
    <row r="39" spans="2:11" x14ac:dyDescent="0.25">
      <c r="B39" s="8" t="s">
        <v>551</v>
      </c>
      <c r="C39" s="57" t="s">
        <v>552</v>
      </c>
      <c r="D39" s="54" t="s">
        <v>553</v>
      </c>
      <c r="E39" s="6" t="s">
        <v>157</v>
      </c>
      <c r="F39" s="19">
        <v>3500000</v>
      </c>
      <c r="G39" s="24">
        <v>36020.25</v>
      </c>
      <c r="H39" s="24">
        <v>1.41</v>
      </c>
      <c r="I39" s="31"/>
      <c r="J39" s="31"/>
      <c r="K39" s="35"/>
    </row>
    <row r="40" spans="2:11" x14ac:dyDescent="0.25">
      <c r="B40" s="8" t="s">
        <v>2431</v>
      </c>
      <c r="C40" s="57" t="s">
        <v>2432</v>
      </c>
      <c r="D40" s="54" t="s">
        <v>2433</v>
      </c>
      <c r="E40" s="6" t="s">
        <v>337</v>
      </c>
      <c r="F40" s="19">
        <v>4400000</v>
      </c>
      <c r="G40" s="24">
        <v>33325.599999999999</v>
      </c>
      <c r="H40" s="24">
        <v>1.31</v>
      </c>
      <c r="I40" s="31"/>
      <c r="J40" s="31"/>
      <c r="K40" s="35"/>
    </row>
    <row r="41" spans="2:11" x14ac:dyDescent="0.25">
      <c r="B41" s="8" t="s">
        <v>300</v>
      </c>
      <c r="C41" s="57" t="s">
        <v>301</v>
      </c>
      <c r="D41" s="54" t="s">
        <v>302</v>
      </c>
      <c r="E41" s="6" t="s">
        <v>128</v>
      </c>
      <c r="F41" s="19">
        <v>2941554</v>
      </c>
      <c r="G41" s="24">
        <v>33208.67</v>
      </c>
      <c r="H41" s="24">
        <v>1.3</v>
      </c>
      <c r="I41" s="31"/>
      <c r="J41" s="31"/>
      <c r="K41" s="35"/>
    </row>
    <row r="42" spans="2:11" x14ac:dyDescent="0.25">
      <c r="B42" s="8" t="s">
        <v>548</v>
      </c>
      <c r="C42" s="57" t="s">
        <v>549</v>
      </c>
      <c r="D42" s="54" t="s">
        <v>550</v>
      </c>
      <c r="E42" s="6" t="s">
        <v>161</v>
      </c>
      <c r="F42" s="19">
        <v>4400000</v>
      </c>
      <c r="G42" s="24">
        <v>32947.199999999997</v>
      </c>
      <c r="H42" s="24">
        <v>1.29</v>
      </c>
      <c r="I42" s="31"/>
      <c r="J42" s="31"/>
      <c r="K42" s="35"/>
    </row>
    <row r="43" spans="2:11" x14ac:dyDescent="0.25">
      <c r="B43" s="8" t="s">
        <v>318</v>
      </c>
      <c r="C43" s="57" t="s">
        <v>319</v>
      </c>
      <c r="D43" s="54" t="s">
        <v>320</v>
      </c>
      <c r="E43" s="6" t="s">
        <v>68</v>
      </c>
      <c r="F43" s="19">
        <v>2700000</v>
      </c>
      <c r="G43" s="24">
        <v>32746.95</v>
      </c>
      <c r="H43" s="24">
        <v>1.28</v>
      </c>
      <c r="I43" s="31"/>
      <c r="J43" s="31"/>
      <c r="K43" s="35"/>
    </row>
    <row r="44" spans="2:11" x14ac:dyDescent="0.25">
      <c r="B44" s="8" t="s">
        <v>353</v>
      </c>
      <c r="C44" s="57" t="s">
        <v>354</v>
      </c>
      <c r="D44" s="54" t="s">
        <v>355</v>
      </c>
      <c r="E44" s="6" t="s">
        <v>178</v>
      </c>
      <c r="F44" s="19">
        <v>3140000</v>
      </c>
      <c r="G44" s="24">
        <v>32530.400000000001</v>
      </c>
      <c r="H44" s="24">
        <v>1.27</v>
      </c>
      <c r="I44" s="31"/>
      <c r="J44" s="31"/>
      <c r="K44" s="35"/>
    </row>
    <row r="45" spans="2:11" x14ac:dyDescent="0.25">
      <c r="B45" s="8" t="s">
        <v>787</v>
      </c>
      <c r="C45" s="57" t="s">
        <v>788</v>
      </c>
      <c r="D45" s="54" t="s">
        <v>789</v>
      </c>
      <c r="E45" s="6" t="s">
        <v>512</v>
      </c>
      <c r="F45" s="19">
        <v>2370000</v>
      </c>
      <c r="G45" s="24">
        <v>32493.89</v>
      </c>
      <c r="H45" s="24">
        <v>1.27</v>
      </c>
      <c r="I45" s="31"/>
      <c r="J45" s="31"/>
      <c r="K45" s="35"/>
    </row>
    <row r="46" spans="2:11" x14ac:dyDescent="0.25">
      <c r="B46" s="8" t="s">
        <v>916</v>
      </c>
      <c r="C46" s="57" t="s">
        <v>917</v>
      </c>
      <c r="D46" s="54" t="s">
        <v>918</v>
      </c>
      <c r="E46" s="6" t="s">
        <v>113</v>
      </c>
      <c r="F46" s="19">
        <v>21509115</v>
      </c>
      <c r="G46" s="24">
        <v>30575.21</v>
      </c>
      <c r="H46" s="24">
        <v>1.2</v>
      </c>
      <c r="I46" s="31"/>
      <c r="J46" s="31"/>
      <c r="K46" s="35"/>
    </row>
    <row r="47" spans="2:11" x14ac:dyDescent="0.25">
      <c r="B47" s="8" t="s">
        <v>2434</v>
      </c>
      <c r="C47" s="57" t="s">
        <v>2435</v>
      </c>
      <c r="D47" s="54" t="s">
        <v>2436</v>
      </c>
      <c r="E47" s="6" t="s">
        <v>337</v>
      </c>
      <c r="F47" s="19">
        <v>700000</v>
      </c>
      <c r="G47" s="24">
        <v>30322.25</v>
      </c>
      <c r="H47" s="24">
        <v>1.19</v>
      </c>
      <c r="I47" s="31"/>
      <c r="J47" s="31"/>
      <c r="K47" s="35"/>
    </row>
    <row r="48" spans="2:11" x14ac:dyDescent="0.25">
      <c r="B48" s="8" t="s">
        <v>2437</v>
      </c>
      <c r="C48" s="57" t="s">
        <v>2438</v>
      </c>
      <c r="D48" s="54" t="s">
        <v>2439</v>
      </c>
      <c r="E48" s="6" t="s">
        <v>68</v>
      </c>
      <c r="F48" s="19">
        <v>11299900</v>
      </c>
      <c r="G48" s="24">
        <v>30283.73</v>
      </c>
      <c r="H48" s="24">
        <v>1.19</v>
      </c>
      <c r="I48" s="31"/>
      <c r="J48" s="31"/>
      <c r="K48" s="35"/>
    </row>
    <row r="49" spans="2:11" x14ac:dyDescent="0.25">
      <c r="B49" s="8" t="s">
        <v>1924</v>
      </c>
      <c r="C49" s="57" t="s">
        <v>1925</v>
      </c>
      <c r="D49" s="54" t="s">
        <v>1926</v>
      </c>
      <c r="E49" s="6" t="s">
        <v>75</v>
      </c>
      <c r="F49" s="19">
        <v>13992440</v>
      </c>
      <c r="G49" s="24">
        <v>28964.35</v>
      </c>
      <c r="H49" s="24">
        <v>1.1299999999999999</v>
      </c>
      <c r="I49" s="31"/>
      <c r="J49" s="31"/>
      <c r="K49" s="35"/>
    </row>
    <row r="50" spans="2:11" x14ac:dyDescent="0.25">
      <c r="B50" s="8" t="s">
        <v>2440</v>
      </c>
      <c r="C50" s="57" t="s">
        <v>2441</v>
      </c>
      <c r="D50" s="54" t="s">
        <v>2442</v>
      </c>
      <c r="E50" s="6" t="s">
        <v>113</v>
      </c>
      <c r="F50" s="19">
        <v>754388</v>
      </c>
      <c r="G50" s="24">
        <v>27586.46</v>
      </c>
      <c r="H50" s="24">
        <v>1.08</v>
      </c>
      <c r="I50" s="31"/>
      <c r="J50" s="31"/>
      <c r="K50" s="35"/>
    </row>
    <row r="51" spans="2:11" x14ac:dyDescent="0.25">
      <c r="B51" s="8" t="s">
        <v>799</v>
      </c>
      <c r="C51" s="57" t="s">
        <v>800</v>
      </c>
      <c r="D51" s="54" t="s">
        <v>801</v>
      </c>
      <c r="E51" s="6" t="s">
        <v>178</v>
      </c>
      <c r="F51" s="19">
        <v>370000</v>
      </c>
      <c r="G51" s="24">
        <v>25513.72</v>
      </c>
      <c r="H51" s="24">
        <v>1</v>
      </c>
      <c r="I51" s="31"/>
      <c r="J51" s="31"/>
      <c r="K51" s="35"/>
    </row>
    <row r="52" spans="2:11" x14ac:dyDescent="0.25">
      <c r="B52" s="8" t="s">
        <v>2443</v>
      </c>
      <c r="C52" s="57" t="s">
        <v>2444</v>
      </c>
      <c r="D52" s="54" t="s">
        <v>2445</v>
      </c>
      <c r="E52" s="6" t="s">
        <v>90</v>
      </c>
      <c r="F52" s="19">
        <v>832686</v>
      </c>
      <c r="G52" s="24">
        <v>25274.93</v>
      </c>
      <c r="H52" s="24">
        <v>0.99</v>
      </c>
      <c r="I52" s="31"/>
      <c r="J52" s="31"/>
      <c r="K52" s="35"/>
    </row>
    <row r="53" spans="2:11" x14ac:dyDescent="0.25">
      <c r="B53" s="8" t="s">
        <v>2446</v>
      </c>
      <c r="C53" s="57" t="s">
        <v>2447</v>
      </c>
      <c r="D53" s="54" t="s">
        <v>2448</v>
      </c>
      <c r="E53" s="6" t="s">
        <v>98</v>
      </c>
      <c r="F53" s="19">
        <v>3753760</v>
      </c>
      <c r="G53" s="24">
        <v>23613.03</v>
      </c>
      <c r="H53" s="24">
        <v>0.93</v>
      </c>
      <c r="I53" s="31"/>
      <c r="J53" s="31"/>
      <c r="K53" s="35"/>
    </row>
    <row r="54" spans="2:11" x14ac:dyDescent="0.25">
      <c r="B54" s="8" t="s">
        <v>2449</v>
      </c>
      <c r="C54" s="57" t="s">
        <v>2450</v>
      </c>
      <c r="D54" s="54" t="s">
        <v>2451</v>
      </c>
      <c r="E54" s="6" t="s">
        <v>128</v>
      </c>
      <c r="F54" s="19">
        <v>1400000</v>
      </c>
      <c r="G54" s="24">
        <v>21943.599999999999</v>
      </c>
      <c r="H54" s="24">
        <v>0.86</v>
      </c>
      <c r="I54" s="31"/>
      <c r="J54" s="31"/>
      <c r="K54" s="35"/>
    </row>
    <row r="55" spans="2:11" x14ac:dyDescent="0.25">
      <c r="B55" s="8" t="s">
        <v>2106</v>
      </c>
      <c r="C55" s="57" t="s">
        <v>2107</v>
      </c>
      <c r="D55" s="54" t="s">
        <v>2108</v>
      </c>
      <c r="E55" s="6" t="s">
        <v>337</v>
      </c>
      <c r="F55" s="19">
        <v>700000</v>
      </c>
      <c r="G55" s="24">
        <v>21147.7</v>
      </c>
      <c r="H55" s="24">
        <v>0.83</v>
      </c>
      <c r="I55" s="31"/>
      <c r="J55" s="31"/>
      <c r="K55" s="35"/>
    </row>
    <row r="56" spans="2:11" x14ac:dyDescent="0.25">
      <c r="B56" s="8" t="s">
        <v>2452</v>
      </c>
      <c r="C56" s="57" t="s">
        <v>2453</v>
      </c>
      <c r="D56" s="54" t="s">
        <v>2454</v>
      </c>
      <c r="E56" s="6" t="s">
        <v>359</v>
      </c>
      <c r="F56" s="19">
        <v>4469199</v>
      </c>
      <c r="G56" s="24">
        <v>16486.88</v>
      </c>
      <c r="H56" s="24">
        <v>0.65</v>
      </c>
      <c r="I56" s="31"/>
      <c r="J56" s="31"/>
      <c r="K56" s="35"/>
    </row>
    <row r="57" spans="2:11" x14ac:dyDescent="0.25">
      <c r="B57" s="8" t="s">
        <v>1025</v>
      </c>
      <c r="C57" s="57" t="s">
        <v>1026</v>
      </c>
      <c r="D57" s="54" t="s">
        <v>1027</v>
      </c>
      <c r="E57" s="6" t="s">
        <v>178</v>
      </c>
      <c r="F57" s="19">
        <v>1140000</v>
      </c>
      <c r="G57" s="24">
        <v>15613.44</v>
      </c>
      <c r="H57" s="24">
        <v>0.61</v>
      </c>
      <c r="I57" s="31"/>
      <c r="J57" s="31"/>
      <c r="K57" s="35"/>
    </row>
    <row r="58" spans="2:11" x14ac:dyDescent="0.25">
      <c r="B58" s="8" t="s">
        <v>321</v>
      </c>
      <c r="C58" s="57" t="s">
        <v>322</v>
      </c>
      <c r="D58" s="54" t="s">
        <v>323</v>
      </c>
      <c r="E58" s="6" t="s">
        <v>178</v>
      </c>
      <c r="F58" s="19">
        <v>1800000</v>
      </c>
      <c r="G58" s="24">
        <v>15042.6</v>
      </c>
      <c r="H58" s="24">
        <v>0.59</v>
      </c>
      <c r="I58" s="31"/>
      <c r="J58" s="31"/>
      <c r="K58" s="35"/>
    </row>
    <row r="59" spans="2:11" x14ac:dyDescent="0.25">
      <c r="B59" s="8" t="s">
        <v>1932</v>
      </c>
      <c r="C59" s="57" t="s">
        <v>1933</v>
      </c>
      <c r="D59" s="54" t="s">
        <v>1934</v>
      </c>
      <c r="E59" s="6" t="s">
        <v>337</v>
      </c>
      <c r="F59" s="19">
        <v>2016798</v>
      </c>
      <c r="G59" s="24">
        <v>15034.22</v>
      </c>
      <c r="H59" s="24">
        <v>0.59</v>
      </c>
      <c r="I59" s="31"/>
      <c r="J59" s="31"/>
      <c r="K59" s="35"/>
    </row>
    <row r="60" spans="2:11" x14ac:dyDescent="0.25">
      <c r="B60" s="8" t="s">
        <v>1952</v>
      </c>
      <c r="C60" s="57" t="s">
        <v>1953</v>
      </c>
      <c r="D60" s="54" t="s">
        <v>1954</v>
      </c>
      <c r="E60" s="6" t="s">
        <v>157</v>
      </c>
      <c r="F60" s="19">
        <v>749336</v>
      </c>
      <c r="G60" s="24">
        <v>14329.93</v>
      </c>
      <c r="H60" s="24">
        <v>0.56000000000000005</v>
      </c>
      <c r="I60" s="31"/>
      <c r="J60" s="31"/>
      <c r="K60" s="35"/>
    </row>
    <row r="61" spans="2:11" x14ac:dyDescent="0.25">
      <c r="B61" s="8" t="s">
        <v>306</v>
      </c>
      <c r="C61" s="57" t="s">
        <v>307</v>
      </c>
      <c r="D61" s="54" t="s">
        <v>308</v>
      </c>
      <c r="E61" s="6" t="s">
        <v>75</v>
      </c>
      <c r="F61" s="19">
        <v>3303600</v>
      </c>
      <c r="G61" s="24">
        <v>10949.78</v>
      </c>
      <c r="H61" s="24">
        <v>0.43</v>
      </c>
      <c r="I61" s="31"/>
      <c r="J61" s="31"/>
      <c r="K61" s="35"/>
    </row>
    <row r="62" spans="2:11" x14ac:dyDescent="0.25">
      <c r="B62" s="8" t="s">
        <v>1617</v>
      </c>
      <c r="C62" s="57" t="s">
        <v>1618</v>
      </c>
      <c r="D62" s="54" t="s">
        <v>1619</v>
      </c>
      <c r="E62" s="6" t="s">
        <v>90</v>
      </c>
      <c r="F62" s="19">
        <v>872436</v>
      </c>
      <c r="G62" s="24">
        <v>5224.58</v>
      </c>
      <c r="H62" s="24">
        <v>0.2</v>
      </c>
      <c r="I62" s="31"/>
      <c r="J62" s="31"/>
      <c r="K62" s="35"/>
    </row>
    <row r="63" spans="2:11" x14ac:dyDescent="0.25">
      <c r="B63" s="8" t="s">
        <v>811</v>
      </c>
      <c r="C63" s="57" t="s">
        <v>812</v>
      </c>
      <c r="D63" s="54" t="s">
        <v>813</v>
      </c>
      <c r="E63" s="6" t="s">
        <v>157</v>
      </c>
      <c r="F63" s="19">
        <v>733083</v>
      </c>
      <c r="G63" s="24">
        <v>1712.48</v>
      </c>
      <c r="H63" s="24">
        <v>7.0000000000000007E-2</v>
      </c>
      <c r="I63" s="31"/>
      <c r="J63" s="31"/>
      <c r="K63" s="35"/>
    </row>
    <row r="64" spans="2:11" x14ac:dyDescent="0.25">
      <c r="B64" s="8" t="s">
        <v>1935</v>
      </c>
      <c r="C64" s="57" t="s">
        <v>1936</v>
      </c>
      <c r="D64" s="54" t="s">
        <v>1937</v>
      </c>
      <c r="E64" s="6" t="s">
        <v>90</v>
      </c>
      <c r="F64" s="19">
        <v>49464</v>
      </c>
      <c r="G64" s="24">
        <v>459.12</v>
      </c>
      <c r="H64" s="24">
        <v>0.02</v>
      </c>
      <c r="I64" s="31"/>
      <c r="J64" s="31"/>
      <c r="K64" s="35"/>
    </row>
    <row r="65" spans="1:11" x14ac:dyDescent="0.25">
      <c r="C65" s="58" t="s">
        <v>40</v>
      </c>
      <c r="D65" s="54"/>
      <c r="E65" s="6"/>
      <c r="F65" s="19"/>
      <c r="G65" s="25">
        <v>2231340.62</v>
      </c>
      <c r="H65" s="25">
        <v>87.44</v>
      </c>
      <c r="I65" s="31"/>
      <c r="J65" s="31"/>
      <c r="K65" s="35"/>
    </row>
    <row r="66" spans="1:11" x14ac:dyDescent="0.25">
      <c r="C66" s="57"/>
      <c r="D66" s="54"/>
      <c r="E66" s="6"/>
      <c r="F66" s="19"/>
      <c r="G66" s="24"/>
      <c r="H66" s="24"/>
      <c r="I66" s="31"/>
      <c r="J66" s="31"/>
      <c r="K66" s="35"/>
    </row>
    <row r="67" spans="1:11" x14ac:dyDescent="0.25">
      <c r="C67" s="58" t="s">
        <v>3</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C69" s="58" t="s">
        <v>4</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A71" s="10"/>
      <c r="B71" s="28"/>
      <c r="C71" s="58" t="s">
        <v>5</v>
      </c>
      <c r="D71" s="54"/>
      <c r="E71" s="6"/>
      <c r="F71" s="19"/>
      <c r="G71" s="24"/>
      <c r="H71" s="24"/>
      <c r="I71" s="31"/>
      <c r="J71" s="31"/>
      <c r="K71" s="35"/>
    </row>
    <row r="72" spans="1:11" x14ac:dyDescent="0.25">
      <c r="C72" s="59" t="s">
        <v>6</v>
      </c>
      <c r="D72" s="54"/>
      <c r="E72" s="6"/>
      <c r="F72" s="19"/>
      <c r="G72" s="24" t="s">
        <v>2</v>
      </c>
      <c r="H72" s="24" t="s">
        <v>2</v>
      </c>
      <c r="I72" s="31"/>
      <c r="J72" s="31"/>
      <c r="K72" s="35"/>
    </row>
    <row r="73" spans="1:11" x14ac:dyDescent="0.25">
      <c r="C73" s="57"/>
      <c r="D73" s="54"/>
      <c r="E73" s="6"/>
      <c r="F73" s="19"/>
      <c r="G73" s="24"/>
      <c r="H73" s="24"/>
      <c r="I73" s="31"/>
      <c r="J73" s="31"/>
      <c r="K73" s="35"/>
    </row>
    <row r="74" spans="1:11" x14ac:dyDescent="0.25">
      <c r="C74" s="58" t="s">
        <v>7</v>
      </c>
      <c r="D74" s="54"/>
      <c r="E74" s="6"/>
      <c r="F74" s="19"/>
      <c r="G74" s="24"/>
      <c r="H74" s="24"/>
      <c r="I74" s="31"/>
      <c r="J74" s="31"/>
      <c r="K74" s="35"/>
    </row>
    <row r="75" spans="1:11" x14ac:dyDescent="0.25">
      <c r="B75" s="8" t="s">
        <v>877</v>
      </c>
      <c r="C75" s="57" t="s">
        <v>878</v>
      </c>
      <c r="D75" s="54" t="s">
        <v>879</v>
      </c>
      <c r="E75" s="6" t="s">
        <v>880</v>
      </c>
      <c r="F75" s="19">
        <v>10000000</v>
      </c>
      <c r="G75" s="24">
        <v>1743.52</v>
      </c>
      <c r="H75" s="24">
        <v>7.0000000000000007E-2</v>
      </c>
      <c r="I75" s="31">
        <v>8.6649999999999991</v>
      </c>
      <c r="J75" s="31"/>
      <c r="K75" s="35" t="s">
        <v>4684</v>
      </c>
    </row>
    <row r="76" spans="1:11" x14ac:dyDescent="0.25">
      <c r="C76" s="58" t="s">
        <v>40</v>
      </c>
      <c r="D76" s="54"/>
      <c r="E76" s="6"/>
      <c r="F76" s="19"/>
      <c r="G76" s="25">
        <v>1743.52</v>
      </c>
      <c r="H76" s="25">
        <v>7.0000000000000007E-2</v>
      </c>
      <c r="I76" s="31"/>
      <c r="J76" s="31"/>
      <c r="K76" s="35"/>
    </row>
    <row r="77" spans="1:11" x14ac:dyDescent="0.25">
      <c r="C77" s="57"/>
      <c r="D77" s="54"/>
      <c r="E77" s="6"/>
      <c r="F77" s="19"/>
      <c r="G77" s="24"/>
      <c r="H77" s="24"/>
      <c r="I77" s="31"/>
      <c r="J77" s="31"/>
      <c r="K77" s="35"/>
    </row>
    <row r="78" spans="1:11" x14ac:dyDescent="0.25">
      <c r="C78" s="58" t="s">
        <v>8</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9</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10</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11</v>
      </c>
      <c r="D84" s="54"/>
      <c r="E84" s="6"/>
      <c r="F84" s="19"/>
      <c r="G84" s="24"/>
      <c r="H84" s="24"/>
      <c r="I84" s="31"/>
      <c r="J84" s="31"/>
      <c r="K84" s="35"/>
    </row>
    <row r="85" spans="1:11" x14ac:dyDescent="0.25">
      <c r="C85" s="57"/>
      <c r="D85" s="54"/>
      <c r="E85" s="6"/>
      <c r="F85" s="19"/>
      <c r="G85" s="24"/>
      <c r="H85" s="24"/>
      <c r="I85" s="31"/>
      <c r="J85" s="31"/>
      <c r="K85" s="35"/>
    </row>
    <row r="86" spans="1:11" x14ac:dyDescent="0.25">
      <c r="C86" s="58" t="s">
        <v>13</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14</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15</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C92" s="58" t="s">
        <v>16</v>
      </c>
      <c r="D92" s="54"/>
      <c r="E92" s="6"/>
      <c r="F92" s="19"/>
      <c r="G92" s="24" t="s">
        <v>2</v>
      </c>
      <c r="H92" s="24" t="s">
        <v>2</v>
      </c>
      <c r="I92" s="31"/>
      <c r="J92" s="31"/>
      <c r="K92" s="35"/>
    </row>
    <row r="93" spans="1:11" x14ac:dyDescent="0.25">
      <c r="C93" s="57"/>
      <c r="D93" s="54"/>
      <c r="E93" s="6"/>
      <c r="F93" s="19"/>
      <c r="G93" s="24"/>
      <c r="H93" s="24"/>
      <c r="I93" s="31"/>
      <c r="J93" s="31"/>
      <c r="K93" s="35"/>
    </row>
    <row r="94" spans="1:11" x14ac:dyDescent="0.25">
      <c r="C94" s="58" t="s">
        <v>17</v>
      </c>
      <c r="D94" s="54"/>
      <c r="E94" s="6"/>
      <c r="F94" s="19"/>
      <c r="G94" s="24" t="s">
        <v>2</v>
      </c>
      <c r="H94" s="24" t="s">
        <v>2</v>
      </c>
      <c r="I94" s="31"/>
      <c r="J94" s="31"/>
      <c r="K94" s="35"/>
    </row>
    <row r="95" spans="1:11" x14ac:dyDescent="0.25">
      <c r="C95" s="57"/>
      <c r="D95" s="54"/>
      <c r="E95" s="6"/>
      <c r="F95" s="19"/>
      <c r="G95" s="24"/>
      <c r="H95" s="24"/>
      <c r="I95" s="31"/>
      <c r="J95" s="31"/>
      <c r="K95" s="35"/>
    </row>
    <row r="96" spans="1:11" x14ac:dyDescent="0.25">
      <c r="A96" s="10"/>
      <c r="B96" s="28"/>
      <c r="C96" s="58" t="s">
        <v>18</v>
      </c>
      <c r="D96" s="54"/>
      <c r="E96" s="6"/>
      <c r="F96" s="19"/>
      <c r="G96" s="24"/>
      <c r="H96" s="24"/>
      <c r="I96" s="31"/>
      <c r="J96" s="31"/>
      <c r="K96" s="35"/>
    </row>
    <row r="97" spans="1:54" x14ac:dyDescent="0.25">
      <c r="A97" s="28"/>
      <c r="B97" s="28"/>
      <c r="C97" s="58" t="s">
        <v>19</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20</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A101" s="28"/>
      <c r="B101" s="28"/>
      <c r="C101" s="58" t="s">
        <v>21</v>
      </c>
      <c r="D101" s="54"/>
      <c r="E101" s="6"/>
      <c r="F101" s="19"/>
      <c r="G101" s="24" t="s">
        <v>2</v>
      </c>
      <c r="H101" s="24" t="s">
        <v>2</v>
      </c>
      <c r="I101" s="31"/>
      <c r="J101" s="31"/>
      <c r="K101" s="35"/>
    </row>
    <row r="102" spans="1:54" x14ac:dyDescent="0.25">
      <c r="A102" s="28"/>
      <c r="B102" s="28"/>
      <c r="C102" s="58"/>
      <c r="D102" s="54"/>
      <c r="E102" s="6"/>
      <c r="F102" s="19"/>
      <c r="G102" s="24"/>
      <c r="H102" s="24"/>
      <c r="I102" s="31"/>
      <c r="J102" s="31"/>
      <c r="K102" s="35"/>
    </row>
    <row r="103" spans="1:54" x14ac:dyDescent="0.25">
      <c r="A103" s="28"/>
      <c r="B103" s="28"/>
      <c r="C103" s="58" t="s">
        <v>22</v>
      </c>
      <c r="D103" s="54"/>
      <c r="E103" s="6"/>
      <c r="F103" s="19"/>
      <c r="G103" s="24" t="s">
        <v>2</v>
      </c>
      <c r="H103" s="24" t="s">
        <v>2</v>
      </c>
      <c r="I103" s="31"/>
      <c r="J103" s="31"/>
      <c r="K103" s="35"/>
    </row>
    <row r="104" spans="1:54" x14ac:dyDescent="0.25">
      <c r="A104" s="28"/>
      <c r="B104" s="28"/>
      <c r="C104" s="58"/>
      <c r="D104" s="54"/>
      <c r="E104" s="6"/>
      <c r="F104" s="19"/>
      <c r="G104" s="24"/>
      <c r="H104" s="24"/>
      <c r="I104" s="31"/>
      <c r="J104" s="31"/>
      <c r="K104" s="35"/>
    </row>
    <row r="105" spans="1:54" x14ac:dyDescent="0.25">
      <c r="A105" s="28"/>
      <c r="B105" s="28"/>
      <c r="C105" s="58" t="s">
        <v>23</v>
      </c>
      <c r="D105" s="54"/>
      <c r="E105" s="6"/>
      <c r="F105" s="19"/>
      <c r="G105" s="24" t="s">
        <v>2</v>
      </c>
      <c r="H105" s="24" t="s">
        <v>2</v>
      </c>
      <c r="I105" s="31"/>
      <c r="J105" s="31"/>
      <c r="K105" s="35"/>
    </row>
    <row r="106" spans="1:54" x14ac:dyDescent="0.25">
      <c r="A106" s="28"/>
      <c r="B106" s="28"/>
      <c r="C106" s="58"/>
      <c r="D106" s="54"/>
      <c r="E106" s="6"/>
      <c r="F106" s="19"/>
      <c r="G106" s="24"/>
      <c r="H106" s="24"/>
      <c r="I106" s="31"/>
      <c r="J106" s="31"/>
      <c r="K106" s="35"/>
    </row>
    <row r="107" spans="1:54" x14ac:dyDescent="0.25">
      <c r="C107" s="59" t="s">
        <v>24</v>
      </c>
      <c r="D107" s="54"/>
      <c r="E107" s="6"/>
      <c r="F107" s="19"/>
      <c r="G107" s="24"/>
      <c r="H107" s="24"/>
      <c r="I107" s="31"/>
      <c r="J107" s="31"/>
      <c r="K107" s="35"/>
    </row>
    <row r="108" spans="1:54" x14ac:dyDescent="0.25">
      <c r="B108" s="8" t="s">
        <v>38</v>
      </c>
      <c r="C108" s="57" t="s">
        <v>39</v>
      </c>
      <c r="D108" s="54"/>
      <c r="E108" s="6"/>
      <c r="F108" s="19"/>
      <c r="G108" s="24">
        <v>264979.17</v>
      </c>
      <c r="H108" s="24">
        <v>10.38</v>
      </c>
      <c r="I108" s="31"/>
      <c r="J108" s="31"/>
      <c r="K108" s="35"/>
    </row>
    <row r="109" spans="1:54" x14ac:dyDescent="0.25">
      <c r="C109" s="58" t="s">
        <v>40</v>
      </c>
      <c r="D109" s="54"/>
      <c r="E109" s="6"/>
      <c r="F109" s="19"/>
      <c r="G109" s="25">
        <v>264979.17</v>
      </c>
      <c r="H109" s="25">
        <v>10.38</v>
      </c>
      <c r="I109" s="31"/>
      <c r="J109" s="31"/>
      <c r="K109" s="35"/>
    </row>
    <row r="110" spans="1:54" x14ac:dyDescent="0.25">
      <c r="C110" s="57"/>
      <c r="D110" s="54"/>
      <c r="E110" s="6"/>
      <c r="F110" s="19"/>
      <c r="G110" s="24"/>
      <c r="H110" s="24"/>
      <c r="I110" s="31"/>
      <c r="J110" s="31"/>
      <c r="K110" s="35"/>
    </row>
    <row r="111" spans="1:54" x14ac:dyDescent="0.25">
      <c r="A111" s="10"/>
      <c r="B111" s="28"/>
      <c r="C111" s="58" t="s">
        <v>25</v>
      </c>
      <c r="D111" s="54"/>
      <c r="E111" s="6"/>
      <c r="F111" s="19"/>
      <c r="G111" s="24"/>
      <c r="H111" s="24"/>
      <c r="I111" s="31"/>
      <c r="J111" s="31"/>
      <c r="K111" s="35"/>
    </row>
    <row r="112" spans="1:54" s="2" customFormat="1" ht="13.5" x14ac:dyDescent="0.25">
      <c r="A112" s="28"/>
      <c r="B112" s="28"/>
      <c r="C112" s="57" t="s">
        <v>4674</v>
      </c>
      <c r="D112" s="54"/>
      <c r="E112" s="6"/>
      <c r="F112" s="19"/>
      <c r="G112" s="24">
        <v>59500</v>
      </c>
      <c r="H112" s="24">
        <v>2.33</v>
      </c>
      <c r="I112" s="31"/>
      <c r="J112" s="31"/>
      <c r="K112" s="35"/>
      <c r="L112" s="3"/>
      <c r="AI112" s="3"/>
      <c r="AV112" s="3"/>
      <c r="AX112" s="3"/>
      <c r="BB112" s="3"/>
    </row>
    <row r="113" spans="2:11" x14ac:dyDescent="0.25">
      <c r="B113" s="8"/>
      <c r="C113" s="57" t="s">
        <v>41</v>
      </c>
      <c r="D113" s="54"/>
      <c r="E113" s="6"/>
      <c r="F113" s="19"/>
      <c r="G113" s="24">
        <v>-5107.2699999999968</v>
      </c>
      <c r="H113" s="24">
        <v>-0.22000000000000017</v>
      </c>
      <c r="I113" s="31"/>
      <c r="J113" s="31"/>
      <c r="K113" s="35"/>
    </row>
    <row r="114" spans="2:11" x14ac:dyDescent="0.25">
      <c r="C114" s="58" t="s">
        <v>40</v>
      </c>
      <c r="D114" s="54"/>
      <c r="E114" s="6"/>
      <c r="F114" s="19"/>
      <c r="G114" s="25">
        <v>54392.73</v>
      </c>
      <c r="H114" s="25">
        <v>2.11</v>
      </c>
      <c r="I114" s="31"/>
      <c r="J114" s="31"/>
      <c r="K114" s="35"/>
    </row>
    <row r="115" spans="2:11" x14ac:dyDescent="0.25">
      <c r="C115" s="57"/>
      <c r="D115" s="54"/>
      <c r="E115" s="6"/>
      <c r="F115" s="19"/>
      <c r="G115" s="24"/>
      <c r="H115" s="24"/>
      <c r="I115" s="31"/>
      <c r="J115" s="31"/>
      <c r="K115" s="35"/>
    </row>
    <row r="116" spans="2:11" x14ac:dyDescent="0.25">
      <c r="C116" s="60" t="s">
        <v>42</v>
      </c>
      <c r="D116" s="55"/>
      <c r="E116" s="5"/>
      <c r="F116" s="20"/>
      <c r="G116" s="26">
        <v>2552456.04</v>
      </c>
      <c r="H116" s="26">
        <v>99.999999999999986</v>
      </c>
      <c r="I116" s="32"/>
      <c r="J116" s="32"/>
      <c r="K116" s="36"/>
    </row>
    <row r="118" spans="2:11" s="50" customFormat="1" ht="15.75" x14ac:dyDescent="0.3">
      <c r="C118" s="50" t="s">
        <v>4498</v>
      </c>
      <c r="F118" s="51"/>
      <c r="G118" s="51"/>
      <c r="H118" s="51"/>
    </row>
    <row r="119" spans="2:11" s="42" customFormat="1" ht="27" x14ac:dyDescent="0.25">
      <c r="B119" s="43"/>
      <c r="C119" s="43" t="s">
        <v>4493</v>
      </c>
      <c r="D119" s="43" t="s">
        <v>4494</v>
      </c>
      <c r="E119" s="43" t="s">
        <v>4495</v>
      </c>
      <c r="F119" s="44" t="s">
        <v>32</v>
      </c>
      <c r="G119" s="45" t="s">
        <v>4496</v>
      </c>
      <c r="H119" s="44" t="s">
        <v>34</v>
      </c>
      <c r="I119" s="43" t="s">
        <v>37</v>
      </c>
    </row>
    <row r="120" spans="2:11" s="42" customFormat="1" ht="13.5" x14ac:dyDescent="0.25">
      <c r="B120" s="43"/>
      <c r="C120" s="43" t="s">
        <v>4490</v>
      </c>
      <c r="D120" s="43"/>
      <c r="E120" s="43"/>
      <c r="F120" s="44"/>
      <c r="G120" s="45"/>
      <c r="H120" s="44"/>
      <c r="I120" s="43"/>
    </row>
    <row r="121" spans="2:11" s="2" customFormat="1" ht="13.5" x14ac:dyDescent="0.25">
      <c r="B121" s="46">
        <v>2300103</v>
      </c>
      <c r="C121" s="46" t="s">
        <v>4488</v>
      </c>
      <c r="D121" s="46" t="s">
        <v>4500</v>
      </c>
      <c r="E121" s="46" t="s">
        <v>12</v>
      </c>
      <c r="F121" s="47">
        <v>700000</v>
      </c>
      <c r="G121" s="47">
        <v>155123.5</v>
      </c>
      <c r="H121" s="47">
        <v>6.08</v>
      </c>
      <c r="I121" s="46"/>
    </row>
    <row r="122" spans="2:11" s="1" customFormat="1" ht="13.5" x14ac:dyDescent="0.25">
      <c r="B122" s="48"/>
      <c r="C122" s="48" t="s">
        <v>4497</v>
      </c>
      <c r="D122" s="48"/>
      <c r="E122" s="48"/>
      <c r="F122" s="49"/>
      <c r="G122" s="49">
        <v>155123.5</v>
      </c>
      <c r="H122" s="49">
        <v>6.08</v>
      </c>
      <c r="I122" s="48"/>
    </row>
    <row r="124" spans="2:11" x14ac:dyDescent="0.25">
      <c r="C124" s="1" t="s">
        <v>43</v>
      </c>
    </row>
    <row r="125" spans="2:11" x14ac:dyDescent="0.25">
      <c r="C125" s="37" t="s">
        <v>44</v>
      </c>
      <c r="D125" s="37"/>
      <c r="E125" s="37"/>
      <c r="F125" s="37"/>
      <c r="G125" s="37"/>
      <c r="H125" s="37"/>
      <c r="I125" s="37"/>
      <c r="J125" s="37"/>
      <c r="K125" s="37"/>
    </row>
    <row r="126" spans="2:11" x14ac:dyDescent="0.25">
      <c r="C126" s="2" t="s">
        <v>45</v>
      </c>
    </row>
    <row r="127" spans="2:11" x14ac:dyDescent="0.25">
      <c r="C127" s="2" t="s">
        <v>46</v>
      </c>
    </row>
    <row r="128" spans="2:11" x14ac:dyDescent="0.25">
      <c r="C128" s="2" t="s">
        <v>47</v>
      </c>
    </row>
    <row r="129" spans="3:6" x14ac:dyDescent="0.25">
      <c r="C129" s="2" t="s">
        <v>48</v>
      </c>
    </row>
    <row r="131" spans="3:6" x14ac:dyDescent="0.25">
      <c r="C131" s="65" t="s">
        <v>4705</v>
      </c>
      <c r="E131" s="65" t="s">
        <v>4706</v>
      </c>
      <c r="F131" s="66"/>
    </row>
    <row r="132" spans="3:6" x14ac:dyDescent="0.25">
      <c r="E132" s="2" t="s">
        <v>4738</v>
      </c>
    </row>
  </sheetData>
  <hyperlinks>
    <hyperlink ref="J2" location="'Index'!A1" display="'Index'!A1" xr:uid="{00000000-0004-0000-3A00-000000000000}"/>
  </hyperlinks>
  <pageMargins left="0.7" right="0.7" top="0.75" bottom="0.75" header="0.3" footer="0.3"/>
  <pageSetup orientation="portrait" horizontalDpi="4294967293"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1"/>
  <dimension ref="A1:IV126"/>
  <sheetViews>
    <sheetView showGridLines="0" zoomScale="90" zoomScaleNormal="90" workbookViewId="0">
      <pane ySplit="6" topLeftCell="A10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2455</v>
      </c>
      <c r="J2" s="38" t="s">
        <v>4484</v>
      </c>
    </row>
    <row r="3" spans="1:54" ht="16.5" x14ac:dyDescent="0.3">
      <c r="C3" s="1" t="s">
        <v>27</v>
      </c>
      <c r="D3" s="21" t="s">
        <v>2456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2313</v>
      </c>
      <c r="C18" s="57" t="s">
        <v>572</v>
      </c>
      <c r="D18" s="54" t="s">
        <v>2314</v>
      </c>
      <c r="E18" s="6" t="s">
        <v>569</v>
      </c>
      <c r="F18" s="19">
        <v>2400</v>
      </c>
      <c r="G18" s="24">
        <v>23829.98</v>
      </c>
      <c r="H18" s="24">
        <v>5.59</v>
      </c>
      <c r="I18" s="31">
        <v>7.8</v>
      </c>
      <c r="J18" s="31"/>
      <c r="K18" s="35"/>
    </row>
    <row r="19" spans="2:11" x14ac:dyDescent="0.25">
      <c r="B19" s="8" t="s">
        <v>1573</v>
      </c>
      <c r="C19" s="57" t="s">
        <v>1574</v>
      </c>
      <c r="D19" s="54" t="s">
        <v>1575</v>
      </c>
      <c r="E19" s="6" t="s">
        <v>1100</v>
      </c>
      <c r="F19" s="19">
        <v>20400</v>
      </c>
      <c r="G19" s="24">
        <v>20584.009999999998</v>
      </c>
      <c r="H19" s="24">
        <v>4.83</v>
      </c>
      <c r="I19" s="31">
        <v>7.43</v>
      </c>
      <c r="J19" s="31"/>
      <c r="K19" s="35" t="s">
        <v>570</v>
      </c>
    </row>
    <row r="20" spans="2:11" x14ac:dyDescent="0.25">
      <c r="B20" s="8" t="s">
        <v>1646</v>
      </c>
      <c r="C20" s="57" t="s">
        <v>1415</v>
      </c>
      <c r="D20" s="54" t="s">
        <v>1647</v>
      </c>
      <c r="E20" s="6" t="s">
        <v>601</v>
      </c>
      <c r="F20" s="19">
        <v>17500</v>
      </c>
      <c r="G20" s="24">
        <v>17496.62</v>
      </c>
      <c r="H20" s="24">
        <v>4.0999999999999996</v>
      </c>
      <c r="I20" s="31">
        <v>8.2860999999999994</v>
      </c>
      <c r="J20" s="31"/>
      <c r="K20" s="35" t="s">
        <v>570</v>
      </c>
    </row>
    <row r="21" spans="2:11" x14ac:dyDescent="0.25">
      <c r="B21" s="8" t="s">
        <v>2457</v>
      </c>
      <c r="C21" s="57" t="s">
        <v>1582</v>
      </c>
      <c r="D21" s="54" t="s">
        <v>2458</v>
      </c>
      <c r="E21" s="6" t="s">
        <v>569</v>
      </c>
      <c r="F21" s="19">
        <v>17500</v>
      </c>
      <c r="G21" s="24">
        <v>17424.23</v>
      </c>
      <c r="H21" s="24">
        <v>4.09</v>
      </c>
      <c r="I21" s="31">
        <v>7.625</v>
      </c>
      <c r="J21" s="31"/>
      <c r="K21" s="35" t="s">
        <v>570</v>
      </c>
    </row>
    <row r="22" spans="2:11" x14ac:dyDescent="0.25">
      <c r="B22" s="8" t="s">
        <v>2459</v>
      </c>
      <c r="C22" s="57" t="s">
        <v>1728</v>
      </c>
      <c r="D22" s="54" t="s">
        <v>2460</v>
      </c>
      <c r="E22" s="6" t="s">
        <v>569</v>
      </c>
      <c r="F22" s="19">
        <v>1700</v>
      </c>
      <c r="G22" s="24">
        <v>16798.36</v>
      </c>
      <c r="H22" s="24">
        <v>3.94</v>
      </c>
      <c r="I22" s="31">
        <v>7.6749999999999998</v>
      </c>
      <c r="J22" s="31"/>
      <c r="K22" s="35" t="s">
        <v>570</v>
      </c>
    </row>
    <row r="23" spans="2:11" x14ac:dyDescent="0.25">
      <c r="B23" s="8" t="s">
        <v>595</v>
      </c>
      <c r="C23" s="57" t="s">
        <v>596</v>
      </c>
      <c r="D23" s="54" t="s">
        <v>597</v>
      </c>
      <c r="E23" s="6" t="s">
        <v>577</v>
      </c>
      <c r="F23" s="19">
        <v>150</v>
      </c>
      <c r="G23" s="24">
        <v>15246.72</v>
      </c>
      <c r="H23" s="24">
        <v>3.58</v>
      </c>
      <c r="I23" s="31">
        <v>8.2022999999999993</v>
      </c>
      <c r="J23" s="31">
        <v>8.0872902272500014</v>
      </c>
      <c r="K23" s="35"/>
    </row>
    <row r="24" spans="2:11" x14ac:dyDescent="0.25">
      <c r="B24" s="8" t="s">
        <v>2311</v>
      </c>
      <c r="C24" s="57" t="s">
        <v>1728</v>
      </c>
      <c r="D24" s="54" t="s">
        <v>2312</v>
      </c>
      <c r="E24" s="6" t="s">
        <v>569</v>
      </c>
      <c r="F24" s="19">
        <v>15000</v>
      </c>
      <c r="G24" s="24">
        <v>15036.59</v>
      </c>
      <c r="H24" s="24">
        <v>3.53</v>
      </c>
      <c r="I24" s="31">
        <v>7.6749999999999998</v>
      </c>
      <c r="J24" s="31"/>
      <c r="K24" s="35" t="s">
        <v>570</v>
      </c>
    </row>
    <row r="25" spans="2:11" x14ac:dyDescent="0.25">
      <c r="B25" s="8" t="s">
        <v>2461</v>
      </c>
      <c r="C25" s="57" t="s">
        <v>622</v>
      </c>
      <c r="D25" s="54" t="s">
        <v>2462</v>
      </c>
      <c r="E25" s="6" t="s">
        <v>569</v>
      </c>
      <c r="F25" s="19">
        <v>15000</v>
      </c>
      <c r="G25" s="24">
        <v>14947.35</v>
      </c>
      <c r="H25" s="24">
        <v>3.51</v>
      </c>
      <c r="I25" s="31">
        <v>7.7</v>
      </c>
      <c r="J25" s="31"/>
      <c r="K25" s="35" t="s">
        <v>570</v>
      </c>
    </row>
    <row r="26" spans="2:11" x14ac:dyDescent="0.25">
      <c r="B26" s="8" t="s">
        <v>2463</v>
      </c>
      <c r="C26" s="57" t="s">
        <v>393</v>
      </c>
      <c r="D26" s="54" t="s">
        <v>2464</v>
      </c>
      <c r="E26" s="6" t="s">
        <v>626</v>
      </c>
      <c r="F26" s="19">
        <v>1500</v>
      </c>
      <c r="G26" s="24">
        <v>14878.47</v>
      </c>
      <c r="H26" s="24">
        <v>3.49</v>
      </c>
      <c r="I26" s="31">
        <v>7.58</v>
      </c>
      <c r="J26" s="31"/>
      <c r="K26" s="35" t="s">
        <v>570</v>
      </c>
    </row>
    <row r="27" spans="2:11" x14ac:dyDescent="0.25">
      <c r="B27" s="8" t="s">
        <v>587</v>
      </c>
      <c r="C27" s="57" t="s">
        <v>144</v>
      </c>
      <c r="D27" s="54" t="s">
        <v>588</v>
      </c>
      <c r="E27" s="6" t="s">
        <v>569</v>
      </c>
      <c r="F27" s="19">
        <v>13000</v>
      </c>
      <c r="G27" s="24">
        <v>13083.59</v>
      </c>
      <c r="H27" s="24">
        <v>3.07</v>
      </c>
      <c r="I27" s="31">
        <v>7.4850000000000003</v>
      </c>
      <c r="J27" s="31"/>
      <c r="K27" s="35" t="s">
        <v>570</v>
      </c>
    </row>
    <row r="28" spans="2:11" x14ac:dyDescent="0.25">
      <c r="B28" s="8" t="s">
        <v>2465</v>
      </c>
      <c r="C28" s="57" t="s">
        <v>60</v>
      </c>
      <c r="D28" s="54" t="s">
        <v>2466</v>
      </c>
      <c r="E28" s="6" t="s">
        <v>569</v>
      </c>
      <c r="F28" s="19">
        <v>1250</v>
      </c>
      <c r="G28" s="24">
        <v>12449.88</v>
      </c>
      <c r="H28" s="24">
        <v>2.92</v>
      </c>
      <c r="I28" s="31">
        <v>8.4498256999999999</v>
      </c>
      <c r="J28" s="31"/>
      <c r="K28" s="35" t="s">
        <v>570</v>
      </c>
    </row>
    <row r="29" spans="2:11" x14ac:dyDescent="0.25">
      <c r="B29" s="8" t="s">
        <v>2467</v>
      </c>
      <c r="C29" s="57" t="s">
        <v>1185</v>
      </c>
      <c r="D29" s="54" t="s">
        <v>2468</v>
      </c>
      <c r="E29" s="6" t="s">
        <v>569</v>
      </c>
      <c r="F29" s="19">
        <v>1150</v>
      </c>
      <c r="G29" s="24">
        <v>11526.38</v>
      </c>
      <c r="H29" s="24">
        <v>2.7</v>
      </c>
      <c r="I29" s="31">
        <v>7.4850000000000003</v>
      </c>
      <c r="J29" s="31"/>
      <c r="K29" s="35" t="s">
        <v>570</v>
      </c>
    </row>
    <row r="30" spans="2:11" x14ac:dyDescent="0.25">
      <c r="B30" s="8" t="s">
        <v>727</v>
      </c>
      <c r="C30" s="57" t="s">
        <v>728</v>
      </c>
      <c r="D30" s="54" t="s">
        <v>729</v>
      </c>
      <c r="E30" s="6" t="s">
        <v>730</v>
      </c>
      <c r="F30" s="19">
        <v>992</v>
      </c>
      <c r="G30" s="24">
        <v>10163.6</v>
      </c>
      <c r="H30" s="24">
        <v>2.38</v>
      </c>
      <c r="I30" s="31">
        <v>7.7510000000000003</v>
      </c>
      <c r="J30" s="31"/>
      <c r="K30" s="35" t="s">
        <v>570</v>
      </c>
    </row>
    <row r="31" spans="2:11" x14ac:dyDescent="0.25">
      <c r="B31" s="8" t="s">
        <v>1641</v>
      </c>
      <c r="C31" s="57" t="s">
        <v>1415</v>
      </c>
      <c r="D31" s="54" t="s">
        <v>1642</v>
      </c>
      <c r="E31" s="6" t="s">
        <v>601</v>
      </c>
      <c r="F31" s="19">
        <v>10000</v>
      </c>
      <c r="G31" s="24">
        <v>9995.02</v>
      </c>
      <c r="H31" s="24">
        <v>2.34</v>
      </c>
      <c r="I31" s="31">
        <v>8.36</v>
      </c>
      <c r="J31" s="31"/>
      <c r="K31" s="35" t="s">
        <v>570</v>
      </c>
    </row>
    <row r="32" spans="2:11" x14ac:dyDescent="0.25">
      <c r="B32" s="8" t="s">
        <v>2469</v>
      </c>
      <c r="C32" s="57" t="s">
        <v>63</v>
      </c>
      <c r="D32" s="54" t="s">
        <v>2470</v>
      </c>
      <c r="E32" s="6" t="s">
        <v>569</v>
      </c>
      <c r="F32" s="19">
        <v>980</v>
      </c>
      <c r="G32" s="24">
        <v>9839.7000000000007</v>
      </c>
      <c r="H32" s="24">
        <v>2.31</v>
      </c>
      <c r="I32" s="31">
        <v>8.1150000000000002</v>
      </c>
      <c r="J32" s="31"/>
      <c r="K32" s="35" t="s">
        <v>570</v>
      </c>
    </row>
    <row r="33" spans="2:11" x14ac:dyDescent="0.25">
      <c r="B33" s="8" t="s">
        <v>1623</v>
      </c>
      <c r="C33" s="57" t="s">
        <v>567</v>
      </c>
      <c r="D33" s="54" t="s">
        <v>1624</v>
      </c>
      <c r="E33" s="6" t="s">
        <v>569</v>
      </c>
      <c r="F33" s="19">
        <v>9000</v>
      </c>
      <c r="G33" s="24">
        <v>9008</v>
      </c>
      <c r="H33" s="24">
        <v>2.11</v>
      </c>
      <c r="I33" s="31">
        <v>7.7270000000000003</v>
      </c>
      <c r="J33" s="31"/>
      <c r="K33" s="35" t="s">
        <v>570</v>
      </c>
    </row>
    <row r="34" spans="2:11" x14ac:dyDescent="0.25">
      <c r="B34" s="8" t="s">
        <v>2471</v>
      </c>
      <c r="C34" s="57" t="s">
        <v>567</v>
      </c>
      <c r="D34" s="54" t="s">
        <v>2472</v>
      </c>
      <c r="E34" s="6" t="s">
        <v>569</v>
      </c>
      <c r="F34" s="19">
        <v>7500</v>
      </c>
      <c r="G34" s="24">
        <v>7513.41</v>
      </c>
      <c r="H34" s="24">
        <v>1.76</v>
      </c>
      <c r="I34" s="31">
        <v>7.72</v>
      </c>
      <c r="J34" s="31"/>
      <c r="K34" s="35"/>
    </row>
    <row r="35" spans="2:11" x14ac:dyDescent="0.25">
      <c r="B35" s="8" t="s">
        <v>2320</v>
      </c>
      <c r="C35" s="57" t="s">
        <v>2205</v>
      </c>
      <c r="D35" s="54" t="s">
        <v>2321</v>
      </c>
      <c r="E35" s="6" t="s">
        <v>569</v>
      </c>
      <c r="F35" s="19">
        <v>7500</v>
      </c>
      <c r="G35" s="24">
        <v>7472.81</v>
      </c>
      <c r="H35" s="24">
        <v>1.75</v>
      </c>
      <c r="I35" s="31">
        <v>7.55</v>
      </c>
      <c r="J35" s="31"/>
      <c r="K35" s="35" t="s">
        <v>570</v>
      </c>
    </row>
    <row r="36" spans="2:11" x14ac:dyDescent="0.25">
      <c r="B36" s="8" t="s">
        <v>2473</v>
      </c>
      <c r="C36" s="57" t="s">
        <v>2474</v>
      </c>
      <c r="D36" s="54" t="s">
        <v>2475</v>
      </c>
      <c r="E36" s="6" t="s">
        <v>626</v>
      </c>
      <c r="F36" s="19">
        <v>750</v>
      </c>
      <c r="G36" s="24">
        <v>7452.4</v>
      </c>
      <c r="H36" s="24">
        <v>1.75</v>
      </c>
      <c r="I36" s="31">
        <v>7.5705999999999998</v>
      </c>
      <c r="J36" s="31">
        <v>8.1498500000000007</v>
      </c>
      <c r="K36" s="35" t="s">
        <v>570</v>
      </c>
    </row>
    <row r="37" spans="2:11" x14ac:dyDescent="0.25">
      <c r="B37" s="8" t="s">
        <v>2476</v>
      </c>
      <c r="C37" s="57" t="s">
        <v>622</v>
      </c>
      <c r="D37" s="54" t="s">
        <v>2477</v>
      </c>
      <c r="E37" s="6" t="s">
        <v>569</v>
      </c>
      <c r="F37" s="19">
        <v>650</v>
      </c>
      <c r="G37" s="24">
        <v>6625.91</v>
      </c>
      <c r="H37" s="24">
        <v>1.55</v>
      </c>
      <c r="I37" s="31">
        <v>7.585</v>
      </c>
      <c r="J37" s="31"/>
      <c r="K37" s="35" t="s">
        <v>570</v>
      </c>
    </row>
    <row r="38" spans="2:11" x14ac:dyDescent="0.25">
      <c r="B38" s="8" t="s">
        <v>616</v>
      </c>
      <c r="C38" s="57" t="s">
        <v>579</v>
      </c>
      <c r="D38" s="54" t="s">
        <v>617</v>
      </c>
      <c r="E38" s="6" t="s">
        <v>618</v>
      </c>
      <c r="F38" s="19">
        <v>500</v>
      </c>
      <c r="G38" s="24">
        <v>5106.0200000000004</v>
      </c>
      <c r="H38" s="24">
        <v>1.2</v>
      </c>
      <c r="I38" s="31">
        <v>9.0321999999999996</v>
      </c>
      <c r="J38" s="31">
        <v>6.6974646240000002</v>
      </c>
      <c r="K38" s="35" t="s">
        <v>570</v>
      </c>
    </row>
    <row r="39" spans="2:11" x14ac:dyDescent="0.25">
      <c r="B39" s="8" t="s">
        <v>1571</v>
      </c>
      <c r="C39" s="57" t="s">
        <v>728</v>
      </c>
      <c r="D39" s="54" t="s">
        <v>1572</v>
      </c>
      <c r="E39" s="6" t="s">
        <v>730</v>
      </c>
      <c r="F39" s="19">
        <v>500</v>
      </c>
      <c r="G39" s="24">
        <v>5082.22</v>
      </c>
      <c r="H39" s="24">
        <v>1.19</v>
      </c>
      <c r="I39" s="31">
        <v>7.7510000000000003</v>
      </c>
      <c r="J39" s="31"/>
      <c r="K39" s="35" t="s">
        <v>570</v>
      </c>
    </row>
    <row r="40" spans="2:11" x14ac:dyDescent="0.25">
      <c r="B40" s="8" t="s">
        <v>608</v>
      </c>
      <c r="C40" s="57" t="s">
        <v>60</v>
      </c>
      <c r="D40" s="54" t="s">
        <v>609</v>
      </c>
      <c r="E40" s="6" t="s">
        <v>569</v>
      </c>
      <c r="F40" s="19">
        <v>5000</v>
      </c>
      <c r="G40" s="24">
        <v>5031.4799999999996</v>
      </c>
      <c r="H40" s="24">
        <v>1.18</v>
      </c>
      <c r="I40" s="31">
        <v>7.61</v>
      </c>
      <c r="J40" s="31"/>
      <c r="K40" s="35" t="s">
        <v>570</v>
      </c>
    </row>
    <row r="41" spans="2:11" x14ac:dyDescent="0.25">
      <c r="B41" s="8" t="s">
        <v>1091</v>
      </c>
      <c r="C41" s="57" t="s">
        <v>567</v>
      </c>
      <c r="D41" s="54" t="s">
        <v>1092</v>
      </c>
      <c r="E41" s="6" t="s">
        <v>569</v>
      </c>
      <c r="F41" s="19">
        <v>5000</v>
      </c>
      <c r="G41" s="24">
        <v>5008.72</v>
      </c>
      <c r="H41" s="24">
        <v>1.18</v>
      </c>
      <c r="I41" s="31">
        <v>7.73</v>
      </c>
      <c r="J41" s="31"/>
      <c r="K41" s="35"/>
    </row>
    <row r="42" spans="2:11" x14ac:dyDescent="0.25">
      <c r="B42" s="8" t="s">
        <v>2478</v>
      </c>
      <c r="C42" s="57" t="s">
        <v>622</v>
      </c>
      <c r="D42" s="54" t="s">
        <v>2479</v>
      </c>
      <c r="E42" s="6" t="s">
        <v>569</v>
      </c>
      <c r="F42" s="19">
        <v>5000</v>
      </c>
      <c r="G42" s="24">
        <v>5007.93</v>
      </c>
      <c r="H42" s="24">
        <v>1.17</v>
      </c>
      <c r="I42" s="31">
        <v>7.6849999999999996</v>
      </c>
      <c r="J42" s="31"/>
      <c r="K42" s="35" t="s">
        <v>570</v>
      </c>
    </row>
    <row r="43" spans="2:11" x14ac:dyDescent="0.25">
      <c r="B43" s="8" t="s">
        <v>2480</v>
      </c>
      <c r="C43" s="57" t="s">
        <v>60</v>
      </c>
      <c r="D43" s="54" t="s">
        <v>2481</v>
      </c>
      <c r="E43" s="6" t="s">
        <v>569</v>
      </c>
      <c r="F43" s="19">
        <v>500</v>
      </c>
      <c r="G43" s="24">
        <v>5002.43</v>
      </c>
      <c r="H43" s="24">
        <v>1.17</v>
      </c>
      <c r="I43" s="31">
        <v>7.8948999999999998</v>
      </c>
      <c r="J43" s="31"/>
      <c r="K43" s="35" t="s">
        <v>570</v>
      </c>
    </row>
    <row r="44" spans="2:11" x14ac:dyDescent="0.25">
      <c r="B44" s="8" t="s">
        <v>2213</v>
      </c>
      <c r="C44" s="57" t="s">
        <v>1582</v>
      </c>
      <c r="D44" s="54" t="s">
        <v>2214</v>
      </c>
      <c r="E44" s="6" t="s">
        <v>569</v>
      </c>
      <c r="F44" s="19">
        <v>5000</v>
      </c>
      <c r="G44" s="24">
        <v>4976.7</v>
      </c>
      <c r="H44" s="24">
        <v>1.17</v>
      </c>
      <c r="I44" s="31">
        <v>7.63</v>
      </c>
      <c r="J44" s="31"/>
      <c r="K44" s="35" t="s">
        <v>570</v>
      </c>
    </row>
    <row r="45" spans="2:11" x14ac:dyDescent="0.25">
      <c r="B45" s="8" t="s">
        <v>2482</v>
      </c>
      <c r="C45" s="57" t="s">
        <v>1582</v>
      </c>
      <c r="D45" s="54" t="s">
        <v>2483</v>
      </c>
      <c r="E45" s="6" t="s">
        <v>569</v>
      </c>
      <c r="F45" s="19">
        <v>500</v>
      </c>
      <c r="G45" s="24">
        <v>4962.3500000000004</v>
      </c>
      <c r="H45" s="24">
        <v>1.1599999999999999</v>
      </c>
      <c r="I45" s="31">
        <v>7.59</v>
      </c>
      <c r="J45" s="31"/>
      <c r="K45" s="35" t="s">
        <v>570</v>
      </c>
    </row>
    <row r="46" spans="2:11" x14ac:dyDescent="0.25">
      <c r="B46" s="8" t="s">
        <v>578</v>
      </c>
      <c r="C46" s="57" t="s">
        <v>579</v>
      </c>
      <c r="D46" s="54" t="s">
        <v>580</v>
      </c>
      <c r="E46" s="6" t="s">
        <v>569</v>
      </c>
      <c r="F46" s="19">
        <v>500</v>
      </c>
      <c r="G46" s="24">
        <v>4866.26</v>
      </c>
      <c r="H46" s="24">
        <v>1.1399999999999999</v>
      </c>
      <c r="I46" s="31">
        <v>6.6738999999999997</v>
      </c>
      <c r="J46" s="31">
        <v>7.7568041199</v>
      </c>
      <c r="K46" s="35" t="s">
        <v>570</v>
      </c>
    </row>
    <row r="47" spans="2:11" x14ac:dyDescent="0.25">
      <c r="B47" s="8" t="s">
        <v>2318</v>
      </c>
      <c r="C47" s="57" t="s">
        <v>1582</v>
      </c>
      <c r="D47" s="54" t="s">
        <v>2319</v>
      </c>
      <c r="E47" s="6" t="s">
        <v>569</v>
      </c>
      <c r="F47" s="19">
        <v>3500</v>
      </c>
      <c r="G47" s="24">
        <v>3492.18</v>
      </c>
      <c r="H47" s="24">
        <v>0.82</v>
      </c>
      <c r="I47" s="31">
        <v>7.625</v>
      </c>
      <c r="J47" s="31"/>
      <c r="K47" s="35" t="s">
        <v>570</v>
      </c>
    </row>
    <row r="48" spans="2:11" x14ac:dyDescent="0.25">
      <c r="B48" s="8" t="s">
        <v>2484</v>
      </c>
      <c r="C48" s="57" t="s">
        <v>972</v>
      </c>
      <c r="D48" s="54" t="s">
        <v>2485</v>
      </c>
      <c r="E48" s="6" t="s">
        <v>569</v>
      </c>
      <c r="F48" s="19">
        <v>310</v>
      </c>
      <c r="G48" s="24">
        <v>3130.28</v>
      </c>
      <c r="H48" s="24">
        <v>0.73</v>
      </c>
      <c r="I48" s="31">
        <v>7.5250000000000004</v>
      </c>
      <c r="J48" s="31"/>
      <c r="K48" s="35" t="s">
        <v>570</v>
      </c>
    </row>
    <row r="49" spans="2:11" x14ac:dyDescent="0.25">
      <c r="B49" s="8" t="s">
        <v>2486</v>
      </c>
      <c r="C49" s="57" t="s">
        <v>427</v>
      </c>
      <c r="D49" s="54" t="s">
        <v>2487</v>
      </c>
      <c r="E49" s="6" t="s">
        <v>569</v>
      </c>
      <c r="F49" s="19">
        <v>300</v>
      </c>
      <c r="G49" s="24">
        <v>3004.38</v>
      </c>
      <c r="H49" s="24">
        <v>0.7</v>
      </c>
      <c r="I49" s="31">
        <v>8.0250000000000004</v>
      </c>
      <c r="J49" s="31"/>
      <c r="K49" s="35" t="s">
        <v>570</v>
      </c>
    </row>
    <row r="50" spans="2:11" x14ac:dyDescent="0.25">
      <c r="B50" s="8" t="s">
        <v>2488</v>
      </c>
      <c r="C50" s="57" t="s">
        <v>572</v>
      </c>
      <c r="D50" s="54" t="s">
        <v>2489</v>
      </c>
      <c r="E50" s="6" t="s">
        <v>569</v>
      </c>
      <c r="F50" s="19">
        <v>2500</v>
      </c>
      <c r="G50" s="24">
        <v>2506.59</v>
      </c>
      <c r="H50" s="24">
        <v>0.59</v>
      </c>
      <c r="I50" s="31">
        <v>7.6238000000000001</v>
      </c>
      <c r="J50" s="31"/>
      <c r="K50" s="35"/>
    </row>
    <row r="51" spans="2:11" x14ac:dyDescent="0.25">
      <c r="B51" s="8" t="s">
        <v>2490</v>
      </c>
      <c r="C51" s="57" t="s">
        <v>899</v>
      </c>
      <c r="D51" s="54" t="s">
        <v>2491</v>
      </c>
      <c r="E51" s="6" t="s">
        <v>1100</v>
      </c>
      <c r="F51" s="19">
        <v>1250</v>
      </c>
      <c r="G51" s="24">
        <v>2495.3200000000002</v>
      </c>
      <c r="H51" s="24">
        <v>0.59</v>
      </c>
      <c r="I51" s="31">
        <v>7.54</v>
      </c>
      <c r="J51" s="31"/>
      <c r="K51" s="35" t="s">
        <v>570</v>
      </c>
    </row>
    <row r="52" spans="2:11" x14ac:dyDescent="0.25">
      <c r="B52" s="8" t="s">
        <v>2492</v>
      </c>
      <c r="C52" s="57" t="s">
        <v>1574</v>
      </c>
      <c r="D52" s="54" t="s">
        <v>2493</v>
      </c>
      <c r="E52" s="6" t="s">
        <v>569</v>
      </c>
      <c r="F52" s="19">
        <v>250</v>
      </c>
      <c r="G52" s="24">
        <v>2493.59</v>
      </c>
      <c r="H52" s="24">
        <v>0.59</v>
      </c>
      <c r="I52" s="31">
        <v>7.4349999999999996</v>
      </c>
      <c r="J52" s="31"/>
      <c r="K52" s="35" t="s">
        <v>570</v>
      </c>
    </row>
    <row r="53" spans="2:11" x14ac:dyDescent="0.25">
      <c r="B53" s="8" t="s">
        <v>2494</v>
      </c>
      <c r="C53" s="57" t="s">
        <v>1574</v>
      </c>
      <c r="D53" s="54" t="s">
        <v>2495</v>
      </c>
      <c r="E53" s="6" t="s">
        <v>569</v>
      </c>
      <c r="F53" s="19">
        <v>250</v>
      </c>
      <c r="G53" s="24">
        <v>2493.02</v>
      </c>
      <c r="H53" s="24">
        <v>0.57999999999999996</v>
      </c>
      <c r="I53" s="31">
        <v>7.45</v>
      </c>
      <c r="J53" s="31"/>
      <c r="K53" s="35" t="s">
        <v>570</v>
      </c>
    </row>
    <row r="54" spans="2:11" x14ac:dyDescent="0.25">
      <c r="B54" s="8" t="s">
        <v>2496</v>
      </c>
      <c r="C54" s="57" t="s">
        <v>899</v>
      </c>
      <c r="D54" s="54" t="s">
        <v>2497</v>
      </c>
      <c r="E54" s="6" t="s">
        <v>1100</v>
      </c>
      <c r="F54" s="19">
        <v>1250</v>
      </c>
      <c r="G54" s="24">
        <v>2488.21</v>
      </c>
      <c r="H54" s="24">
        <v>0.57999999999999996</v>
      </c>
      <c r="I54" s="31">
        <v>7.5149999999999997</v>
      </c>
      <c r="J54" s="31"/>
      <c r="K54" s="35" t="s">
        <v>570</v>
      </c>
    </row>
    <row r="55" spans="2:11" x14ac:dyDescent="0.25">
      <c r="B55" s="8" t="s">
        <v>2498</v>
      </c>
      <c r="C55" s="57" t="s">
        <v>1728</v>
      </c>
      <c r="D55" s="54" t="s">
        <v>2499</v>
      </c>
      <c r="E55" s="6" t="s">
        <v>569</v>
      </c>
      <c r="F55" s="19">
        <v>2500</v>
      </c>
      <c r="G55" s="24">
        <v>2483</v>
      </c>
      <c r="H55" s="24">
        <v>0.57999999999999996</v>
      </c>
      <c r="I55" s="31">
        <v>7.69</v>
      </c>
      <c r="J55" s="31"/>
      <c r="K55" s="35" t="s">
        <v>570</v>
      </c>
    </row>
    <row r="56" spans="2:11" x14ac:dyDescent="0.25">
      <c r="B56" s="8" t="s">
        <v>1581</v>
      </c>
      <c r="C56" s="57" t="s">
        <v>1582</v>
      </c>
      <c r="D56" s="54" t="s">
        <v>1583</v>
      </c>
      <c r="E56" s="6" t="s">
        <v>569</v>
      </c>
      <c r="F56" s="19">
        <v>2500</v>
      </c>
      <c r="G56" s="24">
        <v>2477.83</v>
      </c>
      <c r="H56" s="24">
        <v>0.57999999999999996</v>
      </c>
      <c r="I56" s="31">
        <v>7.63</v>
      </c>
      <c r="J56" s="31"/>
      <c r="K56" s="35" t="s">
        <v>570</v>
      </c>
    </row>
    <row r="57" spans="2:11" x14ac:dyDescent="0.25">
      <c r="B57" s="8" t="s">
        <v>2500</v>
      </c>
      <c r="C57" s="57" t="s">
        <v>972</v>
      </c>
      <c r="D57" s="54" t="s">
        <v>2501</v>
      </c>
      <c r="E57" s="6" t="s">
        <v>569</v>
      </c>
      <c r="F57" s="19">
        <v>150</v>
      </c>
      <c r="G57" s="24">
        <v>1516.39</v>
      </c>
      <c r="H57" s="24">
        <v>0.36</v>
      </c>
      <c r="I57" s="31">
        <v>7.5246000000000004</v>
      </c>
      <c r="J57" s="31"/>
      <c r="K57" s="35" t="s">
        <v>570</v>
      </c>
    </row>
    <row r="58" spans="2:11" x14ac:dyDescent="0.25">
      <c r="B58" s="8" t="s">
        <v>2502</v>
      </c>
      <c r="C58" s="57" t="s">
        <v>1185</v>
      </c>
      <c r="D58" s="54" t="s">
        <v>2503</v>
      </c>
      <c r="E58" s="6" t="s">
        <v>569</v>
      </c>
      <c r="F58" s="19">
        <v>150</v>
      </c>
      <c r="G58" s="24">
        <v>1482.42</v>
      </c>
      <c r="H58" s="24">
        <v>0.35</v>
      </c>
      <c r="I58" s="31">
        <v>7.6349999999999998</v>
      </c>
      <c r="J58" s="31"/>
      <c r="K58" s="35" t="s">
        <v>570</v>
      </c>
    </row>
    <row r="59" spans="2:11" x14ac:dyDescent="0.25">
      <c r="B59" s="8" t="s">
        <v>1039</v>
      </c>
      <c r="C59" s="57" t="s">
        <v>728</v>
      </c>
      <c r="D59" s="54" t="s">
        <v>1040</v>
      </c>
      <c r="E59" s="6" t="s">
        <v>730</v>
      </c>
      <c r="F59" s="19">
        <v>120</v>
      </c>
      <c r="G59" s="24">
        <v>1213.6400000000001</v>
      </c>
      <c r="H59" s="24">
        <v>0.28000000000000003</v>
      </c>
      <c r="I59" s="31">
        <v>7.7460000000000004</v>
      </c>
      <c r="J59" s="31"/>
      <c r="K59" s="35" t="s">
        <v>570</v>
      </c>
    </row>
    <row r="60" spans="2:11" x14ac:dyDescent="0.25">
      <c r="B60" s="8" t="s">
        <v>2504</v>
      </c>
      <c r="C60" s="57" t="s">
        <v>1582</v>
      </c>
      <c r="D60" s="54" t="s">
        <v>2505</v>
      </c>
      <c r="E60" s="6" t="s">
        <v>569</v>
      </c>
      <c r="F60" s="19">
        <v>100</v>
      </c>
      <c r="G60" s="24">
        <v>1013.34</v>
      </c>
      <c r="H60" s="24">
        <v>0.24</v>
      </c>
      <c r="I60" s="31">
        <v>7.71</v>
      </c>
      <c r="J60" s="31"/>
      <c r="K60" s="35" t="s">
        <v>570</v>
      </c>
    </row>
    <row r="61" spans="2:11" x14ac:dyDescent="0.25">
      <c r="B61" s="8" t="s">
        <v>2506</v>
      </c>
      <c r="C61" s="57" t="s">
        <v>144</v>
      </c>
      <c r="D61" s="54" t="s">
        <v>2507</v>
      </c>
      <c r="E61" s="6" t="s">
        <v>569</v>
      </c>
      <c r="F61" s="19">
        <v>40</v>
      </c>
      <c r="G61" s="24">
        <v>524.85</v>
      </c>
      <c r="H61" s="24">
        <v>0.12</v>
      </c>
      <c r="I61" s="31">
        <v>7.5286999999999997</v>
      </c>
      <c r="J61" s="31"/>
      <c r="K61" s="35" t="s">
        <v>570</v>
      </c>
    </row>
    <row r="62" spans="2:11" x14ac:dyDescent="0.25">
      <c r="B62" s="8" t="s">
        <v>2508</v>
      </c>
      <c r="C62" s="57" t="s">
        <v>899</v>
      </c>
      <c r="D62" s="54" t="s">
        <v>2509</v>
      </c>
      <c r="E62" s="6" t="s">
        <v>1100</v>
      </c>
      <c r="F62" s="19">
        <v>100</v>
      </c>
      <c r="G62" s="24">
        <v>198.71</v>
      </c>
      <c r="H62" s="24">
        <v>0.05</v>
      </c>
      <c r="I62" s="31">
        <v>7.5350000000000001</v>
      </c>
      <c r="J62" s="31"/>
      <c r="K62" s="35" t="s">
        <v>570</v>
      </c>
    </row>
    <row r="63" spans="2:11" x14ac:dyDescent="0.25">
      <c r="C63" s="58" t="s">
        <v>40</v>
      </c>
      <c r="D63" s="54"/>
      <c r="E63" s="6"/>
      <c r="F63" s="19"/>
      <c r="G63" s="25">
        <v>339430.89</v>
      </c>
      <c r="H63" s="25">
        <v>79.599999999999994</v>
      </c>
      <c r="I63" s="31"/>
      <c r="J63" s="31"/>
      <c r="K63" s="35"/>
    </row>
    <row r="64" spans="2:11" x14ac:dyDescent="0.25">
      <c r="C64" s="57"/>
      <c r="D64" s="54"/>
      <c r="E64" s="6"/>
      <c r="F64" s="19"/>
      <c r="G64" s="24"/>
      <c r="H64" s="24"/>
      <c r="I64" s="31"/>
      <c r="J64" s="31"/>
      <c r="K64" s="35"/>
    </row>
    <row r="65" spans="2:11" x14ac:dyDescent="0.25">
      <c r="C65" s="58" t="s">
        <v>7</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8</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9</v>
      </c>
      <c r="D69" s="54"/>
      <c r="E69" s="6"/>
      <c r="F69" s="19"/>
      <c r="G69" s="24"/>
      <c r="H69" s="24"/>
      <c r="I69" s="31"/>
      <c r="J69" s="31"/>
      <c r="K69" s="35"/>
    </row>
    <row r="70" spans="2:11" x14ac:dyDescent="0.25">
      <c r="B70" s="8" t="s">
        <v>652</v>
      </c>
      <c r="C70" s="57" t="s">
        <v>653</v>
      </c>
      <c r="D70" s="54" t="s">
        <v>654</v>
      </c>
      <c r="E70" s="6" t="s">
        <v>655</v>
      </c>
      <c r="F70" s="19">
        <v>32589000</v>
      </c>
      <c r="G70" s="24">
        <v>32813.800000000003</v>
      </c>
      <c r="H70" s="24">
        <v>7.7</v>
      </c>
      <c r="I70" s="31">
        <v>7.2031207999999998</v>
      </c>
      <c r="J70" s="31"/>
      <c r="K70" s="35"/>
    </row>
    <row r="71" spans="2:11" x14ac:dyDescent="0.25">
      <c r="B71" s="8" t="s">
        <v>2379</v>
      </c>
      <c r="C71" s="57" t="s">
        <v>2380</v>
      </c>
      <c r="D71" s="54" t="s">
        <v>2381</v>
      </c>
      <c r="E71" s="6" t="s">
        <v>655</v>
      </c>
      <c r="F71" s="19">
        <v>16500000</v>
      </c>
      <c r="G71" s="24">
        <v>16712.009999999998</v>
      </c>
      <c r="H71" s="24">
        <v>3.92</v>
      </c>
      <c r="I71" s="31">
        <v>7.1980842000000003</v>
      </c>
      <c r="J71" s="31"/>
      <c r="K71" s="35"/>
    </row>
    <row r="72" spans="2:11" x14ac:dyDescent="0.25">
      <c r="B72" s="8" t="s">
        <v>2382</v>
      </c>
      <c r="C72" s="57" t="s">
        <v>2383</v>
      </c>
      <c r="D72" s="54" t="s">
        <v>2384</v>
      </c>
      <c r="E72" s="6" t="s">
        <v>655</v>
      </c>
      <c r="F72" s="19">
        <v>13500000</v>
      </c>
      <c r="G72" s="24">
        <v>13506.51</v>
      </c>
      <c r="H72" s="24">
        <v>3.17</v>
      </c>
      <c r="I72" s="31">
        <v>7.2113107000000003</v>
      </c>
      <c r="J72" s="31"/>
      <c r="K72" s="35"/>
    </row>
    <row r="73" spans="2:11" x14ac:dyDescent="0.25">
      <c r="B73" s="8" t="s">
        <v>1051</v>
      </c>
      <c r="C73" s="57" t="s">
        <v>1052</v>
      </c>
      <c r="D73" s="54" t="s">
        <v>1053</v>
      </c>
      <c r="E73" s="6" t="s">
        <v>655</v>
      </c>
      <c r="F73" s="19">
        <v>5000000</v>
      </c>
      <c r="G73" s="24">
        <v>4959.25</v>
      </c>
      <c r="H73" s="24">
        <v>1.1599999999999999</v>
      </c>
      <c r="I73" s="31">
        <v>0</v>
      </c>
      <c r="J73" s="31"/>
      <c r="K73" s="35"/>
    </row>
    <row r="74" spans="2:11" x14ac:dyDescent="0.25">
      <c r="C74" s="58" t="s">
        <v>40</v>
      </c>
      <c r="D74" s="54"/>
      <c r="E74" s="6"/>
      <c r="F74" s="19"/>
      <c r="G74" s="25">
        <v>67991.570000000007</v>
      </c>
      <c r="H74" s="25">
        <v>15.95</v>
      </c>
      <c r="I74" s="31"/>
      <c r="J74" s="31"/>
      <c r="K74" s="35"/>
    </row>
    <row r="75" spans="2:11" x14ac:dyDescent="0.25">
      <c r="C75" s="57"/>
      <c r="D75" s="54"/>
      <c r="E75" s="6"/>
      <c r="F75" s="19"/>
      <c r="G75" s="24"/>
      <c r="H75" s="24"/>
      <c r="I75" s="31"/>
      <c r="J75" s="31"/>
      <c r="K75" s="35"/>
    </row>
    <row r="76" spans="2:11" x14ac:dyDescent="0.25">
      <c r="C76" s="59" t="s">
        <v>10</v>
      </c>
      <c r="D76" s="54"/>
      <c r="E76" s="6"/>
      <c r="F76" s="19"/>
      <c r="G76" s="24"/>
      <c r="H76" s="24"/>
      <c r="I76" s="31"/>
      <c r="J76" s="31"/>
      <c r="K76" s="35"/>
    </row>
    <row r="77" spans="2:11" x14ac:dyDescent="0.25">
      <c r="B77" s="8" t="s">
        <v>674</v>
      </c>
      <c r="C77" s="57" t="s">
        <v>675</v>
      </c>
      <c r="D77" s="54" t="s">
        <v>676</v>
      </c>
      <c r="E77" s="6" t="s">
        <v>655</v>
      </c>
      <c r="F77" s="19">
        <v>5000000</v>
      </c>
      <c r="G77" s="24">
        <v>5030.9399999999996</v>
      </c>
      <c r="H77" s="24">
        <v>1.18</v>
      </c>
      <c r="I77" s="31">
        <v>7.5472850999999999</v>
      </c>
      <c r="J77" s="31"/>
      <c r="K77" s="35"/>
    </row>
    <row r="78" spans="2:11" x14ac:dyDescent="0.25">
      <c r="C78" s="58" t="s">
        <v>40</v>
      </c>
      <c r="D78" s="54"/>
      <c r="E78" s="6"/>
      <c r="F78" s="19"/>
      <c r="G78" s="25">
        <v>5030.9399999999996</v>
      </c>
      <c r="H78" s="25">
        <v>1.18</v>
      </c>
      <c r="I78" s="31"/>
      <c r="J78" s="31"/>
      <c r="K78" s="35"/>
    </row>
    <row r="79" spans="2:11" x14ac:dyDescent="0.25">
      <c r="C79" s="57"/>
      <c r="D79" s="54"/>
      <c r="E79" s="6"/>
      <c r="F79" s="19"/>
      <c r="G79" s="24"/>
      <c r="H79" s="24"/>
      <c r="I79" s="31"/>
      <c r="J79" s="31"/>
      <c r="K79" s="35"/>
    </row>
    <row r="80" spans="2:11" x14ac:dyDescent="0.25">
      <c r="C80" s="58" t="s">
        <v>11</v>
      </c>
      <c r="D80" s="54"/>
      <c r="E80" s="6"/>
      <c r="F80" s="19"/>
      <c r="G80" s="24"/>
      <c r="H80" s="24"/>
      <c r="I80" s="31"/>
      <c r="J80" s="31"/>
      <c r="K80" s="35"/>
    </row>
    <row r="81" spans="1:11" x14ac:dyDescent="0.25">
      <c r="C81" s="57"/>
      <c r="D81" s="54"/>
      <c r="E81" s="6"/>
      <c r="F81" s="19"/>
      <c r="G81" s="24"/>
      <c r="H81" s="24"/>
      <c r="I81" s="31"/>
      <c r="J81" s="31"/>
      <c r="K81" s="35"/>
    </row>
    <row r="82" spans="1:11" x14ac:dyDescent="0.25">
      <c r="C82" s="58" t="s">
        <v>13</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14</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15</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16</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C90" s="58" t="s">
        <v>17</v>
      </c>
      <c r="D90" s="54"/>
      <c r="E90" s="6"/>
      <c r="F90" s="19"/>
      <c r="G90" s="24" t="s">
        <v>2</v>
      </c>
      <c r="H90" s="24" t="s">
        <v>2</v>
      </c>
      <c r="I90" s="31"/>
      <c r="J90" s="31"/>
      <c r="K90" s="35"/>
    </row>
    <row r="91" spans="1:11" x14ac:dyDescent="0.25">
      <c r="C91" s="57"/>
      <c r="D91" s="54"/>
      <c r="E91" s="6"/>
      <c r="F91" s="19"/>
      <c r="G91" s="24"/>
      <c r="H91" s="24"/>
      <c r="I91" s="31"/>
      <c r="J91" s="31"/>
      <c r="K91" s="35"/>
    </row>
    <row r="92" spans="1:11" x14ac:dyDescent="0.25">
      <c r="A92" s="10"/>
      <c r="B92" s="28"/>
      <c r="C92" s="58" t="s">
        <v>18</v>
      </c>
      <c r="D92" s="54"/>
      <c r="E92" s="6"/>
      <c r="F92" s="19"/>
      <c r="G92" s="24"/>
      <c r="H92" s="24"/>
      <c r="I92" s="31"/>
      <c r="J92" s="31"/>
      <c r="K92" s="35"/>
    </row>
    <row r="93" spans="1:11" x14ac:dyDescent="0.25">
      <c r="A93" s="28"/>
      <c r="B93" s="28"/>
      <c r="C93" s="58" t="s">
        <v>19</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20</v>
      </c>
      <c r="D95" s="54"/>
      <c r="E95" s="6"/>
      <c r="F95" s="19"/>
      <c r="G95" s="24"/>
      <c r="H95" s="24"/>
      <c r="I95" s="31"/>
      <c r="J95" s="31"/>
      <c r="K95" s="35"/>
    </row>
    <row r="96" spans="1:11" x14ac:dyDescent="0.25">
      <c r="B96" s="8" t="s">
        <v>754</v>
      </c>
      <c r="C96" s="57" t="s">
        <v>4681</v>
      </c>
      <c r="D96" s="54" t="s">
        <v>755</v>
      </c>
      <c r="E96" s="6" t="s">
        <v>756</v>
      </c>
      <c r="F96" s="19">
        <v>12638.668</v>
      </c>
      <c r="G96" s="24">
        <v>1283.25</v>
      </c>
      <c r="H96" s="24">
        <v>0.3</v>
      </c>
      <c r="I96" s="31">
        <v>7.03</v>
      </c>
      <c r="J96" s="31"/>
      <c r="K96" s="35"/>
    </row>
    <row r="97" spans="1:54" x14ac:dyDescent="0.25">
      <c r="C97" s="58" t="s">
        <v>40</v>
      </c>
      <c r="D97" s="54"/>
      <c r="E97" s="6"/>
      <c r="F97" s="19"/>
      <c r="G97" s="25">
        <v>1283.25</v>
      </c>
      <c r="H97" s="25">
        <v>0.3</v>
      </c>
      <c r="I97" s="31"/>
      <c r="J97" s="31"/>
      <c r="K97" s="35"/>
    </row>
    <row r="98" spans="1:54" x14ac:dyDescent="0.25">
      <c r="C98" s="57"/>
      <c r="D98" s="54"/>
      <c r="E98" s="6"/>
      <c r="F98" s="19"/>
      <c r="G98" s="24"/>
      <c r="H98" s="24"/>
      <c r="I98" s="31"/>
      <c r="J98" s="31"/>
      <c r="K98" s="35"/>
    </row>
    <row r="99" spans="1:54" x14ac:dyDescent="0.25">
      <c r="C99" s="58" t="s">
        <v>21</v>
      </c>
      <c r="D99" s="54"/>
      <c r="E99" s="6"/>
      <c r="F99" s="19"/>
      <c r="G99" s="24" t="s">
        <v>2</v>
      </c>
      <c r="H99" s="24" t="s">
        <v>2</v>
      </c>
      <c r="I99" s="31"/>
      <c r="J99" s="31"/>
      <c r="K99" s="35"/>
    </row>
    <row r="100" spans="1:54" x14ac:dyDescent="0.25">
      <c r="C100" s="57"/>
      <c r="D100" s="54"/>
      <c r="E100" s="6"/>
      <c r="F100" s="19"/>
      <c r="G100" s="24"/>
      <c r="H100" s="24"/>
      <c r="I100" s="31"/>
      <c r="J100" s="31"/>
      <c r="K100" s="35"/>
    </row>
    <row r="101" spans="1:54" x14ac:dyDescent="0.25">
      <c r="C101" s="58" t="s">
        <v>22</v>
      </c>
      <c r="D101" s="54"/>
      <c r="E101" s="6"/>
      <c r="F101" s="19"/>
      <c r="G101" s="24" t="s">
        <v>2</v>
      </c>
      <c r="H101" s="24" t="s">
        <v>2</v>
      </c>
      <c r="I101" s="31"/>
      <c r="J101" s="31"/>
      <c r="K101" s="35"/>
    </row>
    <row r="102" spans="1:54" x14ac:dyDescent="0.25">
      <c r="C102" s="57"/>
      <c r="D102" s="54"/>
      <c r="E102" s="6"/>
      <c r="F102" s="19"/>
      <c r="G102" s="24"/>
      <c r="H102" s="24"/>
      <c r="I102" s="31"/>
      <c r="J102" s="31"/>
      <c r="K102" s="35"/>
    </row>
    <row r="103" spans="1:54" x14ac:dyDescent="0.25">
      <c r="C103" s="58" t="s">
        <v>23</v>
      </c>
      <c r="D103" s="54"/>
      <c r="E103" s="6"/>
      <c r="F103" s="19"/>
      <c r="G103" s="24" t="s">
        <v>2</v>
      </c>
      <c r="H103" s="24" t="s">
        <v>2</v>
      </c>
      <c r="I103" s="31"/>
      <c r="J103" s="31"/>
      <c r="K103" s="35"/>
    </row>
    <row r="104" spans="1:54" x14ac:dyDescent="0.25">
      <c r="C104" s="57"/>
      <c r="D104" s="54"/>
      <c r="E104" s="6"/>
      <c r="F104" s="19"/>
      <c r="G104" s="24"/>
      <c r="H104" s="24"/>
      <c r="I104" s="31"/>
      <c r="J104" s="31"/>
      <c r="K104" s="35"/>
    </row>
    <row r="105" spans="1:54" x14ac:dyDescent="0.25">
      <c r="C105" s="59" t="s">
        <v>24</v>
      </c>
      <c r="D105" s="54"/>
      <c r="E105" s="6"/>
      <c r="F105" s="19"/>
      <c r="G105" s="24"/>
      <c r="H105" s="24"/>
      <c r="I105" s="31"/>
      <c r="J105" s="31"/>
      <c r="K105" s="35"/>
    </row>
    <row r="106" spans="1:54" x14ac:dyDescent="0.25">
      <c r="B106" s="8" t="s">
        <v>38</v>
      </c>
      <c r="C106" s="57" t="s">
        <v>39</v>
      </c>
      <c r="D106" s="54"/>
      <c r="E106" s="6"/>
      <c r="F106" s="19"/>
      <c r="G106" s="24">
        <v>1360.43</v>
      </c>
      <c r="H106" s="24">
        <v>0.32</v>
      </c>
      <c r="I106" s="31"/>
      <c r="J106" s="31"/>
      <c r="K106" s="35"/>
    </row>
    <row r="107" spans="1:54" x14ac:dyDescent="0.25">
      <c r="C107" s="58" t="s">
        <v>40</v>
      </c>
      <c r="D107" s="54"/>
      <c r="E107" s="6"/>
      <c r="F107" s="19"/>
      <c r="G107" s="25">
        <v>1360.43</v>
      </c>
      <c r="H107" s="25">
        <v>0.32</v>
      </c>
      <c r="I107" s="31"/>
      <c r="J107" s="31"/>
      <c r="K107" s="35"/>
    </row>
    <row r="108" spans="1:54" x14ac:dyDescent="0.25">
      <c r="C108" s="57"/>
      <c r="D108" s="54"/>
      <c r="E108" s="6"/>
      <c r="F108" s="19"/>
      <c r="G108" s="24"/>
      <c r="H108" s="24"/>
      <c r="I108" s="31"/>
      <c r="J108" s="31"/>
      <c r="K108" s="35"/>
    </row>
    <row r="109" spans="1:54" x14ac:dyDescent="0.25">
      <c r="A109" s="10"/>
      <c r="B109" s="28"/>
      <c r="C109" s="58" t="s">
        <v>25</v>
      </c>
      <c r="D109" s="54"/>
      <c r="E109" s="6"/>
      <c r="F109" s="19"/>
      <c r="G109" s="24"/>
      <c r="H109" s="24"/>
      <c r="I109" s="31"/>
      <c r="J109" s="31"/>
      <c r="K109" s="35"/>
    </row>
    <row r="110" spans="1:54" s="2" customFormat="1" ht="13.5" x14ac:dyDescent="0.25">
      <c r="A110" s="28"/>
      <c r="B110" s="28"/>
      <c r="C110" s="57" t="s">
        <v>4674</v>
      </c>
      <c r="D110" s="54"/>
      <c r="E110" s="6"/>
      <c r="F110" s="19"/>
      <c r="G110" s="24" t="s">
        <v>2</v>
      </c>
      <c r="H110" s="24" t="s">
        <v>2</v>
      </c>
      <c r="I110" s="31"/>
      <c r="J110" s="31"/>
      <c r="K110" s="35"/>
      <c r="L110" s="3"/>
      <c r="AI110" s="3"/>
      <c r="AV110" s="3"/>
      <c r="AX110" s="3"/>
      <c r="BB110" s="3"/>
    </row>
    <row r="111" spans="1:54" x14ac:dyDescent="0.25">
      <c r="B111" s="8"/>
      <c r="C111" s="57" t="s">
        <v>41</v>
      </c>
      <c r="D111" s="54"/>
      <c r="E111" s="6"/>
      <c r="F111" s="19"/>
      <c r="G111" s="24">
        <v>11151.8</v>
      </c>
      <c r="H111" s="24">
        <v>2.65</v>
      </c>
      <c r="I111" s="31"/>
      <c r="J111" s="31"/>
      <c r="K111" s="35"/>
    </row>
    <row r="112" spans="1:54" x14ac:dyDescent="0.25">
      <c r="C112" s="58" t="s">
        <v>40</v>
      </c>
      <c r="D112" s="54"/>
      <c r="E112" s="6"/>
      <c r="F112" s="19"/>
      <c r="G112" s="25">
        <v>11151.8</v>
      </c>
      <c r="H112" s="25">
        <v>2.65</v>
      </c>
      <c r="I112" s="31"/>
      <c r="J112" s="31"/>
      <c r="K112" s="35"/>
    </row>
    <row r="113" spans="3:11" x14ac:dyDescent="0.25">
      <c r="C113" s="57"/>
      <c r="D113" s="54"/>
      <c r="E113" s="6"/>
      <c r="F113" s="19"/>
      <c r="G113" s="24"/>
      <c r="H113" s="24"/>
      <c r="I113" s="31"/>
      <c r="J113" s="31"/>
      <c r="K113" s="35"/>
    </row>
    <row r="114" spans="3:11" x14ac:dyDescent="0.25">
      <c r="C114" s="60" t="s">
        <v>42</v>
      </c>
      <c r="D114" s="55"/>
      <c r="E114" s="5"/>
      <c r="F114" s="20"/>
      <c r="G114" s="26">
        <v>426248.88</v>
      </c>
      <c r="H114" s="26">
        <v>100</v>
      </c>
      <c r="I114" s="32"/>
      <c r="J114" s="32"/>
      <c r="K114" s="36"/>
    </row>
    <row r="117" spans="3:11" x14ac:dyDescent="0.25">
      <c r="C117" s="1" t="s">
        <v>43</v>
      </c>
    </row>
    <row r="118" spans="3:11" x14ac:dyDescent="0.25">
      <c r="C118" s="37" t="s">
        <v>44</v>
      </c>
      <c r="D118" s="37"/>
      <c r="E118" s="37"/>
      <c r="F118" s="37"/>
      <c r="G118" s="37"/>
      <c r="H118" s="37"/>
      <c r="I118" s="37"/>
      <c r="J118" s="37"/>
      <c r="K118" s="37"/>
    </row>
    <row r="119" spans="3:11" x14ac:dyDescent="0.25">
      <c r="C119" s="2" t="s">
        <v>45</v>
      </c>
    </row>
    <row r="120" spans="3:11" x14ac:dyDescent="0.25">
      <c r="C120" s="2" t="s">
        <v>46</v>
      </c>
    </row>
    <row r="121" spans="3:11" x14ac:dyDescent="0.25">
      <c r="C121" s="2" t="s">
        <v>47</v>
      </c>
    </row>
    <row r="122" spans="3:11" x14ac:dyDescent="0.25">
      <c r="C122" s="2" t="s">
        <v>48</v>
      </c>
    </row>
    <row r="123" spans="3:11" ht="48" customHeight="1" x14ac:dyDescent="0.25">
      <c r="C123" s="71" t="s">
        <v>4692</v>
      </c>
      <c r="D123" s="71"/>
      <c r="E123" s="71"/>
      <c r="F123" s="71"/>
      <c r="G123" s="71"/>
      <c r="H123" s="71"/>
      <c r="I123" s="71"/>
      <c r="J123" s="71"/>
      <c r="K123" s="71"/>
    </row>
    <row r="125" spans="3:11" x14ac:dyDescent="0.25">
      <c r="C125" s="65" t="s">
        <v>4705</v>
      </c>
      <c r="E125" s="65" t="s">
        <v>4706</v>
      </c>
      <c r="F125" s="66"/>
    </row>
    <row r="126" spans="3:11" x14ac:dyDescent="0.25">
      <c r="E126" s="2" t="s">
        <v>4739</v>
      </c>
    </row>
  </sheetData>
  <mergeCells count="1">
    <mergeCell ref="C123:K123"/>
  </mergeCells>
  <hyperlinks>
    <hyperlink ref="J2" location="'Index'!A1" display="'Index'!A1" xr:uid="{00000000-0004-0000-3B00-000000000000}"/>
  </hyperlinks>
  <pageMargins left="0.7" right="0.7" top="0.75" bottom="0.75" header="0.3" footer="0.3"/>
  <pageSetup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
  <dimension ref="A1:IV138"/>
  <sheetViews>
    <sheetView showGridLines="0" zoomScale="90" zoomScaleNormal="90" workbookViewId="0">
      <pane ySplit="6" topLeftCell="A1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384</v>
      </c>
      <c r="J2" s="38" t="s">
        <v>4484</v>
      </c>
    </row>
    <row r="3" spans="1:54" ht="16.5" x14ac:dyDescent="0.3">
      <c r="C3" s="1" t="s">
        <v>27</v>
      </c>
      <c r="D3" s="21" t="s">
        <v>385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386</v>
      </c>
      <c r="C10" s="57" t="s">
        <v>387</v>
      </c>
      <c r="D10" s="54" t="s">
        <v>388</v>
      </c>
      <c r="E10" s="6" t="s">
        <v>86</v>
      </c>
      <c r="F10" s="19">
        <v>9944328</v>
      </c>
      <c r="G10" s="24">
        <v>90632.61</v>
      </c>
      <c r="H10" s="24">
        <v>4.2699999999999996</v>
      </c>
      <c r="I10" s="31"/>
      <c r="J10" s="31"/>
      <c r="K10" s="35"/>
    </row>
    <row r="11" spans="1:54" x14ac:dyDescent="0.25">
      <c r="B11" s="8" t="s">
        <v>55</v>
      </c>
      <c r="C11" s="57" t="s">
        <v>56</v>
      </c>
      <c r="D11" s="54" t="s">
        <v>57</v>
      </c>
      <c r="E11" s="6" t="s">
        <v>58</v>
      </c>
      <c r="F11" s="19">
        <v>7416237</v>
      </c>
      <c r="G11" s="24">
        <v>78033.649999999994</v>
      </c>
      <c r="H11" s="24">
        <v>3.68</v>
      </c>
      <c r="I11" s="31"/>
      <c r="J11" s="31"/>
      <c r="K11" s="35"/>
    </row>
    <row r="12" spans="1:54" x14ac:dyDescent="0.25">
      <c r="B12" s="8" t="s">
        <v>87</v>
      </c>
      <c r="C12" s="57" t="s">
        <v>88</v>
      </c>
      <c r="D12" s="54" t="s">
        <v>89</v>
      </c>
      <c r="E12" s="6" t="s">
        <v>90</v>
      </c>
      <c r="F12" s="19">
        <v>2763190</v>
      </c>
      <c r="G12" s="24">
        <v>75674.100000000006</v>
      </c>
      <c r="H12" s="24">
        <v>3.57</v>
      </c>
      <c r="I12" s="31"/>
      <c r="J12" s="31"/>
      <c r="K12" s="35"/>
    </row>
    <row r="13" spans="1:54" x14ac:dyDescent="0.25">
      <c r="B13" s="8" t="s">
        <v>275</v>
      </c>
      <c r="C13" s="57" t="s">
        <v>276</v>
      </c>
      <c r="D13" s="54" t="s">
        <v>277</v>
      </c>
      <c r="E13" s="6" t="s">
        <v>146</v>
      </c>
      <c r="F13" s="19">
        <v>6252617</v>
      </c>
      <c r="G13" s="24">
        <v>67393.83</v>
      </c>
      <c r="H13" s="24">
        <v>3.18</v>
      </c>
      <c r="I13" s="31"/>
      <c r="J13" s="31"/>
      <c r="K13" s="35"/>
    </row>
    <row r="14" spans="1:54" x14ac:dyDescent="0.25">
      <c r="B14" s="8" t="s">
        <v>389</v>
      </c>
      <c r="C14" s="57" t="s">
        <v>390</v>
      </c>
      <c r="D14" s="54" t="s">
        <v>391</v>
      </c>
      <c r="E14" s="6" t="s">
        <v>79</v>
      </c>
      <c r="F14" s="19">
        <v>3415083</v>
      </c>
      <c r="G14" s="24">
        <v>65993.06</v>
      </c>
      <c r="H14" s="24">
        <v>3.11</v>
      </c>
      <c r="I14" s="31"/>
      <c r="J14" s="31"/>
      <c r="K14" s="35"/>
    </row>
    <row r="15" spans="1:54" x14ac:dyDescent="0.25">
      <c r="B15" s="8" t="s">
        <v>80</v>
      </c>
      <c r="C15" s="57" t="s">
        <v>81</v>
      </c>
      <c r="D15" s="54" t="s">
        <v>82</v>
      </c>
      <c r="E15" s="6" t="s">
        <v>58</v>
      </c>
      <c r="F15" s="19">
        <v>8735639</v>
      </c>
      <c r="G15" s="24">
        <v>65351.32</v>
      </c>
      <c r="H15" s="24">
        <v>3.08</v>
      </c>
      <c r="I15" s="31"/>
      <c r="J15" s="31"/>
      <c r="K15" s="35"/>
    </row>
    <row r="16" spans="1:54" x14ac:dyDescent="0.25">
      <c r="B16" s="8" t="s">
        <v>224</v>
      </c>
      <c r="C16" s="57" t="s">
        <v>225</v>
      </c>
      <c r="D16" s="54" t="s">
        <v>226</v>
      </c>
      <c r="E16" s="6" t="s">
        <v>227</v>
      </c>
      <c r="F16" s="19">
        <v>5563576</v>
      </c>
      <c r="G16" s="24">
        <v>62498.43</v>
      </c>
      <c r="H16" s="24">
        <v>2.95</v>
      </c>
      <c r="I16" s="31"/>
      <c r="J16" s="31"/>
      <c r="K16" s="35"/>
    </row>
    <row r="17" spans="2:11" x14ac:dyDescent="0.25">
      <c r="B17" s="8" t="s">
        <v>59</v>
      </c>
      <c r="C17" s="57" t="s">
        <v>60</v>
      </c>
      <c r="D17" s="54" t="s">
        <v>61</v>
      </c>
      <c r="E17" s="6" t="s">
        <v>58</v>
      </c>
      <c r="F17" s="19">
        <v>4243253</v>
      </c>
      <c r="G17" s="24">
        <v>59549.81</v>
      </c>
      <c r="H17" s="24">
        <v>2.81</v>
      </c>
      <c r="I17" s="31"/>
      <c r="J17" s="31"/>
      <c r="K17" s="35"/>
    </row>
    <row r="18" spans="2:11" x14ac:dyDescent="0.25">
      <c r="B18" s="8" t="s">
        <v>392</v>
      </c>
      <c r="C18" s="57" t="s">
        <v>393</v>
      </c>
      <c r="D18" s="54" t="s">
        <v>394</v>
      </c>
      <c r="E18" s="6" t="s">
        <v>359</v>
      </c>
      <c r="F18" s="19">
        <v>32193555</v>
      </c>
      <c r="G18" s="24">
        <v>58672.75</v>
      </c>
      <c r="H18" s="24">
        <v>2.77</v>
      </c>
      <c r="I18" s="31"/>
      <c r="J18" s="31"/>
      <c r="K18" s="35"/>
    </row>
    <row r="19" spans="2:11" x14ac:dyDescent="0.25">
      <c r="B19" s="8" t="s">
        <v>114</v>
      </c>
      <c r="C19" s="57" t="s">
        <v>115</v>
      </c>
      <c r="D19" s="54" t="s">
        <v>116</v>
      </c>
      <c r="E19" s="6" t="s">
        <v>117</v>
      </c>
      <c r="F19" s="19">
        <v>1937574</v>
      </c>
      <c r="G19" s="24">
        <v>56608.160000000003</v>
      </c>
      <c r="H19" s="24">
        <v>2.67</v>
      </c>
      <c r="I19" s="31"/>
      <c r="J19" s="31"/>
      <c r="K19" s="35"/>
    </row>
    <row r="20" spans="2:11" x14ac:dyDescent="0.25">
      <c r="B20" s="8" t="s">
        <v>395</v>
      </c>
      <c r="C20" s="57" t="s">
        <v>396</v>
      </c>
      <c r="D20" s="54" t="s">
        <v>397</v>
      </c>
      <c r="E20" s="6" t="s">
        <v>136</v>
      </c>
      <c r="F20" s="19">
        <v>3403528</v>
      </c>
      <c r="G20" s="24">
        <v>50384.13</v>
      </c>
      <c r="H20" s="24">
        <v>2.38</v>
      </c>
      <c r="I20" s="31"/>
      <c r="J20" s="31"/>
      <c r="K20" s="35"/>
    </row>
    <row r="21" spans="2:11" x14ac:dyDescent="0.25">
      <c r="B21" s="8" t="s">
        <v>62</v>
      </c>
      <c r="C21" s="57" t="s">
        <v>63</v>
      </c>
      <c r="D21" s="54" t="s">
        <v>64</v>
      </c>
      <c r="E21" s="6" t="s">
        <v>58</v>
      </c>
      <c r="F21" s="19">
        <v>4492332</v>
      </c>
      <c r="G21" s="24">
        <v>48297.06</v>
      </c>
      <c r="H21" s="24">
        <v>2.2799999999999998</v>
      </c>
      <c r="I21" s="31"/>
      <c r="J21" s="31"/>
      <c r="K21" s="35"/>
    </row>
    <row r="22" spans="2:11" x14ac:dyDescent="0.25">
      <c r="B22" s="8" t="s">
        <v>398</v>
      </c>
      <c r="C22" s="57" t="s">
        <v>399</v>
      </c>
      <c r="D22" s="54" t="s">
        <v>400</v>
      </c>
      <c r="E22" s="6" t="s">
        <v>79</v>
      </c>
      <c r="F22" s="19">
        <v>7599603</v>
      </c>
      <c r="G22" s="24">
        <v>48048.49</v>
      </c>
      <c r="H22" s="24">
        <v>2.27</v>
      </c>
      <c r="I22" s="31"/>
      <c r="J22" s="31"/>
      <c r="K22" s="35"/>
    </row>
    <row r="23" spans="2:11" x14ac:dyDescent="0.25">
      <c r="B23" s="8" t="s">
        <v>196</v>
      </c>
      <c r="C23" s="57" t="s">
        <v>197</v>
      </c>
      <c r="D23" s="54" t="s">
        <v>198</v>
      </c>
      <c r="E23" s="6" t="s">
        <v>136</v>
      </c>
      <c r="F23" s="19">
        <v>3000000</v>
      </c>
      <c r="G23" s="24">
        <v>47338.5</v>
      </c>
      <c r="H23" s="24">
        <v>2.23</v>
      </c>
      <c r="I23" s="31"/>
      <c r="J23" s="31"/>
      <c r="K23" s="35"/>
    </row>
    <row r="24" spans="2:11" x14ac:dyDescent="0.25">
      <c r="B24" s="8" t="s">
        <v>65</v>
      </c>
      <c r="C24" s="57" t="s">
        <v>66</v>
      </c>
      <c r="D24" s="54" t="s">
        <v>67</v>
      </c>
      <c r="E24" s="6" t="s">
        <v>68</v>
      </c>
      <c r="F24" s="19">
        <v>1359157</v>
      </c>
      <c r="G24" s="24">
        <v>47265.36</v>
      </c>
      <c r="H24" s="24">
        <v>2.23</v>
      </c>
      <c r="I24" s="31"/>
      <c r="J24" s="31"/>
      <c r="K24" s="35"/>
    </row>
    <row r="25" spans="2:11" x14ac:dyDescent="0.25">
      <c r="B25" s="8" t="s">
        <v>401</v>
      </c>
      <c r="C25" s="57" t="s">
        <v>402</v>
      </c>
      <c r="D25" s="54" t="s">
        <v>403</v>
      </c>
      <c r="E25" s="6" t="s">
        <v>136</v>
      </c>
      <c r="F25" s="19">
        <v>2687887</v>
      </c>
      <c r="G25" s="24">
        <v>43571.99</v>
      </c>
      <c r="H25" s="24">
        <v>2.06</v>
      </c>
      <c r="I25" s="31"/>
      <c r="J25" s="31"/>
      <c r="K25" s="35"/>
    </row>
    <row r="26" spans="2:11" x14ac:dyDescent="0.25">
      <c r="B26" s="8" t="s">
        <v>51</v>
      </c>
      <c r="C26" s="57" t="s">
        <v>52</v>
      </c>
      <c r="D26" s="54" t="s">
        <v>53</v>
      </c>
      <c r="E26" s="6" t="s">
        <v>54</v>
      </c>
      <c r="F26" s="19">
        <v>2531001</v>
      </c>
      <c r="G26" s="24">
        <v>42366.43</v>
      </c>
      <c r="H26" s="24">
        <v>2</v>
      </c>
      <c r="I26" s="31"/>
      <c r="J26" s="31"/>
      <c r="K26" s="35"/>
    </row>
    <row r="27" spans="2:11" x14ac:dyDescent="0.25">
      <c r="B27" s="8" t="s">
        <v>404</v>
      </c>
      <c r="C27" s="57" t="s">
        <v>405</v>
      </c>
      <c r="D27" s="54" t="s">
        <v>406</v>
      </c>
      <c r="E27" s="6" t="s">
        <v>407</v>
      </c>
      <c r="F27" s="19">
        <v>16000000</v>
      </c>
      <c r="G27" s="24">
        <v>42336</v>
      </c>
      <c r="H27" s="24">
        <v>2</v>
      </c>
      <c r="I27" s="31"/>
      <c r="J27" s="31"/>
      <c r="K27" s="35"/>
    </row>
    <row r="28" spans="2:11" x14ac:dyDescent="0.25">
      <c r="B28" s="8" t="s">
        <v>408</v>
      </c>
      <c r="C28" s="57" t="s">
        <v>409</v>
      </c>
      <c r="D28" s="54" t="s">
        <v>410</v>
      </c>
      <c r="E28" s="6" t="s">
        <v>117</v>
      </c>
      <c r="F28" s="19">
        <v>6991178</v>
      </c>
      <c r="G28" s="24">
        <v>42216.23</v>
      </c>
      <c r="H28" s="24">
        <v>1.99</v>
      </c>
      <c r="I28" s="31"/>
      <c r="J28" s="31"/>
      <c r="K28" s="35"/>
    </row>
    <row r="29" spans="2:11" x14ac:dyDescent="0.25">
      <c r="B29" s="8" t="s">
        <v>411</v>
      </c>
      <c r="C29" s="57" t="s">
        <v>412</v>
      </c>
      <c r="D29" s="54" t="s">
        <v>413</v>
      </c>
      <c r="E29" s="6" t="s">
        <v>54</v>
      </c>
      <c r="F29" s="19">
        <v>3180741</v>
      </c>
      <c r="G29" s="24">
        <v>40517.870000000003</v>
      </c>
      <c r="H29" s="24">
        <v>1.91</v>
      </c>
      <c r="I29" s="31"/>
      <c r="J29" s="31"/>
      <c r="K29" s="35"/>
    </row>
    <row r="30" spans="2:11" x14ac:dyDescent="0.25">
      <c r="B30" s="8" t="s">
        <v>165</v>
      </c>
      <c r="C30" s="57" t="s">
        <v>166</v>
      </c>
      <c r="D30" s="54" t="s">
        <v>167</v>
      </c>
      <c r="E30" s="6" t="s">
        <v>54</v>
      </c>
      <c r="F30" s="19">
        <v>585000</v>
      </c>
      <c r="G30" s="24">
        <v>38341.19</v>
      </c>
      <c r="H30" s="24">
        <v>1.81</v>
      </c>
      <c r="I30" s="31"/>
      <c r="J30" s="31"/>
      <c r="K30" s="35"/>
    </row>
    <row r="31" spans="2:11" x14ac:dyDescent="0.25">
      <c r="B31" s="8" t="s">
        <v>110</v>
      </c>
      <c r="C31" s="57" t="s">
        <v>111</v>
      </c>
      <c r="D31" s="54" t="s">
        <v>112</v>
      </c>
      <c r="E31" s="6" t="s">
        <v>113</v>
      </c>
      <c r="F31" s="19">
        <v>1014416</v>
      </c>
      <c r="G31" s="24">
        <v>38071.03</v>
      </c>
      <c r="H31" s="24">
        <v>1.8</v>
      </c>
      <c r="I31" s="31"/>
      <c r="J31" s="31"/>
      <c r="K31" s="35"/>
    </row>
    <row r="32" spans="2:11" x14ac:dyDescent="0.25">
      <c r="B32" s="8" t="s">
        <v>356</v>
      </c>
      <c r="C32" s="57" t="s">
        <v>357</v>
      </c>
      <c r="D32" s="54" t="s">
        <v>358</v>
      </c>
      <c r="E32" s="6" t="s">
        <v>359</v>
      </c>
      <c r="F32" s="19">
        <v>13801921</v>
      </c>
      <c r="G32" s="24">
        <v>37741.35</v>
      </c>
      <c r="H32" s="24">
        <v>1.78</v>
      </c>
      <c r="I32" s="31"/>
      <c r="J32" s="31"/>
      <c r="K32" s="35"/>
    </row>
    <row r="33" spans="2:11" x14ac:dyDescent="0.25">
      <c r="B33" s="8" t="s">
        <v>414</v>
      </c>
      <c r="C33" s="57" t="s">
        <v>415</v>
      </c>
      <c r="D33" s="54" t="s">
        <v>416</v>
      </c>
      <c r="E33" s="6" t="s">
        <v>237</v>
      </c>
      <c r="F33" s="19">
        <v>6904842</v>
      </c>
      <c r="G33" s="24">
        <v>36778.639999999999</v>
      </c>
      <c r="H33" s="24">
        <v>1.73</v>
      </c>
      <c r="I33" s="31"/>
      <c r="J33" s="31"/>
      <c r="K33" s="35"/>
    </row>
    <row r="34" spans="2:11" x14ac:dyDescent="0.25">
      <c r="B34" s="8" t="s">
        <v>245</v>
      </c>
      <c r="C34" s="57" t="s">
        <v>246</v>
      </c>
      <c r="D34" s="54" t="s">
        <v>247</v>
      </c>
      <c r="E34" s="6" t="s">
        <v>94</v>
      </c>
      <c r="F34" s="19">
        <v>8836111</v>
      </c>
      <c r="G34" s="24">
        <v>35901.120000000003</v>
      </c>
      <c r="H34" s="24">
        <v>1.69</v>
      </c>
      <c r="I34" s="31"/>
      <c r="J34" s="31"/>
      <c r="K34" s="35"/>
    </row>
    <row r="35" spans="2:11" x14ac:dyDescent="0.25">
      <c r="B35" s="8" t="s">
        <v>129</v>
      </c>
      <c r="C35" s="57" t="s">
        <v>130</v>
      </c>
      <c r="D35" s="54" t="s">
        <v>131</v>
      </c>
      <c r="E35" s="6" t="s">
        <v>132</v>
      </c>
      <c r="F35" s="19">
        <v>6700000</v>
      </c>
      <c r="G35" s="24">
        <v>33757.949999999997</v>
      </c>
      <c r="H35" s="24">
        <v>1.59</v>
      </c>
      <c r="I35" s="31"/>
      <c r="J35" s="31"/>
      <c r="K35" s="35"/>
    </row>
    <row r="36" spans="2:11" x14ac:dyDescent="0.25">
      <c r="B36" s="8" t="s">
        <v>417</v>
      </c>
      <c r="C36" s="57" t="s">
        <v>418</v>
      </c>
      <c r="D36" s="54" t="s">
        <v>419</v>
      </c>
      <c r="E36" s="6" t="s">
        <v>98</v>
      </c>
      <c r="F36" s="19">
        <v>353619</v>
      </c>
      <c r="G36" s="24">
        <v>32018.959999999999</v>
      </c>
      <c r="H36" s="24">
        <v>1.51</v>
      </c>
      <c r="I36" s="31"/>
      <c r="J36" s="31"/>
      <c r="K36" s="35"/>
    </row>
    <row r="37" spans="2:11" x14ac:dyDescent="0.25">
      <c r="B37" s="8" t="s">
        <v>420</v>
      </c>
      <c r="C37" s="57" t="s">
        <v>421</v>
      </c>
      <c r="D37" s="54" t="s">
        <v>422</v>
      </c>
      <c r="E37" s="6" t="s">
        <v>102</v>
      </c>
      <c r="F37" s="19">
        <v>11249195</v>
      </c>
      <c r="G37" s="24">
        <v>31880.22</v>
      </c>
      <c r="H37" s="24">
        <v>1.5</v>
      </c>
      <c r="I37" s="31"/>
      <c r="J37" s="31"/>
      <c r="K37" s="35"/>
    </row>
    <row r="38" spans="2:11" x14ac:dyDescent="0.25">
      <c r="B38" s="8" t="s">
        <v>423</v>
      </c>
      <c r="C38" s="57" t="s">
        <v>424</v>
      </c>
      <c r="D38" s="54" t="s">
        <v>425</v>
      </c>
      <c r="E38" s="6" t="s">
        <v>58</v>
      </c>
      <c r="F38" s="19">
        <v>30472693</v>
      </c>
      <c r="G38" s="24">
        <v>30366.04</v>
      </c>
      <c r="H38" s="24">
        <v>1.43</v>
      </c>
      <c r="I38" s="31"/>
      <c r="J38" s="31"/>
      <c r="K38" s="35"/>
    </row>
    <row r="39" spans="2:11" x14ac:dyDescent="0.25">
      <c r="B39" s="8" t="s">
        <v>338</v>
      </c>
      <c r="C39" s="57" t="s">
        <v>339</v>
      </c>
      <c r="D39" s="54" t="s">
        <v>340</v>
      </c>
      <c r="E39" s="6" t="s">
        <v>54</v>
      </c>
      <c r="F39" s="19">
        <v>5800232</v>
      </c>
      <c r="G39" s="24">
        <v>30080</v>
      </c>
      <c r="H39" s="24">
        <v>1.42</v>
      </c>
      <c r="I39" s="31"/>
      <c r="J39" s="31"/>
      <c r="K39" s="35"/>
    </row>
    <row r="40" spans="2:11" x14ac:dyDescent="0.25">
      <c r="B40" s="8" t="s">
        <v>241</v>
      </c>
      <c r="C40" s="57" t="s">
        <v>242</v>
      </c>
      <c r="D40" s="54" t="s">
        <v>243</v>
      </c>
      <c r="E40" s="6" t="s">
        <v>244</v>
      </c>
      <c r="F40" s="19">
        <v>7065304</v>
      </c>
      <c r="G40" s="24">
        <v>28826.44</v>
      </c>
      <c r="H40" s="24">
        <v>1.36</v>
      </c>
      <c r="I40" s="31"/>
      <c r="J40" s="31"/>
      <c r="K40" s="35"/>
    </row>
    <row r="41" spans="2:11" x14ac:dyDescent="0.25">
      <c r="B41" s="8" t="s">
        <v>218</v>
      </c>
      <c r="C41" s="57" t="s">
        <v>219</v>
      </c>
      <c r="D41" s="54" t="s">
        <v>220</v>
      </c>
      <c r="E41" s="6" t="s">
        <v>192</v>
      </c>
      <c r="F41" s="19">
        <v>6043971</v>
      </c>
      <c r="G41" s="24">
        <v>28594.03</v>
      </c>
      <c r="H41" s="24">
        <v>1.35</v>
      </c>
      <c r="I41" s="31"/>
      <c r="J41" s="31"/>
      <c r="K41" s="35"/>
    </row>
    <row r="42" spans="2:11" x14ac:dyDescent="0.25">
      <c r="B42" s="8" t="s">
        <v>426</v>
      </c>
      <c r="C42" s="57" t="s">
        <v>427</v>
      </c>
      <c r="D42" s="54" t="s">
        <v>428</v>
      </c>
      <c r="E42" s="6" t="s">
        <v>58</v>
      </c>
      <c r="F42" s="19">
        <v>22364424</v>
      </c>
      <c r="G42" s="24">
        <v>27251.05</v>
      </c>
      <c r="H42" s="24">
        <v>1.29</v>
      </c>
      <c r="I42" s="31"/>
      <c r="J42" s="31"/>
      <c r="K42" s="35"/>
    </row>
    <row r="43" spans="2:11" x14ac:dyDescent="0.25">
      <c r="B43" s="8" t="s">
        <v>291</v>
      </c>
      <c r="C43" s="57" t="s">
        <v>292</v>
      </c>
      <c r="D43" s="54" t="s">
        <v>293</v>
      </c>
      <c r="E43" s="6" t="s">
        <v>79</v>
      </c>
      <c r="F43" s="19">
        <v>2670000</v>
      </c>
      <c r="G43" s="24">
        <v>25370.34</v>
      </c>
      <c r="H43" s="24">
        <v>1.2</v>
      </c>
      <c r="I43" s="31"/>
      <c r="J43" s="31"/>
      <c r="K43" s="35"/>
    </row>
    <row r="44" spans="2:11" x14ac:dyDescent="0.25">
      <c r="B44" s="8" t="s">
        <v>211</v>
      </c>
      <c r="C44" s="57" t="s">
        <v>212</v>
      </c>
      <c r="D44" s="54" t="s">
        <v>213</v>
      </c>
      <c r="E44" s="6" t="s">
        <v>214</v>
      </c>
      <c r="F44" s="19">
        <v>2000000</v>
      </c>
      <c r="G44" s="24">
        <v>25154</v>
      </c>
      <c r="H44" s="24">
        <v>1.19</v>
      </c>
      <c r="I44" s="31"/>
      <c r="J44" s="31"/>
      <c r="K44" s="35"/>
    </row>
    <row r="45" spans="2:11" x14ac:dyDescent="0.25">
      <c r="B45" s="8" t="s">
        <v>429</v>
      </c>
      <c r="C45" s="57" t="s">
        <v>430</v>
      </c>
      <c r="D45" s="54" t="s">
        <v>431</v>
      </c>
      <c r="E45" s="6" t="s">
        <v>90</v>
      </c>
      <c r="F45" s="19">
        <v>602894</v>
      </c>
      <c r="G45" s="24">
        <v>21978.5</v>
      </c>
      <c r="H45" s="24">
        <v>1.04</v>
      </c>
      <c r="I45" s="31"/>
      <c r="J45" s="31"/>
      <c r="K45" s="35"/>
    </row>
    <row r="46" spans="2:11" x14ac:dyDescent="0.25">
      <c r="B46" s="8" t="s">
        <v>309</v>
      </c>
      <c r="C46" s="57" t="s">
        <v>310</v>
      </c>
      <c r="D46" s="54" t="s">
        <v>311</v>
      </c>
      <c r="E46" s="6" t="s">
        <v>190</v>
      </c>
      <c r="F46" s="19">
        <v>14000000</v>
      </c>
      <c r="G46" s="24">
        <v>19719</v>
      </c>
      <c r="H46" s="24">
        <v>0.93</v>
      </c>
      <c r="I46" s="31"/>
      <c r="J46" s="31"/>
      <c r="K46" s="35"/>
    </row>
    <row r="47" spans="2:11" x14ac:dyDescent="0.25">
      <c r="B47" s="8" t="s">
        <v>432</v>
      </c>
      <c r="C47" s="57" t="s">
        <v>433</v>
      </c>
      <c r="D47" s="54" t="s">
        <v>434</v>
      </c>
      <c r="E47" s="6" t="s">
        <v>75</v>
      </c>
      <c r="F47" s="19">
        <v>11102913</v>
      </c>
      <c r="G47" s="24">
        <v>19380.13</v>
      </c>
      <c r="H47" s="24">
        <v>0.91</v>
      </c>
      <c r="I47" s="31"/>
      <c r="J47" s="31"/>
      <c r="K47" s="35"/>
    </row>
    <row r="48" spans="2:11" x14ac:dyDescent="0.25">
      <c r="B48" s="8" t="s">
        <v>435</v>
      </c>
      <c r="C48" s="57" t="s">
        <v>436</v>
      </c>
      <c r="D48" s="54" t="s">
        <v>437</v>
      </c>
      <c r="E48" s="6" t="s">
        <v>337</v>
      </c>
      <c r="F48" s="19">
        <v>3714431</v>
      </c>
      <c r="G48" s="24">
        <v>17487.54</v>
      </c>
      <c r="H48" s="24">
        <v>0.82</v>
      </c>
      <c r="I48" s="31"/>
      <c r="J48" s="31"/>
      <c r="K48" s="35"/>
    </row>
    <row r="49" spans="2:11" x14ac:dyDescent="0.25">
      <c r="B49" s="8" t="s">
        <v>438</v>
      </c>
      <c r="C49" s="57" t="s">
        <v>439</v>
      </c>
      <c r="D49" s="54" t="s">
        <v>440</v>
      </c>
      <c r="E49" s="6" t="s">
        <v>150</v>
      </c>
      <c r="F49" s="19">
        <v>2958263</v>
      </c>
      <c r="G49" s="24">
        <v>17109.11</v>
      </c>
      <c r="H49" s="24">
        <v>0.81</v>
      </c>
      <c r="I49" s="31"/>
      <c r="J49" s="31"/>
      <c r="K49" s="35"/>
    </row>
    <row r="50" spans="2:11" x14ac:dyDescent="0.25">
      <c r="B50" s="8" t="s">
        <v>441</v>
      </c>
      <c r="C50" s="57" t="s">
        <v>442</v>
      </c>
      <c r="D50" s="54" t="s">
        <v>443</v>
      </c>
      <c r="E50" s="6" t="s">
        <v>90</v>
      </c>
      <c r="F50" s="19">
        <v>1147616</v>
      </c>
      <c r="G50" s="24">
        <v>16966.349999999999</v>
      </c>
      <c r="H50" s="24">
        <v>0.8</v>
      </c>
      <c r="I50" s="31"/>
      <c r="J50" s="31"/>
      <c r="K50" s="35"/>
    </row>
    <row r="51" spans="2:11" x14ac:dyDescent="0.25">
      <c r="B51" s="8" t="s">
        <v>137</v>
      </c>
      <c r="C51" s="57" t="s">
        <v>138</v>
      </c>
      <c r="D51" s="54" t="s">
        <v>139</v>
      </c>
      <c r="E51" s="6" t="s">
        <v>58</v>
      </c>
      <c r="F51" s="19">
        <v>1000000</v>
      </c>
      <c r="G51" s="24">
        <v>16894.5</v>
      </c>
      <c r="H51" s="24">
        <v>0.8</v>
      </c>
      <c r="I51" s="31"/>
      <c r="J51" s="31"/>
      <c r="K51" s="35"/>
    </row>
    <row r="52" spans="2:11" x14ac:dyDescent="0.25">
      <c r="B52" s="8" t="s">
        <v>444</v>
      </c>
      <c r="C52" s="57" t="s">
        <v>445</v>
      </c>
      <c r="D52" s="54" t="s">
        <v>446</v>
      </c>
      <c r="E52" s="6" t="s">
        <v>447</v>
      </c>
      <c r="F52" s="19">
        <v>6654179</v>
      </c>
      <c r="G52" s="24">
        <v>16499.04</v>
      </c>
      <c r="H52" s="24">
        <v>0.78</v>
      </c>
      <c r="I52" s="31"/>
      <c r="J52" s="31"/>
      <c r="K52" s="35"/>
    </row>
    <row r="53" spans="2:11" x14ac:dyDescent="0.25">
      <c r="B53" s="8" t="s">
        <v>294</v>
      </c>
      <c r="C53" s="57" t="s">
        <v>295</v>
      </c>
      <c r="D53" s="54" t="s">
        <v>296</v>
      </c>
      <c r="E53" s="6" t="s">
        <v>192</v>
      </c>
      <c r="F53" s="19">
        <v>1620000</v>
      </c>
      <c r="G53" s="24">
        <v>15833.88</v>
      </c>
      <c r="H53" s="24">
        <v>0.75</v>
      </c>
      <c r="I53" s="31"/>
      <c r="J53" s="31"/>
      <c r="K53" s="35"/>
    </row>
    <row r="54" spans="2:11" x14ac:dyDescent="0.25">
      <c r="B54" s="8" t="s">
        <v>448</v>
      </c>
      <c r="C54" s="57" t="s">
        <v>449</v>
      </c>
      <c r="D54" s="54" t="s">
        <v>450</v>
      </c>
      <c r="E54" s="6" t="s">
        <v>132</v>
      </c>
      <c r="F54" s="19">
        <v>5223421</v>
      </c>
      <c r="G54" s="24">
        <v>14092.79</v>
      </c>
      <c r="H54" s="24">
        <v>0.66</v>
      </c>
      <c r="I54" s="31"/>
      <c r="J54" s="31"/>
      <c r="K54" s="35"/>
    </row>
    <row r="55" spans="2:11" x14ac:dyDescent="0.25">
      <c r="B55" s="8" t="s">
        <v>158</v>
      </c>
      <c r="C55" s="57" t="s">
        <v>159</v>
      </c>
      <c r="D55" s="54" t="s">
        <v>160</v>
      </c>
      <c r="E55" s="6" t="s">
        <v>161</v>
      </c>
      <c r="F55" s="19">
        <v>3000000</v>
      </c>
      <c r="G55" s="24">
        <v>13917</v>
      </c>
      <c r="H55" s="24">
        <v>0.66</v>
      </c>
      <c r="I55" s="31"/>
      <c r="J55" s="31"/>
      <c r="K55" s="35"/>
    </row>
    <row r="56" spans="2:11" x14ac:dyDescent="0.25">
      <c r="B56" s="8" t="s">
        <v>215</v>
      </c>
      <c r="C56" s="57" t="s">
        <v>216</v>
      </c>
      <c r="D56" s="54" t="s">
        <v>217</v>
      </c>
      <c r="E56" s="6" t="s">
        <v>75</v>
      </c>
      <c r="F56" s="19">
        <v>507752</v>
      </c>
      <c r="G56" s="24">
        <v>13350.32</v>
      </c>
      <c r="H56" s="24">
        <v>0.63</v>
      </c>
      <c r="I56" s="31"/>
      <c r="J56" s="31"/>
      <c r="K56" s="35"/>
    </row>
    <row r="57" spans="2:11" x14ac:dyDescent="0.25">
      <c r="B57" s="8" t="s">
        <v>451</v>
      </c>
      <c r="C57" s="57" t="s">
        <v>452</v>
      </c>
      <c r="D57" s="54" t="s">
        <v>453</v>
      </c>
      <c r="E57" s="6" t="s">
        <v>113</v>
      </c>
      <c r="F57" s="19">
        <v>347312</v>
      </c>
      <c r="G57" s="24">
        <v>13072.13</v>
      </c>
      <c r="H57" s="24">
        <v>0.62</v>
      </c>
      <c r="I57" s="31"/>
      <c r="J57" s="31"/>
      <c r="K57" s="35"/>
    </row>
    <row r="58" spans="2:11" x14ac:dyDescent="0.25">
      <c r="B58" s="8" t="s">
        <v>248</v>
      </c>
      <c r="C58" s="57" t="s">
        <v>249</v>
      </c>
      <c r="D58" s="54" t="s">
        <v>250</v>
      </c>
      <c r="E58" s="6" t="s">
        <v>75</v>
      </c>
      <c r="F58" s="19">
        <v>50416</v>
      </c>
      <c r="G58" s="24">
        <v>12858.3</v>
      </c>
      <c r="H58" s="24">
        <v>0.61</v>
      </c>
      <c r="I58" s="31"/>
      <c r="J58" s="31"/>
      <c r="K58" s="35"/>
    </row>
    <row r="59" spans="2:11" x14ac:dyDescent="0.25">
      <c r="B59" s="8" t="s">
        <v>454</v>
      </c>
      <c r="C59" s="57" t="s">
        <v>455</v>
      </c>
      <c r="D59" s="54" t="s">
        <v>456</v>
      </c>
      <c r="E59" s="6" t="s">
        <v>136</v>
      </c>
      <c r="F59" s="19">
        <v>147988</v>
      </c>
      <c r="G59" s="24">
        <v>12747.09</v>
      </c>
      <c r="H59" s="24">
        <v>0.6</v>
      </c>
      <c r="I59" s="31"/>
      <c r="J59" s="31"/>
      <c r="K59" s="35"/>
    </row>
    <row r="60" spans="2:11" x14ac:dyDescent="0.25">
      <c r="B60" s="8" t="s">
        <v>457</v>
      </c>
      <c r="C60" s="57" t="s">
        <v>458</v>
      </c>
      <c r="D60" s="54" t="s">
        <v>459</v>
      </c>
      <c r="E60" s="6" t="s">
        <v>90</v>
      </c>
      <c r="F60" s="19">
        <v>554474</v>
      </c>
      <c r="G60" s="24">
        <v>11580.74</v>
      </c>
      <c r="H60" s="24">
        <v>0.55000000000000004</v>
      </c>
      <c r="I60" s="31"/>
      <c r="J60" s="31"/>
      <c r="K60" s="35"/>
    </row>
    <row r="61" spans="2:11" x14ac:dyDescent="0.25">
      <c r="B61" s="8" t="s">
        <v>460</v>
      </c>
      <c r="C61" s="57" t="s">
        <v>461</v>
      </c>
      <c r="D61" s="54" t="s">
        <v>462</v>
      </c>
      <c r="E61" s="6" t="s">
        <v>68</v>
      </c>
      <c r="F61" s="19">
        <v>18332863</v>
      </c>
      <c r="G61" s="24">
        <v>11522.2</v>
      </c>
      <c r="H61" s="24">
        <v>0.54</v>
      </c>
      <c r="I61" s="31"/>
      <c r="J61" s="31"/>
      <c r="K61" s="35"/>
    </row>
    <row r="62" spans="2:11" x14ac:dyDescent="0.25">
      <c r="B62" s="8" t="s">
        <v>463</v>
      </c>
      <c r="C62" s="57" t="s">
        <v>464</v>
      </c>
      <c r="D62" s="54" t="s">
        <v>465</v>
      </c>
      <c r="E62" s="6" t="s">
        <v>237</v>
      </c>
      <c r="F62" s="19">
        <v>637813</v>
      </c>
      <c r="G62" s="24">
        <v>10917.76</v>
      </c>
      <c r="H62" s="24">
        <v>0.51</v>
      </c>
      <c r="I62" s="31"/>
      <c r="J62" s="31"/>
      <c r="K62" s="35"/>
    </row>
    <row r="63" spans="2:11" x14ac:dyDescent="0.25">
      <c r="B63" s="8" t="s">
        <v>154</v>
      </c>
      <c r="C63" s="57" t="s">
        <v>155</v>
      </c>
      <c r="D63" s="54" t="s">
        <v>156</v>
      </c>
      <c r="E63" s="6" t="s">
        <v>157</v>
      </c>
      <c r="F63" s="19">
        <v>6403867</v>
      </c>
      <c r="G63" s="24">
        <v>10047.67</v>
      </c>
      <c r="H63" s="24">
        <v>0.47</v>
      </c>
      <c r="I63" s="31"/>
      <c r="J63" s="31"/>
      <c r="K63" s="35"/>
    </row>
    <row r="64" spans="2:11" x14ac:dyDescent="0.25">
      <c r="B64" s="8" t="s">
        <v>353</v>
      </c>
      <c r="C64" s="57" t="s">
        <v>354</v>
      </c>
      <c r="D64" s="54" t="s">
        <v>355</v>
      </c>
      <c r="E64" s="6" t="s">
        <v>178</v>
      </c>
      <c r="F64" s="19">
        <v>881262</v>
      </c>
      <c r="G64" s="24">
        <v>9129.8700000000008</v>
      </c>
      <c r="H64" s="24">
        <v>0.43</v>
      </c>
      <c r="I64" s="31"/>
      <c r="J64" s="31"/>
      <c r="K64" s="35"/>
    </row>
    <row r="65" spans="2:11" x14ac:dyDescent="0.25">
      <c r="B65" s="8" t="s">
        <v>466</v>
      </c>
      <c r="C65" s="57" t="s">
        <v>467</v>
      </c>
      <c r="D65" s="54" t="s">
        <v>468</v>
      </c>
      <c r="E65" s="6" t="s">
        <v>469</v>
      </c>
      <c r="F65" s="19">
        <v>644199</v>
      </c>
      <c r="G65" s="24">
        <v>7520.38</v>
      </c>
      <c r="H65" s="24">
        <v>0.35</v>
      </c>
      <c r="I65" s="31"/>
      <c r="J65" s="31"/>
      <c r="K65" s="35"/>
    </row>
    <row r="66" spans="2:11" x14ac:dyDescent="0.25">
      <c r="B66" s="8" t="s">
        <v>470</v>
      </c>
      <c r="C66" s="57" t="s">
        <v>471</v>
      </c>
      <c r="D66" s="54" t="s">
        <v>472</v>
      </c>
      <c r="E66" s="6" t="s">
        <v>98</v>
      </c>
      <c r="F66" s="19">
        <v>2046171</v>
      </c>
      <c r="G66" s="24">
        <v>6553.89</v>
      </c>
      <c r="H66" s="24">
        <v>0.31</v>
      </c>
      <c r="I66" s="31"/>
      <c r="J66" s="31"/>
      <c r="K66" s="35"/>
    </row>
    <row r="67" spans="2:11" x14ac:dyDescent="0.25">
      <c r="B67" s="8" t="s">
        <v>263</v>
      </c>
      <c r="C67" s="57" t="s">
        <v>264</v>
      </c>
      <c r="D67" s="54" t="s">
        <v>265</v>
      </c>
      <c r="E67" s="6" t="s">
        <v>90</v>
      </c>
      <c r="F67" s="19">
        <v>566797</v>
      </c>
      <c r="G67" s="24">
        <v>6523.83</v>
      </c>
      <c r="H67" s="24">
        <v>0.31</v>
      </c>
      <c r="I67" s="31"/>
      <c r="J67" s="31"/>
      <c r="K67" s="35"/>
    </row>
    <row r="68" spans="2:11" x14ac:dyDescent="0.25">
      <c r="B68" s="8" t="s">
        <v>473</v>
      </c>
      <c r="C68" s="57" t="s">
        <v>474</v>
      </c>
      <c r="D68" s="54" t="s">
        <v>475</v>
      </c>
      <c r="E68" s="6" t="s">
        <v>102</v>
      </c>
      <c r="F68" s="19">
        <v>1937574</v>
      </c>
      <c r="G68" s="24">
        <v>6006.48</v>
      </c>
      <c r="H68" s="24">
        <v>0.28000000000000003</v>
      </c>
      <c r="I68" s="31"/>
      <c r="J68" s="31"/>
      <c r="K68" s="35"/>
    </row>
    <row r="69" spans="2:11" x14ac:dyDescent="0.25">
      <c r="B69" s="8" t="s">
        <v>476</v>
      </c>
      <c r="C69" s="57" t="s">
        <v>477</v>
      </c>
      <c r="D69" s="54" t="s">
        <v>478</v>
      </c>
      <c r="E69" s="6" t="s">
        <v>479</v>
      </c>
      <c r="F69" s="19">
        <v>798163</v>
      </c>
      <c r="G69" s="24">
        <v>5839.36</v>
      </c>
      <c r="H69" s="24">
        <v>0.28000000000000003</v>
      </c>
      <c r="I69" s="31"/>
      <c r="J69" s="31"/>
      <c r="K69" s="35"/>
    </row>
    <row r="70" spans="2:11" x14ac:dyDescent="0.25">
      <c r="B70" s="8" t="s">
        <v>480</v>
      </c>
      <c r="C70" s="57" t="s">
        <v>481</v>
      </c>
      <c r="D70" s="54" t="s">
        <v>482</v>
      </c>
      <c r="E70" s="6" t="s">
        <v>113</v>
      </c>
      <c r="F70" s="19">
        <v>162553</v>
      </c>
      <c r="G70" s="24">
        <v>4993.79</v>
      </c>
      <c r="H70" s="24">
        <v>0.24</v>
      </c>
      <c r="I70" s="31"/>
      <c r="J70" s="31"/>
      <c r="K70" s="35"/>
    </row>
    <row r="71" spans="2:11" x14ac:dyDescent="0.25">
      <c r="B71" s="8" t="s">
        <v>303</v>
      </c>
      <c r="C71" s="57" t="s">
        <v>304</v>
      </c>
      <c r="D71" s="54" t="s">
        <v>305</v>
      </c>
      <c r="E71" s="6" t="s">
        <v>178</v>
      </c>
      <c r="F71" s="19">
        <v>1520625</v>
      </c>
      <c r="G71" s="24">
        <v>4425.0200000000004</v>
      </c>
      <c r="H71" s="24">
        <v>0.21</v>
      </c>
      <c r="I71" s="31"/>
      <c r="J71" s="31"/>
      <c r="K71" s="35"/>
    </row>
    <row r="72" spans="2:11" x14ac:dyDescent="0.25">
      <c r="B72" s="8" t="s">
        <v>151</v>
      </c>
      <c r="C72" s="57" t="s">
        <v>152</v>
      </c>
      <c r="D72" s="54" t="s">
        <v>153</v>
      </c>
      <c r="E72" s="6" t="s">
        <v>90</v>
      </c>
      <c r="F72" s="19">
        <v>162028</v>
      </c>
      <c r="G72" s="24">
        <v>4409.75</v>
      </c>
      <c r="H72" s="24">
        <v>0.21</v>
      </c>
      <c r="I72" s="31"/>
      <c r="J72" s="31"/>
      <c r="K72" s="35"/>
    </row>
    <row r="73" spans="2:11" x14ac:dyDescent="0.25">
      <c r="B73" s="8" t="s">
        <v>483</v>
      </c>
      <c r="C73" s="57" t="s">
        <v>484</v>
      </c>
      <c r="D73" s="54" t="s">
        <v>485</v>
      </c>
      <c r="E73" s="6" t="s">
        <v>75</v>
      </c>
      <c r="F73" s="19">
        <v>290496</v>
      </c>
      <c r="G73" s="24">
        <v>598.86</v>
      </c>
      <c r="H73" s="24">
        <v>0.03</v>
      </c>
      <c r="I73" s="31"/>
      <c r="J73" s="31"/>
      <c r="K73" s="35"/>
    </row>
    <row r="74" spans="2:11" x14ac:dyDescent="0.25">
      <c r="B74" s="8" t="s">
        <v>486</v>
      </c>
      <c r="C74" s="57" t="s">
        <v>487</v>
      </c>
      <c r="D74" s="54" t="s">
        <v>488</v>
      </c>
      <c r="E74" s="6" t="s">
        <v>106</v>
      </c>
      <c r="F74" s="19">
        <v>50501</v>
      </c>
      <c r="G74" s="24">
        <v>547.13</v>
      </c>
      <c r="H74" s="24">
        <v>0.03</v>
      </c>
      <c r="I74" s="31"/>
      <c r="J74" s="31"/>
      <c r="K74" s="35"/>
    </row>
    <row r="75" spans="2:11" x14ac:dyDescent="0.25">
      <c r="B75" s="8" t="s">
        <v>372</v>
      </c>
      <c r="C75" s="57" t="s">
        <v>373</v>
      </c>
      <c r="D75" s="54" t="s">
        <v>374</v>
      </c>
      <c r="E75" s="6" t="s">
        <v>327</v>
      </c>
      <c r="F75" s="19">
        <v>1035288</v>
      </c>
      <c r="G75" s="61">
        <v>0</v>
      </c>
      <c r="H75" s="24" t="s">
        <v>4675</v>
      </c>
      <c r="I75" s="31"/>
      <c r="J75" s="31"/>
      <c r="K75" s="35" t="s">
        <v>4695</v>
      </c>
    </row>
    <row r="76" spans="2:11" x14ac:dyDescent="0.25">
      <c r="C76" s="58" t="s">
        <v>40</v>
      </c>
      <c r="D76" s="54"/>
      <c r="E76" s="6"/>
      <c r="F76" s="19"/>
      <c r="G76" s="25">
        <v>1955404.55</v>
      </c>
      <c r="H76" s="25">
        <v>92.26</v>
      </c>
      <c r="I76" s="31"/>
      <c r="J76" s="31"/>
      <c r="K76" s="35"/>
    </row>
    <row r="77" spans="2:11" x14ac:dyDescent="0.25">
      <c r="C77" s="57"/>
      <c r="D77" s="54"/>
      <c r="E77" s="6"/>
      <c r="F77" s="19"/>
      <c r="G77" s="24"/>
      <c r="H77" s="24"/>
      <c r="I77" s="31"/>
      <c r="J77" s="31"/>
      <c r="K77" s="35"/>
    </row>
    <row r="78" spans="2:11" x14ac:dyDescent="0.25">
      <c r="C78" s="58" t="s">
        <v>3</v>
      </c>
      <c r="D78" s="54"/>
      <c r="E78" s="6"/>
      <c r="F78" s="19"/>
      <c r="G78" s="24" t="s">
        <v>2</v>
      </c>
      <c r="H78" s="24" t="s">
        <v>2</v>
      </c>
      <c r="I78" s="31"/>
      <c r="J78" s="31"/>
      <c r="K78" s="35"/>
    </row>
    <row r="79" spans="2:11" x14ac:dyDescent="0.25">
      <c r="C79" s="57"/>
      <c r="D79" s="54"/>
      <c r="E79" s="6"/>
      <c r="F79" s="19"/>
      <c r="G79" s="24"/>
      <c r="H79" s="24"/>
      <c r="I79" s="31"/>
      <c r="J79" s="31"/>
      <c r="K79" s="35"/>
    </row>
    <row r="80" spans="2:11" x14ac:dyDescent="0.25">
      <c r="C80" s="58" t="s">
        <v>4</v>
      </c>
      <c r="D80" s="54"/>
      <c r="E80" s="6"/>
      <c r="F80" s="19"/>
      <c r="G80" s="24" t="s">
        <v>2</v>
      </c>
      <c r="H80" s="24" t="s">
        <v>2</v>
      </c>
      <c r="I80" s="31"/>
      <c r="J80" s="31"/>
      <c r="K80" s="35"/>
    </row>
    <row r="81" spans="3:11" x14ac:dyDescent="0.25">
      <c r="C81" s="57"/>
      <c r="D81" s="54"/>
      <c r="E81" s="6"/>
      <c r="F81" s="19"/>
      <c r="G81" s="24"/>
      <c r="H81" s="24"/>
      <c r="I81" s="31"/>
      <c r="J81" s="31"/>
      <c r="K81" s="35"/>
    </row>
    <row r="82" spans="3:11" x14ac:dyDescent="0.25">
      <c r="C82" s="58" t="s">
        <v>5</v>
      </c>
      <c r="D82" s="54"/>
      <c r="E82" s="6"/>
      <c r="F82" s="19"/>
      <c r="G82" s="24"/>
      <c r="H82" s="24"/>
      <c r="I82" s="31"/>
      <c r="J82" s="31"/>
      <c r="K82" s="35"/>
    </row>
    <row r="83" spans="3:11" x14ac:dyDescent="0.25">
      <c r="C83" s="57"/>
      <c r="D83" s="54"/>
      <c r="E83" s="6"/>
      <c r="F83" s="19"/>
      <c r="G83" s="24"/>
      <c r="H83" s="24"/>
      <c r="I83" s="31"/>
      <c r="J83" s="31"/>
      <c r="K83" s="35"/>
    </row>
    <row r="84" spans="3:11" x14ac:dyDescent="0.25">
      <c r="C84" s="58" t="s">
        <v>6</v>
      </c>
      <c r="D84" s="54"/>
      <c r="E84" s="6"/>
      <c r="F84" s="19"/>
      <c r="G84" s="24" t="s">
        <v>2</v>
      </c>
      <c r="H84" s="24" t="s">
        <v>2</v>
      </c>
      <c r="I84" s="31"/>
      <c r="J84" s="31"/>
      <c r="K84" s="35"/>
    </row>
    <row r="85" spans="3:11" x14ac:dyDescent="0.25">
      <c r="C85" s="57"/>
      <c r="D85" s="54"/>
      <c r="E85" s="6"/>
      <c r="F85" s="19"/>
      <c r="G85" s="24"/>
      <c r="H85" s="24"/>
      <c r="I85" s="31"/>
      <c r="J85" s="31"/>
      <c r="K85" s="35"/>
    </row>
    <row r="86" spans="3:11" x14ac:dyDescent="0.25">
      <c r="C86" s="58" t="s">
        <v>7</v>
      </c>
      <c r="D86" s="54"/>
      <c r="E86" s="6"/>
      <c r="F86" s="19"/>
      <c r="G86" s="24" t="s">
        <v>2</v>
      </c>
      <c r="H86" s="24" t="s">
        <v>2</v>
      </c>
      <c r="I86" s="31"/>
      <c r="J86" s="31"/>
      <c r="K86" s="35"/>
    </row>
    <row r="87" spans="3:11" x14ac:dyDescent="0.25">
      <c r="C87" s="57"/>
      <c r="D87" s="54"/>
      <c r="E87" s="6"/>
      <c r="F87" s="19"/>
      <c r="G87" s="24"/>
      <c r="H87" s="24"/>
      <c r="I87" s="31"/>
      <c r="J87" s="31"/>
      <c r="K87" s="35"/>
    </row>
    <row r="88" spans="3:11" x14ac:dyDescent="0.25">
      <c r="C88" s="58" t="s">
        <v>8</v>
      </c>
      <c r="D88" s="54"/>
      <c r="E88" s="6"/>
      <c r="F88" s="19"/>
      <c r="G88" s="24" t="s">
        <v>2</v>
      </c>
      <c r="H88" s="24" t="s">
        <v>2</v>
      </c>
      <c r="I88" s="31"/>
      <c r="J88" s="31"/>
      <c r="K88" s="35"/>
    </row>
    <row r="89" spans="3:11" x14ac:dyDescent="0.25">
      <c r="C89" s="57"/>
      <c r="D89" s="54"/>
      <c r="E89" s="6"/>
      <c r="F89" s="19"/>
      <c r="G89" s="24"/>
      <c r="H89" s="24"/>
      <c r="I89" s="31"/>
      <c r="J89" s="31"/>
      <c r="K89" s="35"/>
    </row>
    <row r="90" spans="3:11" x14ac:dyDescent="0.25">
      <c r="C90" s="58" t="s">
        <v>9</v>
      </c>
      <c r="D90" s="54"/>
      <c r="E90" s="6"/>
      <c r="F90" s="19"/>
      <c r="G90" s="24" t="s">
        <v>2</v>
      </c>
      <c r="H90" s="24" t="s">
        <v>2</v>
      </c>
      <c r="I90" s="31"/>
      <c r="J90" s="31"/>
      <c r="K90" s="35"/>
    </row>
    <row r="91" spans="3:11" x14ac:dyDescent="0.25">
      <c r="C91" s="57"/>
      <c r="D91" s="54"/>
      <c r="E91" s="6"/>
      <c r="F91" s="19"/>
      <c r="G91" s="24"/>
      <c r="H91" s="24"/>
      <c r="I91" s="31"/>
      <c r="J91" s="31"/>
      <c r="K91" s="35"/>
    </row>
    <row r="92" spans="3:11" x14ac:dyDescent="0.25">
      <c r="C92" s="58" t="s">
        <v>10</v>
      </c>
      <c r="D92" s="54"/>
      <c r="E92" s="6"/>
      <c r="F92" s="19"/>
      <c r="G92" s="24" t="s">
        <v>2</v>
      </c>
      <c r="H92" s="24" t="s">
        <v>2</v>
      </c>
      <c r="I92" s="31"/>
      <c r="J92" s="31"/>
      <c r="K92" s="35"/>
    </row>
    <row r="93" spans="3:11" x14ac:dyDescent="0.25">
      <c r="C93" s="57"/>
      <c r="D93" s="54"/>
      <c r="E93" s="6"/>
      <c r="F93" s="19"/>
      <c r="G93" s="24"/>
      <c r="H93" s="24"/>
      <c r="I93" s="31"/>
      <c r="J93" s="31"/>
      <c r="K93" s="35"/>
    </row>
    <row r="94" spans="3:11" x14ac:dyDescent="0.25">
      <c r="C94" s="58" t="s">
        <v>11</v>
      </c>
      <c r="D94" s="54"/>
      <c r="E94" s="6"/>
      <c r="F94" s="19"/>
      <c r="G94" s="24"/>
      <c r="H94" s="24"/>
      <c r="I94" s="31"/>
      <c r="J94" s="31"/>
      <c r="K94" s="35"/>
    </row>
    <row r="95" spans="3:11" x14ac:dyDescent="0.25">
      <c r="C95" s="57"/>
      <c r="D95" s="54"/>
      <c r="E95" s="6"/>
      <c r="F95" s="19"/>
      <c r="G95" s="24"/>
      <c r="H95" s="24"/>
      <c r="I95" s="31"/>
      <c r="J95" s="31"/>
      <c r="K95" s="35"/>
    </row>
    <row r="96" spans="3:11" x14ac:dyDescent="0.25">
      <c r="C96" s="58" t="s">
        <v>13</v>
      </c>
      <c r="D96" s="54"/>
      <c r="E96" s="6"/>
      <c r="F96" s="19"/>
      <c r="G96" s="24" t="s">
        <v>2</v>
      </c>
      <c r="H96" s="24" t="s">
        <v>2</v>
      </c>
      <c r="I96" s="31"/>
      <c r="J96" s="31"/>
      <c r="K96" s="35"/>
    </row>
    <row r="97" spans="1:11" x14ac:dyDescent="0.25">
      <c r="C97" s="57"/>
      <c r="D97" s="54"/>
      <c r="E97" s="6"/>
      <c r="F97" s="19"/>
      <c r="G97" s="24"/>
      <c r="H97" s="24"/>
      <c r="I97" s="31"/>
      <c r="J97" s="31"/>
      <c r="K97" s="35"/>
    </row>
    <row r="98" spans="1:11" x14ac:dyDescent="0.25">
      <c r="C98" s="58" t="s">
        <v>14</v>
      </c>
      <c r="D98" s="54"/>
      <c r="E98" s="6"/>
      <c r="F98" s="19"/>
      <c r="G98" s="24" t="s">
        <v>2</v>
      </c>
      <c r="H98" s="24" t="s">
        <v>2</v>
      </c>
      <c r="I98" s="31"/>
      <c r="J98" s="31"/>
      <c r="K98" s="35"/>
    </row>
    <row r="99" spans="1:11" x14ac:dyDescent="0.25">
      <c r="C99" s="57"/>
      <c r="D99" s="54"/>
      <c r="E99" s="6"/>
      <c r="F99" s="19"/>
      <c r="G99" s="24"/>
      <c r="H99" s="24"/>
      <c r="I99" s="31"/>
      <c r="J99" s="31"/>
      <c r="K99" s="35"/>
    </row>
    <row r="100" spans="1:11" x14ac:dyDescent="0.25">
      <c r="C100" s="58" t="s">
        <v>15</v>
      </c>
      <c r="D100" s="54"/>
      <c r="E100" s="6"/>
      <c r="F100" s="19"/>
      <c r="G100" s="24" t="s">
        <v>2</v>
      </c>
      <c r="H100" s="24" t="s">
        <v>2</v>
      </c>
      <c r="I100" s="31"/>
      <c r="J100" s="31"/>
      <c r="K100" s="35"/>
    </row>
    <row r="101" spans="1:11" x14ac:dyDescent="0.25">
      <c r="C101" s="57"/>
      <c r="D101" s="54"/>
      <c r="E101" s="6"/>
      <c r="F101" s="19"/>
      <c r="G101" s="24"/>
      <c r="H101" s="24"/>
      <c r="I101" s="31"/>
      <c r="J101" s="31"/>
      <c r="K101" s="35"/>
    </row>
    <row r="102" spans="1:11" x14ac:dyDescent="0.25">
      <c r="C102" s="58" t="s">
        <v>16</v>
      </c>
      <c r="D102" s="54"/>
      <c r="E102" s="6"/>
      <c r="F102" s="19"/>
      <c r="G102" s="24" t="s">
        <v>2</v>
      </c>
      <c r="H102" s="24" t="s">
        <v>2</v>
      </c>
      <c r="I102" s="31"/>
      <c r="J102" s="31"/>
      <c r="K102" s="35"/>
    </row>
    <row r="103" spans="1:11" x14ac:dyDescent="0.25">
      <c r="C103" s="57"/>
      <c r="D103" s="54"/>
      <c r="E103" s="6"/>
      <c r="F103" s="19"/>
      <c r="G103" s="24"/>
      <c r="H103" s="24"/>
      <c r="I103" s="31"/>
      <c r="J103" s="31"/>
      <c r="K103" s="35"/>
    </row>
    <row r="104" spans="1:11" x14ac:dyDescent="0.25">
      <c r="C104" s="58" t="s">
        <v>17</v>
      </c>
      <c r="D104" s="54"/>
      <c r="E104" s="6"/>
      <c r="F104" s="19"/>
      <c r="G104" s="24" t="s">
        <v>2</v>
      </c>
      <c r="H104" s="24" t="s">
        <v>2</v>
      </c>
      <c r="I104" s="31"/>
      <c r="J104" s="31"/>
      <c r="K104" s="35"/>
    </row>
    <row r="105" spans="1:11" x14ac:dyDescent="0.25">
      <c r="C105" s="57"/>
      <c r="D105" s="54"/>
      <c r="E105" s="6"/>
      <c r="F105" s="19"/>
      <c r="G105" s="24"/>
      <c r="H105" s="24"/>
      <c r="I105" s="31"/>
      <c r="J105" s="31"/>
      <c r="K105" s="35"/>
    </row>
    <row r="106" spans="1:11" x14ac:dyDescent="0.25">
      <c r="A106" s="10"/>
      <c r="B106" s="28"/>
      <c r="C106" s="58" t="s">
        <v>18</v>
      </c>
      <c r="D106" s="54"/>
      <c r="E106" s="6"/>
      <c r="F106" s="19"/>
      <c r="G106" s="24"/>
      <c r="H106" s="24"/>
      <c r="I106" s="31"/>
      <c r="J106" s="31"/>
      <c r="K106" s="35"/>
    </row>
    <row r="107" spans="1:11" x14ac:dyDescent="0.25">
      <c r="A107" s="28"/>
      <c r="B107" s="28"/>
      <c r="C107" s="58" t="s">
        <v>19</v>
      </c>
      <c r="D107" s="54"/>
      <c r="E107" s="6"/>
      <c r="F107" s="19"/>
      <c r="G107" s="24" t="s">
        <v>2</v>
      </c>
      <c r="H107" s="24" t="s">
        <v>2</v>
      </c>
      <c r="I107" s="31"/>
      <c r="J107" s="31"/>
      <c r="K107" s="35"/>
    </row>
    <row r="108" spans="1:11" x14ac:dyDescent="0.25">
      <c r="A108" s="28"/>
      <c r="B108" s="28"/>
      <c r="C108" s="58"/>
      <c r="D108" s="54"/>
      <c r="E108" s="6"/>
      <c r="F108" s="19"/>
      <c r="G108" s="24"/>
      <c r="H108" s="24"/>
      <c r="I108" s="31"/>
      <c r="J108" s="31"/>
      <c r="K108" s="35"/>
    </row>
    <row r="109" spans="1:11" x14ac:dyDescent="0.25">
      <c r="A109" s="28"/>
      <c r="B109" s="28"/>
      <c r="C109" s="58" t="s">
        <v>20</v>
      </c>
      <c r="D109" s="54"/>
      <c r="E109" s="6"/>
      <c r="F109" s="19"/>
      <c r="G109" s="24" t="s">
        <v>2</v>
      </c>
      <c r="H109" s="24" t="s">
        <v>2</v>
      </c>
      <c r="I109" s="31"/>
      <c r="J109" s="31"/>
      <c r="K109" s="35"/>
    </row>
    <row r="110" spans="1:11" x14ac:dyDescent="0.25">
      <c r="A110" s="28"/>
      <c r="B110" s="28"/>
      <c r="C110" s="58"/>
      <c r="D110" s="54"/>
      <c r="E110" s="6"/>
      <c r="F110" s="19"/>
      <c r="G110" s="24"/>
      <c r="H110" s="24"/>
      <c r="I110" s="31"/>
      <c r="J110" s="31"/>
      <c r="K110" s="35"/>
    </row>
    <row r="111" spans="1:11" x14ac:dyDescent="0.25">
      <c r="A111" s="28"/>
      <c r="B111" s="28"/>
      <c r="C111" s="58" t="s">
        <v>21</v>
      </c>
      <c r="D111" s="54"/>
      <c r="E111" s="6"/>
      <c r="F111" s="19"/>
      <c r="G111" s="24" t="s">
        <v>2</v>
      </c>
      <c r="H111" s="24" t="s">
        <v>2</v>
      </c>
      <c r="I111" s="31"/>
      <c r="J111" s="31"/>
      <c r="K111" s="35"/>
    </row>
    <row r="112" spans="1:11" x14ac:dyDescent="0.25">
      <c r="A112" s="28"/>
      <c r="B112" s="28"/>
      <c r="C112" s="58"/>
      <c r="D112" s="54"/>
      <c r="E112" s="6"/>
      <c r="F112" s="19"/>
      <c r="G112" s="24"/>
      <c r="H112" s="24"/>
      <c r="I112" s="31"/>
      <c r="J112" s="31"/>
      <c r="K112" s="35"/>
    </row>
    <row r="113" spans="1:54" x14ac:dyDescent="0.25">
      <c r="A113" s="28"/>
      <c r="B113" s="28"/>
      <c r="C113" s="58" t="s">
        <v>22</v>
      </c>
      <c r="D113" s="54"/>
      <c r="E113" s="6"/>
      <c r="F113" s="19"/>
      <c r="G113" s="24" t="s">
        <v>2</v>
      </c>
      <c r="H113" s="24" t="s">
        <v>2</v>
      </c>
      <c r="I113" s="31"/>
      <c r="J113" s="31"/>
      <c r="K113" s="35"/>
    </row>
    <row r="114" spans="1:54" x14ac:dyDescent="0.25">
      <c r="A114" s="28"/>
      <c r="B114" s="28"/>
      <c r="C114" s="58"/>
      <c r="D114" s="54"/>
      <c r="E114" s="6"/>
      <c r="F114" s="19"/>
      <c r="G114" s="24"/>
      <c r="H114" s="24"/>
      <c r="I114" s="31"/>
      <c r="J114" s="31"/>
      <c r="K114" s="35"/>
    </row>
    <row r="115" spans="1:54" x14ac:dyDescent="0.25">
      <c r="A115" s="28"/>
      <c r="B115" s="28"/>
      <c r="C115" s="58" t="s">
        <v>23</v>
      </c>
      <c r="D115" s="54"/>
      <c r="E115" s="6"/>
      <c r="F115" s="19"/>
      <c r="G115" s="24" t="s">
        <v>2</v>
      </c>
      <c r="H115" s="24" t="s">
        <v>2</v>
      </c>
      <c r="I115" s="31"/>
      <c r="J115" s="31"/>
      <c r="K115" s="35"/>
    </row>
    <row r="116" spans="1:54" x14ac:dyDescent="0.25">
      <c r="A116" s="28"/>
      <c r="B116" s="28"/>
      <c r="C116" s="58"/>
      <c r="D116" s="54"/>
      <c r="E116" s="6"/>
      <c r="F116" s="19"/>
      <c r="G116" s="24"/>
      <c r="H116" s="24"/>
      <c r="I116" s="31"/>
      <c r="J116" s="31"/>
      <c r="K116" s="35"/>
    </row>
    <row r="117" spans="1:54" x14ac:dyDescent="0.25">
      <c r="C117" s="59" t="s">
        <v>24</v>
      </c>
      <c r="D117" s="54"/>
      <c r="E117" s="6"/>
      <c r="F117" s="19"/>
      <c r="G117" s="24"/>
      <c r="H117" s="24"/>
      <c r="I117" s="31"/>
      <c r="J117" s="31"/>
      <c r="K117" s="35"/>
    </row>
    <row r="118" spans="1:54" x14ac:dyDescent="0.25">
      <c r="B118" s="8" t="s">
        <v>38</v>
      </c>
      <c r="C118" s="57" t="s">
        <v>39</v>
      </c>
      <c r="D118" s="54"/>
      <c r="E118" s="6"/>
      <c r="F118" s="19"/>
      <c r="G118" s="24">
        <v>115666.11</v>
      </c>
      <c r="H118" s="24">
        <v>5.46</v>
      </c>
      <c r="I118" s="31"/>
      <c r="J118" s="31"/>
      <c r="K118" s="35"/>
    </row>
    <row r="119" spans="1:54" x14ac:dyDescent="0.25">
      <c r="B119" s="8" t="s">
        <v>382</v>
      </c>
      <c r="C119" s="57" t="s">
        <v>383</v>
      </c>
      <c r="D119" s="54"/>
      <c r="E119" s="6"/>
      <c r="F119" s="19"/>
      <c r="G119" s="24">
        <v>49999.78</v>
      </c>
      <c r="H119" s="24">
        <v>2.36</v>
      </c>
      <c r="I119" s="31"/>
      <c r="J119" s="31"/>
      <c r="K119" s="35"/>
    </row>
    <row r="120" spans="1:54" x14ac:dyDescent="0.25">
      <c r="C120" s="58" t="s">
        <v>40</v>
      </c>
      <c r="D120" s="54"/>
      <c r="E120" s="6"/>
      <c r="F120" s="19"/>
      <c r="G120" s="25">
        <v>165665.89000000001</v>
      </c>
      <c r="H120" s="25">
        <v>7.82</v>
      </c>
      <c r="I120" s="31"/>
      <c r="J120" s="31"/>
      <c r="K120" s="35"/>
    </row>
    <row r="121" spans="1:54" x14ac:dyDescent="0.25">
      <c r="C121" s="57"/>
      <c r="D121" s="54"/>
      <c r="E121" s="6"/>
      <c r="F121" s="19"/>
      <c r="G121" s="24"/>
      <c r="H121" s="24"/>
      <c r="I121" s="31"/>
      <c r="J121" s="31"/>
      <c r="K121" s="35"/>
    </row>
    <row r="122" spans="1:54" x14ac:dyDescent="0.25">
      <c r="A122" s="10"/>
      <c r="B122" s="28"/>
      <c r="C122" s="58" t="s">
        <v>25</v>
      </c>
      <c r="D122" s="54"/>
      <c r="E122" s="6"/>
      <c r="F122" s="19"/>
      <c r="G122" s="24"/>
      <c r="H122" s="24"/>
      <c r="I122" s="31"/>
      <c r="J122" s="31"/>
      <c r="K122" s="35"/>
    </row>
    <row r="123" spans="1:54" s="2" customFormat="1" ht="13.5" x14ac:dyDescent="0.25">
      <c r="A123" s="28"/>
      <c r="B123" s="28"/>
      <c r="C123" s="57" t="s">
        <v>4674</v>
      </c>
      <c r="D123" s="54"/>
      <c r="E123" s="6"/>
      <c r="F123" s="19"/>
      <c r="G123" s="24" t="s">
        <v>2</v>
      </c>
      <c r="H123" s="24" t="s">
        <v>2</v>
      </c>
      <c r="I123" s="31"/>
      <c r="J123" s="31"/>
      <c r="K123" s="35"/>
      <c r="L123" s="3"/>
      <c r="AI123" s="3"/>
      <c r="AV123" s="3"/>
      <c r="AX123" s="3"/>
      <c r="BB123" s="3"/>
    </row>
    <row r="124" spans="1:54" x14ac:dyDescent="0.25">
      <c r="B124" s="8"/>
      <c r="C124" s="57" t="s">
        <v>41</v>
      </c>
      <c r="D124" s="54"/>
      <c r="E124" s="6"/>
      <c r="F124" s="19"/>
      <c r="G124" s="24">
        <v>-792.62</v>
      </c>
      <c r="H124" s="24">
        <v>-0.08</v>
      </c>
      <c r="I124" s="31"/>
      <c r="J124" s="31"/>
      <c r="K124" s="35"/>
    </row>
    <row r="125" spans="1:54" x14ac:dyDescent="0.25">
      <c r="C125" s="58" t="s">
        <v>40</v>
      </c>
      <c r="D125" s="54"/>
      <c r="E125" s="6"/>
      <c r="F125" s="19"/>
      <c r="G125" s="25">
        <v>-792.62</v>
      </c>
      <c r="H125" s="25">
        <v>-0.08</v>
      </c>
      <c r="I125" s="31"/>
      <c r="J125" s="31"/>
      <c r="K125" s="35"/>
    </row>
    <row r="126" spans="1:54" x14ac:dyDescent="0.25">
      <c r="C126" s="57"/>
      <c r="D126" s="54"/>
      <c r="E126" s="6"/>
      <c r="F126" s="19"/>
      <c r="G126" s="24"/>
      <c r="H126" s="24"/>
      <c r="I126" s="31"/>
      <c r="J126" s="31"/>
      <c r="K126" s="35"/>
    </row>
    <row r="127" spans="1:54" x14ac:dyDescent="0.25">
      <c r="C127" s="60" t="s">
        <v>42</v>
      </c>
      <c r="D127" s="55"/>
      <c r="E127" s="5"/>
      <c r="F127" s="20"/>
      <c r="G127" s="26">
        <v>2120277.8199999998</v>
      </c>
      <c r="H127" s="26">
        <v>100.00000000000001</v>
      </c>
      <c r="I127" s="32"/>
      <c r="J127" s="32"/>
      <c r="K127" s="36"/>
    </row>
    <row r="130" spans="3:11" x14ac:dyDescent="0.25">
      <c r="C130" s="1" t="s">
        <v>43</v>
      </c>
    </row>
    <row r="131" spans="3:11" x14ac:dyDescent="0.25">
      <c r="C131" s="37" t="s">
        <v>44</v>
      </c>
      <c r="D131" s="37"/>
      <c r="E131" s="37"/>
      <c r="F131" s="37"/>
      <c r="G131" s="37"/>
      <c r="H131" s="37"/>
      <c r="I131" s="37"/>
      <c r="J131" s="37"/>
      <c r="K131" s="37"/>
    </row>
    <row r="132" spans="3:11" x14ac:dyDescent="0.25">
      <c r="C132" s="2" t="s">
        <v>45</v>
      </c>
    </row>
    <row r="133" spans="3:11" x14ac:dyDescent="0.25">
      <c r="C133" s="2" t="s">
        <v>46</v>
      </c>
    </row>
    <row r="134" spans="3:11" x14ac:dyDescent="0.25">
      <c r="C134" s="2" t="s">
        <v>47</v>
      </c>
    </row>
    <row r="135" spans="3:11" x14ac:dyDescent="0.25">
      <c r="C135" s="2" t="s">
        <v>48</v>
      </c>
    </row>
    <row r="137" spans="3:11" x14ac:dyDescent="0.25">
      <c r="C137" s="65" t="s">
        <v>4705</v>
      </c>
      <c r="E137" s="65" t="s">
        <v>4706</v>
      </c>
      <c r="F137" s="66"/>
    </row>
    <row r="138" spans="3:11" x14ac:dyDescent="0.25">
      <c r="E138" s="2" t="s">
        <v>4709</v>
      </c>
    </row>
  </sheetData>
  <hyperlinks>
    <hyperlink ref="J2" location="'Index'!A1" display="'Index'!A1" xr:uid="{00000000-0004-0000-0F00-000000000000}"/>
  </hyperlinks>
  <pageMargins left="0.7" right="0.7" top="0.75" bottom="0.75" header="0.3" footer="0.3"/>
  <pageSetup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
  <dimension ref="A1:IV8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2510</v>
      </c>
      <c r="J2" s="38" t="s">
        <v>4484</v>
      </c>
    </row>
    <row r="3" spans="1:54" ht="16.5" x14ac:dyDescent="0.3">
      <c r="C3" s="1" t="s">
        <v>27</v>
      </c>
      <c r="D3" s="21" t="s">
        <v>2511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80</v>
      </c>
      <c r="C10" s="57" t="s">
        <v>81</v>
      </c>
      <c r="D10" s="54" t="s">
        <v>82</v>
      </c>
      <c r="E10" s="6" t="s">
        <v>58</v>
      </c>
      <c r="F10" s="19">
        <v>33000</v>
      </c>
      <c r="G10" s="24">
        <v>246.87</v>
      </c>
      <c r="H10" s="24">
        <v>7.42</v>
      </c>
      <c r="I10" s="31"/>
      <c r="J10" s="31"/>
      <c r="K10" s="35"/>
    </row>
    <row r="11" spans="1:54" x14ac:dyDescent="0.25">
      <c r="B11" s="8" t="s">
        <v>224</v>
      </c>
      <c r="C11" s="57" t="s">
        <v>225</v>
      </c>
      <c r="D11" s="54" t="s">
        <v>226</v>
      </c>
      <c r="E11" s="6" t="s">
        <v>227</v>
      </c>
      <c r="F11" s="19">
        <v>20000</v>
      </c>
      <c r="G11" s="24">
        <v>224.67</v>
      </c>
      <c r="H11" s="24">
        <v>6.76</v>
      </c>
      <c r="I11" s="31"/>
      <c r="J11" s="31"/>
      <c r="K11" s="35"/>
    </row>
    <row r="12" spans="1:54" x14ac:dyDescent="0.25">
      <c r="B12" s="8" t="s">
        <v>55</v>
      </c>
      <c r="C12" s="57" t="s">
        <v>56</v>
      </c>
      <c r="D12" s="54" t="s">
        <v>57</v>
      </c>
      <c r="E12" s="6" t="s">
        <v>58</v>
      </c>
      <c r="F12" s="19">
        <v>21000</v>
      </c>
      <c r="G12" s="24">
        <v>220.96</v>
      </c>
      <c r="H12" s="24">
        <v>6.64</v>
      </c>
      <c r="I12" s="31"/>
      <c r="J12" s="31"/>
      <c r="K12" s="35"/>
    </row>
    <row r="13" spans="1:54" x14ac:dyDescent="0.25">
      <c r="B13" s="8" t="s">
        <v>208</v>
      </c>
      <c r="C13" s="57" t="s">
        <v>209</v>
      </c>
      <c r="D13" s="54" t="s">
        <v>210</v>
      </c>
      <c r="E13" s="6" t="s">
        <v>102</v>
      </c>
      <c r="F13" s="19">
        <v>15000</v>
      </c>
      <c r="G13" s="24">
        <v>195.56</v>
      </c>
      <c r="H13" s="24">
        <v>5.88</v>
      </c>
      <c r="I13" s="31"/>
      <c r="J13" s="31"/>
      <c r="K13" s="35"/>
    </row>
    <row r="14" spans="1:54" x14ac:dyDescent="0.25">
      <c r="B14" s="8" t="s">
        <v>114</v>
      </c>
      <c r="C14" s="57" t="s">
        <v>115</v>
      </c>
      <c r="D14" s="54" t="s">
        <v>116</v>
      </c>
      <c r="E14" s="6" t="s">
        <v>117</v>
      </c>
      <c r="F14" s="19">
        <v>5900</v>
      </c>
      <c r="G14" s="24">
        <v>172.37</v>
      </c>
      <c r="H14" s="24">
        <v>5.18</v>
      </c>
      <c r="I14" s="31"/>
      <c r="J14" s="31"/>
      <c r="K14" s="35"/>
    </row>
    <row r="15" spans="1:54" x14ac:dyDescent="0.25">
      <c r="B15" s="8" t="s">
        <v>51</v>
      </c>
      <c r="C15" s="57" t="s">
        <v>52</v>
      </c>
      <c r="D15" s="54" t="s">
        <v>53</v>
      </c>
      <c r="E15" s="6" t="s">
        <v>54</v>
      </c>
      <c r="F15" s="19">
        <v>10000</v>
      </c>
      <c r="G15" s="24">
        <v>167.39</v>
      </c>
      <c r="H15" s="24">
        <v>5.03</v>
      </c>
      <c r="I15" s="31"/>
      <c r="J15" s="31"/>
      <c r="K15" s="35"/>
    </row>
    <row r="16" spans="1:54" x14ac:dyDescent="0.25">
      <c r="B16" s="8" t="s">
        <v>133</v>
      </c>
      <c r="C16" s="57" t="s">
        <v>134</v>
      </c>
      <c r="D16" s="54" t="s">
        <v>135</v>
      </c>
      <c r="E16" s="6" t="s">
        <v>136</v>
      </c>
      <c r="F16" s="19">
        <v>4700</v>
      </c>
      <c r="G16" s="24">
        <v>163.97</v>
      </c>
      <c r="H16" s="24">
        <v>4.93</v>
      </c>
      <c r="I16" s="31"/>
      <c r="J16" s="31"/>
      <c r="K16" s="35"/>
    </row>
    <row r="17" spans="2:11" x14ac:dyDescent="0.25">
      <c r="B17" s="8" t="s">
        <v>59</v>
      </c>
      <c r="C17" s="57" t="s">
        <v>60</v>
      </c>
      <c r="D17" s="54" t="s">
        <v>61</v>
      </c>
      <c r="E17" s="6" t="s">
        <v>58</v>
      </c>
      <c r="F17" s="19">
        <v>10000</v>
      </c>
      <c r="G17" s="24">
        <v>140.34</v>
      </c>
      <c r="H17" s="24">
        <v>4.22</v>
      </c>
      <c r="I17" s="31"/>
      <c r="J17" s="31"/>
      <c r="K17" s="35"/>
    </row>
    <row r="18" spans="2:11" x14ac:dyDescent="0.25">
      <c r="B18" s="8" t="s">
        <v>533</v>
      </c>
      <c r="C18" s="57" t="s">
        <v>534</v>
      </c>
      <c r="D18" s="54" t="s">
        <v>535</v>
      </c>
      <c r="E18" s="6" t="s">
        <v>102</v>
      </c>
      <c r="F18" s="19">
        <v>2000</v>
      </c>
      <c r="G18" s="24">
        <v>129.91</v>
      </c>
      <c r="H18" s="24">
        <v>3.91</v>
      </c>
      <c r="I18" s="31"/>
      <c r="J18" s="31"/>
      <c r="K18" s="35"/>
    </row>
    <row r="19" spans="2:11" x14ac:dyDescent="0.25">
      <c r="B19" s="8" t="s">
        <v>62</v>
      </c>
      <c r="C19" s="57" t="s">
        <v>63</v>
      </c>
      <c r="D19" s="54" t="s">
        <v>64</v>
      </c>
      <c r="E19" s="6" t="s">
        <v>58</v>
      </c>
      <c r="F19" s="19">
        <v>11000</v>
      </c>
      <c r="G19" s="24">
        <v>118.26</v>
      </c>
      <c r="H19" s="24">
        <v>3.56</v>
      </c>
      <c r="I19" s="31"/>
      <c r="J19" s="31"/>
      <c r="K19" s="35"/>
    </row>
    <row r="20" spans="2:11" x14ac:dyDescent="0.25">
      <c r="B20" s="8" t="s">
        <v>501</v>
      </c>
      <c r="C20" s="57" t="s">
        <v>502</v>
      </c>
      <c r="D20" s="54" t="s">
        <v>503</v>
      </c>
      <c r="E20" s="6" t="s">
        <v>121</v>
      </c>
      <c r="F20" s="19">
        <v>2673</v>
      </c>
      <c r="G20" s="24">
        <v>97.22</v>
      </c>
      <c r="H20" s="24">
        <v>2.92</v>
      </c>
      <c r="I20" s="31"/>
      <c r="J20" s="31"/>
      <c r="K20" s="35"/>
    </row>
    <row r="21" spans="2:11" x14ac:dyDescent="0.25">
      <c r="B21" s="8" t="s">
        <v>435</v>
      </c>
      <c r="C21" s="57" t="s">
        <v>436</v>
      </c>
      <c r="D21" s="54" t="s">
        <v>437</v>
      </c>
      <c r="E21" s="6" t="s">
        <v>337</v>
      </c>
      <c r="F21" s="19">
        <v>17000</v>
      </c>
      <c r="G21" s="24">
        <v>80.040000000000006</v>
      </c>
      <c r="H21" s="24">
        <v>2.41</v>
      </c>
      <c r="I21" s="31"/>
      <c r="J21" s="31"/>
      <c r="K21" s="35"/>
    </row>
    <row r="22" spans="2:11" x14ac:dyDescent="0.25">
      <c r="C22" s="58" t="s">
        <v>40</v>
      </c>
      <c r="D22" s="54"/>
      <c r="E22" s="6"/>
      <c r="F22" s="19"/>
      <c r="G22" s="25">
        <v>1957.56</v>
      </c>
      <c r="H22" s="25">
        <v>58.86</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1371.71</v>
      </c>
      <c r="H64" s="24">
        <v>41.25</v>
      </c>
      <c r="I64" s="31"/>
      <c r="J64" s="31"/>
      <c r="K64" s="35"/>
    </row>
    <row r="65" spans="1:54" x14ac:dyDescent="0.25">
      <c r="C65" s="58" t="s">
        <v>40</v>
      </c>
      <c r="D65" s="54"/>
      <c r="E65" s="6"/>
      <c r="F65" s="19"/>
      <c r="G65" s="25">
        <v>1371.71</v>
      </c>
      <c r="H65" s="25">
        <v>41.25</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4674</v>
      </c>
      <c r="D68" s="54"/>
      <c r="E68" s="6"/>
      <c r="F68" s="19"/>
      <c r="G68" s="24" t="s">
        <v>2</v>
      </c>
      <c r="H68" s="24" t="s">
        <v>2</v>
      </c>
      <c r="I68" s="31"/>
      <c r="J68" s="31"/>
      <c r="K68" s="35"/>
      <c r="L68" s="3"/>
      <c r="AI68" s="3"/>
      <c r="AV68" s="3"/>
      <c r="AX68" s="3"/>
      <c r="BB68" s="3"/>
    </row>
    <row r="69" spans="1:54" x14ac:dyDescent="0.25">
      <c r="B69" s="8"/>
      <c r="C69" s="57" t="s">
        <v>41</v>
      </c>
      <c r="D69" s="54"/>
      <c r="E69" s="6"/>
      <c r="F69" s="19"/>
      <c r="G69" s="24">
        <v>-3.57</v>
      </c>
      <c r="H69" s="24">
        <v>-0.11</v>
      </c>
      <c r="I69" s="31"/>
      <c r="J69" s="31"/>
      <c r="K69" s="35"/>
    </row>
    <row r="70" spans="1:54" x14ac:dyDescent="0.25">
      <c r="C70" s="58" t="s">
        <v>40</v>
      </c>
      <c r="D70" s="54"/>
      <c r="E70" s="6"/>
      <c r="F70" s="19"/>
      <c r="G70" s="25">
        <v>-3.57</v>
      </c>
      <c r="H70" s="25">
        <v>-0.11</v>
      </c>
      <c r="I70" s="31"/>
      <c r="J70" s="31"/>
      <c r="K70" s="35"/>
    </row>
    <row r="71" spans="1:54" x14ac:dyDescent="0.25">
      <c r="C71" s="57"/>
      <c r="D71" s="54"/>
      <c r="E71" s="6"/>
      <c r="F71" s="19"/>
      <c r="G71" s="24"/>
      <c r="H71" s="24"/>
      <c r="I71" s="31"/>
      <c r="J71" s="31"/>
      <c r="K71" s="35"/>
    </row>
    <row r="72" spans="1:54" x14ac:dyDescent="0.25">
      <c r="C72" s="60" t="s">
        <v>42</v>
      </c>
      <c r="D72" s="55"/>
      <c r="E72" s="5"/>
      <c r="F72" s="20"/>
      <c r="G72" s="26">
        <v>3325.7</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65" t="s">
        <v>4705</v>
      </c>
      <c r="E82" s="65" t="s">
        <v>4706</v>
      </c>
      <c r="F82" s="66"/>
    </row>
    <row r="83" spans="3:6" x14ac:dyDescent="0.25">
      <c r="E83" s="2" t="s">
        <v>4709</v>
      </c>
    </row>
  </sheetData>
  <hyperlinks>
    <hyperlink ref="J2" location="'Index'!A1" display="'Index'!A1" xr:uid="{00000000-0004-0000-3C00-000000000000}"/>
  </hyperlinks>
  <pageMargins left="0.7" right="0.7" top="0.75" bottom="0.75" header="0.3" footer="0.3"/>
  <pageSetup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
  <dimension ref="A1:IV95"/>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2512</v>
      </c>
      <c r="J2" s="38" t="s">
        <v>4484</v>
      </c>
    </row>
    <row r="3" spans="1:54" ht="16.5" x14ac:dyDescent="0.3">
      <c r="C3" s="1" t="s">
        <v>27</v>
      </c>
      <c r="D3" s="21" t="s">
        <v>2513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12866</v>
      </c>
      <c r="G10" s="24">
        <v>375.89</v>
      </c>
      <c r="H10" s="24">
        <v>8.17</v>
      </c>
      <c r="I10" s="31"/>
      <c r="J10" s="31"/>
      <c r="K10" s="35"/>
    </row>
    <row r="11" spans="1:54" x14ac:dyDescent="0.25">
      <c r="B11" s="8" t="s">
        <v>2001</v>
      </c>
      <c r="C11" s="57" t="s">
        <v>2002</v>
      </c>
      <c r="D11" s="54" t="s">
        <v>2003</v>
      </c>
      <c r="E11" s="6" t="s">
        <v>157</v>
      </c>
      <c r="F11" s="19">
        <v>208000</v>
      </c>
      <c r="G11" s="24">
        <v>344.14</v>
      </c>
      <c r="H11" s="24">
        <v>7.48</v>
      </c>
      <c r="I11" s="31"/>
      <c r="J11" s="31"/>
      <c r="K11" s="35"/>
    </row>
    <row r="12" spans="1:54" x14ac:dyDescent="0.25">
      <c r="B12" s="8" t="s">
        <v>291</v>
      </c>
      <c r="C12" s="57" t="s">
        <v>292</v>
      </c>
      <c r="D12" s="54" t="s">
        <v>293</v>
      </c>
      <c r="E12" s="6" t="s">
        <v>79</v>
      </c>
      <c r="F12" s="19">
        <v>33000</v>
      </c>
      <c r="G12" s="24">
        <v>313.57</v>
      </c>
      <c r="H12" s="24">
        <v>6.82</v>
      </c>
      <c r="I12" s="31"/>
      <c r="J12" s="31"/>
      <c r="K12" s="35"/>
    </row>
    <row r="13" spans="1:54" x14ac:dyDescent="0.25">
      <c r="B13" s="8" t="s">
        <v>59</v>
      </c>
      <c r="C13" s="57" t="s">
        <v>60</v>
      </c>
      <c r="D13" s="54" t="s">
        <v>61</v>
      </c>
      <c r="E13" s="6" t="s">
        <v>58</v>
      </c>
      <c r="F13" s="19">
        <v>18950</v>
      </c>
      <c r="G13" s="24">
        <v>265.94</v>
      </c>
      <c r="H13" s="24">
        <v>5.78</v>
      </c>
      <c r="I13" s="31"/>
      <c r="J13" s="31"/>
      <c r="K13" s="35"/>
    </row>
    <row r="14" spans="1:54" x14ac:dyDescent="0.25">
      <c r="B14" s="8" t="s">
        <v>284</v>
      </c>
      <c r="C14" s="57" t="s">
        <v>285</v>
      </c>
      <c r="D14" s="54" t="s">
        <v>286</v>
      </c>
      <c r="E14" s="6" t="s">
        <v>98</v>
      </c>
      <c r="F14" s="19">
        <v>6450</v>
      </c>
      <c r="G14" s="24">
        <v>225.02</v>
      </c>
      <c r="H14" s="24">
        <v>4.8899999999999997</v>
      </c>
      <c r="I14" s="31"/>
      <c r="J14" s="31"/>
      <c r="K14" s="35"/>
    </row>
    <row r="15" spans="1:54" x14ac:dyDescent="0.25">
      <c r="B15" s="8" t="s">
        <v>1881</v>
      </c>
      <c r="C15" s="57" t="s">
        <v>1882</v>
      </c>
      <c r="D15" s="54" t="s">
        <v>1883</v>
      </c>
      <c r="E15" s="6" t="s">
        <v>479</v>
      </c>
      <c r="F15" s="19">
        <v>44263</v>
      </c>
      <c r="G15" s="24">
        <v>222.24</v>
      </c>
      <c r="H15" s="24">
        <v>4.83</v>
      </c>
      <c r="I15" s="31"/>
      <c r="J15" s="31"/>
      <c r="K15" s="35"/>
    </row>
    <row r="16" spans="1:54" x14ac:dyDescent="0.25">
      <c r="B16" s="8" t="s">
        <v>2514</v>
      </c>
      <c r="C16" s="57" t="s">
        <v>2515</v>
      </c>
      <c r="D16" s="54" t="s">
        <v>2516</v>
      </c>
      <c r="E16" s="6" t="s">
        <v>244</v>
      </c>
      <c r="F16" s="19">
        <v>15000</v>
      </c>
      <c r="G16" s="24">
        <v>201.29</v>
      </c>
      <c r="H16" s="24">
        <v>4.38</v>
      </c>
      <c r="I16" s="31"/>
      <c r="J16" s="31"/>
      <c r="K16" s="35"/>
    </row>
    <row r="17" spans="2:11" x14ac:dyDescent="0.25">
      <c r="B17" s="8" t="s">
        <v>473</v>
      </c>
      <c r="C17" s="57" t="s">
        <v>474</v>
      </c>
      <c r="D17" s="54" t="s">
        <v>475</v>
      </c>
      <c r="E17" s="6" t="s">
        <v>102</v>
      </c>
      <c r="F17" s="19">
        <v>62866</v>
      </c>
      <c r="G17" s="24">
        <v>194.88</v>
      </c>
      <c r="H17" s="24">
        <v>4.24</v>
      </c>
      <c r="I17" s="31"/>
      <c r="J17" s="31"/>
      <c r="K17" s="35"/>
    </row>
    <row r="18" spans="2:11" x14ac:dyDescent="0.25">
      <c r="B18" s="8" t="s">
        <v>1921</v>
      </c>
      <c r="C18" s="57" t="s">
        <v>1922</v>
      </c>
      <c r="D18" s="54" t="s">
        <v>1923</v>
      </c>
      <c r="E18" s="6" t="s">
        <v>150</v>
      </c>
      <c r="F18" s="19">
        <v>21500</v>
      </c>
      <c r="G18" s="24">
        <v>193.76</v>
      </c>
      <c r="H18" s="24">
        <v>4.21</v>
      </c>
      <c r="I18" s="31"/>
      <c r="J18" s="31"/>
      <c r="K18" s="35"/>
    </row>
    <row r="19" spans="2:11" x14ac:dyDescent="0.25">
      <c r="B19" s="8" t="s">
        <v>1853</v>
      </c>
      <c r="C19" s="57" t="s">
        <v>1854</v>
      </c>
      <c r="D19" s="54" t="s">
        <v>1855</v>
      </c>
      <c r="E19" s="6" t="s">
        <v>113</v>
      </c>
      <c r="F19" s="19">
        <v>37500</v>
      </c>
      <c r="G19" s="24">
        <v>193.37</v>
      </c>
      <c r="H19" s="24">
        <v>4.2</v>
      </c>
      <c r="I19" s="31"/>
      <c r="J19" s="31"/>
      <c r="K19" s="35"/>
    </row>
    <row r="20" spans="2:11" x14ac:dyDescent="0.25">
      <c r="B20" s="8" t="s">
        <v>2103</v>
      </c>
      <c r="C20" s="57" t="s">
        <v>2104</v>
      </c>
      <c r="D20" s="54" t="s">
        <v>2105</v>
      </c>
      <c r="E20" s="6" t="s">
        <v>178</v>
      </c>
      <c r="F20" s="19">
        <v>2835</v>
      </c>
      <c r="G20" s="24">
        <v>189.49</v>
      </c>
      <c r="H20" s="24">
        <v>4.12</v>
      </c>
      <c r="I20" s="31"/>
      <c r="J20" s="31"/>
      <c r="K20" s="35"/>
    </row>
    <row r="21" spans="2:11" x14ac:dyDescent="0.25">
      <c r="B21" s="8" t="s">
        <v>110</v>
      </c>
      <c r="C21" s="57" t="s">
        <v>111</v>
      </c>
      <c r="D21" s="54" t="s">
        <v>112</v>
      </c>
      <c r="E21" s="6" t="s">
        <v>113</v>
      </c>
      <c r="F21" s="19">
        <v>5000</v>
      </c>
      <c r="G21" s="24">
        <v>187.65</v>
      </c>
      <c r="H21" s="24">
        <v>4.08</v>
      </c>
      <c r="I21" s="31"/>
      <c r="J21" s="31"/>
      <c r="K21" s="35"/>
    </row>
    <row r="22" spans="2:11" x14ac:dyDescent="0.25">
      <c r="B22" s="8" t="s">
        <v>147</v>
      </c>
      <c r="C22" s="57" t="s">
        <v>148</v>
      </c>
      <c r="D22" s="54" t="s">
        <v>149</v>
      </c>
      <c r="E22" s="6" t="s">
        <v>150</v>
      </c>
      <c r="F22" s="19">
        <v>18250</v>
      </c>
      <c r="G22" s="24">
        <v>182.67</v>
      </c>
      <c r="H22" s="24">
        <v>3.97</v>
      </c>
      <c r="I22" s="31"/>
      <c r="J22" s="31"/>
      <c r="K22" s="35"/>
    </row>
    <row r="23" spans="2:11" x14ac:dyDescent="0.25">
      <c r="B23" s="8" t="s">
        <v>861</v>
      </c>
      <c r="C23" s="57" t="s">
        <v>862</v>
      </c>
      <c r="D23" s="54" t="s">
        <v>863</v>
      </c>
      <c r="E23" s="6" t="s">
        <v>136</v>
      </c>
      <c r="F23" s="19">
        <v>17750</v>
      </c>
      <c r="G23" s="24">
        <v>182.49</v>
      </c>
      <c r="H23" s="24">
        <v>3.97</v>
      </c>
      <c r="I23" s="31"/>
      <c r="J23" s="31"/>
      <c r="K23" s="35"/>
    </row>
    <row r="24" spans="2:11" x14ac:dyDescent="0.25">
      <c r="B24" s="8" t="s">
        <v>76</v>
      </c>
      <c r="C24" s="57" t="s">
        <v>77</v>
      </c>
      <c r="D24" s="54" t="s">
        <v>78</v>
      </c>
      <c r="E24" s="6" t="s">
        <v>79</v>
      </c>
      <c r="F24" s="19">
        <v>8500</v>
      </c>
      <c r="G24" s="24">
        <v>181.83</v>
      </c>
      <c r="H24" s="24">
        <v>3.95</v>
      </c>
      <c r="I24" s="31"/>
      <c r="J24" s="31"/>
      <c r="K24" s="35"/>
    </row>
    <row r="25" spans="2:11" x14ac:dyDescent="0.25">
      <c r="B25" s="8" t="s">
        <v>1938</v>
      </c>
      <c r="C25" s="57" t="s">
        <v>1939</v>
      </c>
      <c r="D25" s="54" t="s">
        <v>1940</v>
      </c>
      <c r="E25" s="6" t="s">
        <v>178</v>
      </c>
      <c r="F25" s="19">
        <v>30000</v>
      </c>
      <c r="G25" s="24">
        <v>165.86</v>
      </c>
      <c r="H25" s="24">
        <v>3.61</v>
      </c>
      <c r="I25" s="31"/>
      <c r="J25" s="31"/>
      <c r="K25" s="35"/>
    </row>
    <row r="26" spans="2:11" x14ac:dyDescent="0.25">
      <c r="B26" s="8" t="s">
        <v>898</v>
      </c>
      <c r="C26" s="57" t="s">
        <v>899</v>
      </c>
      <c r="D26" s="54" t="s">
        <v>900</v>
      </c>
      <c r="E26" s="6" t="s">
        <v>146</v>
      </c>
      <c r="F26" s="19">
        <v>162500</v>
      </c>
      <c r="G26" s="24">
        <v>143.24</v>
      </c>
      <c r="H26" s="24">
        <v>3.11</v>
      </c>
      <c r="I26" s="31"/>
      <c r="J26" s="31"/>
      <c r="K26" s="35"/>
    </row>
    <row r="27" spans="2:11" x14ac:dyDescent="0.25">
      <c r="B27" s="8" t="s">
        <v>513</v>
      </c>
      <c r="C27" s="57" t="s">
        <v>514</v>
      </c>
      <c r="D27" s="54" t="s">
        <v>515</v>
      </c>
      <c r="E27" s="6" t="s">
        <v>290</v>
      </c>
      <c r="F27" s="19">
        <v>6150</v>
      </c>
      <c r="G27" s="24">
        <v>142.36000000000001</v>
      </c>
      <c r="H27" s="24">
        <v>3.09</v>
      </c>
      <c r="I27" s="31"/>
      <c r="J27" s="31"/>
      <c r="K27" s="35"/>
    </row>
    <row r="28" spans="2:11" x14ac:dyDescent="0.25">
      <c r="B28" s="8" t="s">
        <v>494</v>
      </c>
      <c r="C28" s="57" t="s">
        <v>495</v>
      </c>
      <c r="D28" s="54" t="s">
        <v>496</v>
      </c>
      <c r="E28" s="6" t="s">
        <v>497</v>
      </c>
      <c r="F28" s="19">
        <v>22000</v>
      </c>
      <c r="G28" s="24">
        <v>138.55000000000001</v>
      </c>
      <c r="H28" s="24">
        <v>3.01</v>
      </c>
      <c r="I28" s="31"/>
      <c r="J28" s="31"/>
      <c r="K28" s="35"/>
    </row>
    <row r="29" spans="2:11" x14ac:dyDescent="0.25">
      <c r="B29" s="8" t="s">
        <v>2517</v>
      </c>
      <c r="C29" s="57" t="s">
        <v>2518</v>
      </c>
      <c r="D29" s="54" t="s">
        <v>2519</v>
      </c>
      <c r="E29" s="6" t="s">
        <v>150</v>
      </c>
      <c r="F29" s="19">
        <v>11750</v>
      </c>
      <c r="G29" s="24">
        <v>137.09</v>
      </c>
      <c r="H29" s="24">
        <v>2.98</v>
      </c>
      <c r="I29" s="31"/>
      <c r="J29" s="31"/>
      <c r="K29" s="35"/>
    </row>
    <row r="30" spans="2:11" x14ac:dyDescent="0.25">
      <c r="B30" s="8" t="s">
        <v>55</v>
      </c>
      <c r="C30" s="57" t="s">
        <v>56</v>
      </c>
      <c r="D30" s="54" t="s">
        <v>57</v>
      </c>
      <c r="E30" s="6" t="s">
        <v>58</v>
      </c>
      <c r="F30" s="19">
        <v>12600</v>
      </c>
      <c r="G30" s="24">
        <v>132.58000000000001</v>
      </c>
      <c r="H30" s="24">
        <v>2.88</v>
      </c>
      <c r="I30" s="31"/>
      <c r="J30" s="31"/>
      <c r="K30" s="35"/>
    </row>
    <row r="31" spans="2:11" x14ac:dyDescent="0.25">
      <c r="B31" s="8" t="s">
        <v>507</v>
      </c>
      <c r="C31" s="57" t="s">
        <v>508</v>
      </c>
      <c r="D31" s="54" t="s">
        <v>509</v>
      </c>
      <c r="E31" s="6" t="s">
        <v>90</v>
      </c>
      <c r="F31" s="19">
        <v>2300</v>
      </c>
      <c r="G31" s="24">
        <v>116.46</v>
      </c>
      <c r="H31" s="24">
        <v>2.5299999999999998</v>
      </c>
      <c r="I31" s="31"/>
      <c r="J31" s="31"/>
      <c r="K31" s="35"/>
    </row>
    <row r="32" spans="2:11" x14ac:dyDescent="0.25">
      <c r="B32" s="8" t="s">
        <v>133</v>
      </c>
      <c r="C32" s="57" t="s">
        <v>134</v>
      </c>
      <c r="D32" s="54" t="s">
        <v>135</v>
      </c>
      <c r="E32" s="6" t="s">
        <v>136</v>
      </c>
      <c r="F32" s="19">
        <v>250</v>
      </c>
      <c r="G32" s="24">
        <v>8.7200000000000006</v>
      </c>
      <c r="H32" s="24">
        <v>0.19</v>
      </c>
      <c r="I32" s="31"/>
      <c r="J32" s="31"/>
      <c r="K32" s="35"/>
    </row>
    <row r="33" spans="2:11" x14ac:dyDescent="0.25">
      <c r="B33" s="8" t="s">
        <v>1607</v>
      </c>
      <c r="C33" s="57" t="s">
        <v>225</v>
      </c>
      <c r="D33" s="54" t="s">
        <v>1608</v>
      </c>
      <c r="E33" s="6" t="s">
        <v>227</v>
      </c>
      <c r="F33" s="19">
        <v>1107</v>
      </c>
      <c r="G33" s="24">
        <v>7.99</v>
      </c>
      <c r="H33" s="24">
        <v>0.17</v>
      </c>
      <c r="I33" s="31"/>
      <c r="J33" s="31"/>
      <c r="K33" s="35" t="s">
        <v>368</v>
      </c>
    </row>
    <row r="34" spans="2:11" x14ac:dyDescent="0.25">
      <c r="C34" s="58" t="s">
        <v>40</v>
      </c>
      <c r="D34" s="54"/>
      <c r="E34" s="6"/>
      <c r="F34" s="19"/>
      <c r="G34" s="25">
        <v>4447.08</v>
      </c>
      <c r="H34" s="25">
        <v>96.66</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154.52000000000001</v>
      </c>
      <c r="H76" s="24">
        <v>3.36</v>
      </c>
      <c r="I76" s="31"/>
      <c r="J76" s="31"/>
      <c r="K76" s="35"/>
    </row>
    <row r="77" spans="1:54" x14ac:dyDescent="0.25">
      <c r="C77" s="58" t="s">
        <v>40</v>
      </c>
      <c r="D77" s="54"/>
      <c r="E77" s="6"/>
      <c r="F77" s="19"/>
      <c r="G77" s="25">
        <v>154.52000000000001</v>
      </c>
      <c r="H77" s="25">
        <v>3.36</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4674</v>
      </c>
      <c r="D80" s="54"/>
      <c r="E80" s="6"/>
      <c r="F80" s="19"/>
      <c r="G80" s="24" t="s">
        <v>2</v>
      </c>
      <c r="H80" s="24" t="s">
        <v>2</v>
      </c>
      <c r="I80" s="31"/>
      <c r="J80" s="31"/>
      <c r="K80" s="35"/>
      <c r="L80" s="3"/>
      <c r="AI80" s="3"/>
      <c r="AV80" s="3"/>
      <c r="AX80" s="3"/>
      <c r="BB80" s="3"/>
    </row>
    <row r="81" spans="2:11" x14ac:dyDescent="0.25">
      <c r="B81" s="8"/>
      <c r="C81" s="57" t="s">
        <v>41</v>
      </c>
      <c r="D81" s="54"/>
      <c r="E81" s="6"/>
      <c r="F81" s="19"/>
      <c r="G81" s="24">
        <v>-1.17</v>
      </c>
      <c r="H81" s="24">
        <v>-1.9999999999999997E-2</v>
      </c>
      <c r="I81" s="31"/>
      <c r="J81" s="31"/>
      <c r="K81" s="35"/>
    </row>
    <row r="82" spans="2:11" x14ac:dyDescent="0.25">
      <c r="C82" s="58" t="s">
        <v>40</v>
      </c>
      <c r="D82" s="54"/>
      <c r="E82" s="6"/>
      <c r="F82" s="19"/>
      <c r="G82" s="25">
        <v>-1.17</v>
      </c>
      <c r="H82" s="25">
        <v>-1.9999999999999997E-2</v>
      </c>
      <c r="I82" s="31"/>
      <c r="J82" s="31"/>
      <c r="K82" s="35"/>
    </row>
    <row r="83" spans="2:11" x14ac:dyDescent="0.25">
      <c r="C83" s="57"/>
      <c r="D83" s="54"/>
      <c r="E83" s="6"/>
      <c r="F83" s="19"/>
      <c r="G83" s="24"/>
      <c r="H83" s="24"/>
      <c r="I83" s="31"/>
      <c r="J83" s="31"/>
      <c r="K83" s="35"/>
    </row>
    <row r="84" spans="2:11" x14ac:dyDescent="0.25">
      <c r="C84" s="60" t="s">
        <v>42</v>
      </c>
      <c r="D84" s="55"/>
      <c r="E84" s="5"/>
      <c r="F84" s="20"/>
      <c r="G84" s="26">
        <v>4600.43</v>
      </c>
      <c r="H84" s="26">
        <v>100</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65" t="s">
        <v>4705</v>
      </c>
      <c r="E94" s="65" t="s">
        <v>4706</v>
      </c>
      <c r="F94" s="66"/>
    </row>
    <row r="95" spans="2:11" x14ac:dyDescent="0.25">
      <c r="E95" s="2" t="s">
        <v>4709</v>
      </c>
    </row>
  </sheetData>
  <hyperlinks>
    <hyperlink ref="J2" location="'Index'!A1" display="'Index'!A1" xr:uid="{00000000-0004-0000-3D00-000000000000}"/>
  </hyperlinks>
  <pageMargins left="0.7" right="0.7" top="0.75" bottom="0.75" header="0.3" footer="0.3"/>
  <pageSetup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
  <dimension ref="A1:IV95"/>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2520</v>
      </c>
      <c r="J2" s="38" t="s">
        <v>4484</v>
      </c>
    </row>
    <row r="3" spans="1:54" ht="16.5" x14ac:dyDescent="0.3">
      <c r="C3" s="1" t="s">
        <v>27</v>
      </c>
      <c r="D3" s="21" t="s">
        <v>2521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114</v>
      </c>
      <c r="C10" s="57" t="s">
        <v>115</v>
      </c>
      <c r="D10" s="54" t="s">
        <v>116</v>
      </c>
      <c r="E10" s="6" t="s">
        <v>117</v>
      </c>
      <c r="F10" s="19">
        <v>10533</v>
      </c>
      <c r="G10" s="24">
        <v>307.73</v>
      </c>
      <c r="H10" s="24">
        <v>8.1999999999999993</v>
      </c>
      <c r="I10" s="31"/>
      <c r="J10" s="31"/>
      <c r="K10" s="35"/>
    </row>
    <row r="11" spans="1:54" x14ac:dyDescent="0.25">
      <c r="B11" s="8" t="s">
        <v>2001</v>
      </c>
      <c r="C11" s="57" t="s">
        <v>2002</v>
      </c>
      <c r="D11" s="54" t="s">
        <v>2003</v>
      </c>
      <c r="E11" s="6" t="s">
        <v>157</v>
      </c>
      <c r="F11" s="19">
        <v>166500</v>
      </c>
      <c r="G11" s="24">
        <v>275.47000000000003</v>
      </c>
      <c r="H11" s="24">
        <v>7.34</v>
      </c>
      <c r="I11" s="31"/>
      <c r="J11" s="31"/>
      <c r="K11" s="35"/>
    </row>
    <row r="12" spans="1:54" x14ac:dyDescent="0.25">
      <c r="B12" s="8" t="s">
        <v>59</v>
      </c>
      <c r="C12" s="57" t="s">
        <v>60</v>
      </c>
      <c r="D12" s="54" t="s">
        <v>61</v>
      </c>
      <c r="E12" s="6" t="s">
        <v>58</v>
      </c>
      <c r="F12" s="19">
        <v>16094</v>
      </c>
      <c r="G12" s="24">
        <v>225.86</v>
      </c>
      <c r="H12" s="24">
        <v>6.02</v>
      </c>
      <c r="I12" s="31"/>
      <c r="J12" s="31"/>
      <c r="K12" s="35"/>
    </row>
    <row r="13" spans="1:54" x14ac:dyDescent="0.25">
      <c r="B13" s="8" t="s">
        <v>1881</v>
      </c>
      <c r="C13" s="57" t="s">
        <v>1882</v>
      </c>
      <c r="D13" s="54" t="s">
        <v>1883</v>
      </c>
      <c r="E13" s="6" t="s">
        <v>479</v>
      </c>
      <c r="F13" s="19">
        <v>42402</v>
      </c>
      <c r="G13" s="24">
        <v>212.9</v>
      </c>
      <c r="H13" s="24">
        <v>5.67</v>
      </c>
      <c r="I13" s="31"/>
      <c r="J13" s="31"/>
      <c r="K13" s="35"/>
    </row>
    <row r="14" spans="1:54" x14ac:dyDescent="0.25">
      <c r="B14" s="8" t="s">
        <v>291</v>
      </c>
      <c r="C14" s="57" t="s">
        <v>292</v>
      </c>
      <c r="D14" s="54" t="s">
        <v>293</v>
      </c>
      <c r="E14" s="6" t="s">
        <v>79</v>
      </c>
      <c r="F14" s="19">
        <v>20500</v>
      </c>
      <c r="G14" s="24">
        <v>194.79</v>
      </c>
      <c r="H14" s="24">
        <v>5.19</v>
      </c>
      <c r="I14" s="31"/>
      <c r="J14" s="31"/>
      <c r="K14" s="35"/>
    </row>
    <row r="15" spans="1:54" x14ac:dyDescent="0.25">
      <c r="B15" s="8" t="s">
        <v>284</v>
      </c>
      <c r="C15" s="57" t="s">
        <v>285</v>
      </c>
      <c r="D15" s="54" t="s">
        <v>286</v>
      </c>
      <c r="E15" s="6" t="s">
        <v>98</v>
      </c>
      <c r="F15" s="19">
        <v>5450</v>
      </c>
      <c r="G15" s="24">
        <v>190.13</v>
      </c>
      <c r="H15" s="24">
        <v>5.07</v>
      </c>
      <c r="I15" s="31"/>
      <c r="J15" s="31"/>
      <c r="K15" s="35"/>
    </row>
    <row r="16" spans="1:54" x14ac:dyDescent="0.25">
      <c r="B16" s="8" t="s">
        <v>2514</v>
      </c>
      <c r="C16" s="57" t="s">
        <v>2515</v>
      </c>
      <c r="D16" s="54" t="s">
        <v>2516</v>
      </c>
      <c r="E16" s="6" t="s">
        <v>244</v>
      </c>
      <c r="F16" s="19">
        <v>12750</v>
      </c>
      <c r="G16" s="24">
        <v>171.1</v>
      </c>
      <c r="H16" s="24">
        <v>4.5599999999999996</v>
      </c>
      <c r="I16" s="31"/>
      <c r="J16" s="31"/>
      <c r="K16" s="35"/>
    </row>
    <row r="17" spans="2:11" x14ac:dyDescent="0.25">
      <c r="B17" s="8" t="s">
        <v>473</v>
      </c>
      <c r="C17" s="57" t="s">
        <v>474</v>
      </c>
      <c r="D17" s="54" t="s">
        <v>475</v>
      </c>
      <c r="E17" s="6" t="s">
        <v>102</v>
      </c>
      <c r="F17" s="19">
        <v>52433</v>
      </c>
      <c r="G17" s="24">
        <v>162.54</v>
      </c>
      <c r="H17" s="24">
        <v>4.33</v>
      </c>
      <c r="I17" s="31"/>
      <c r="J17" s="31"/>
      <c r="K17" s="35"/>
    </row>
    <row r="18" spans="2:11" x14ac:dyDescent="0.25">
      <c r="B18" s="8" t="s">
        <v>1921</v>
      </c>
      <c r="C18" s="57" t="s">
        <v>1922</v>
      </c>
      <c r="D18" s="54" t="s">
        <v>1923</v>
      </c>
      <c r="E18" s="6" t="s">
        <v>150</v>
      </c>
      <c r="F18" s="19">
        <v>17750</v>
      </c>
      <c r="G18" s="24">
        <v>159.96</v>
      </c>
      <c r="H18" s="24">
        <v>4.26</v>
      </c>
      <c r="I18" s="31"/>
      <c r="J18" s="31"/>
      <c r="K18" s="35"/>
    </row>
    <row r="19" spans="2:11" x14ac:dyDescent="0.25">
      <c r="B19" s="8" t="s">
        <v>1853</v>
      </c>
      <c r="C19" s="57" t="s">
        <v>1854</v>
      </c>
      <c r="D19" s="54" t="s">
        <v>1855</v>
      </c>
      <c r="E19" s="6" t="s">
        <v>113</v>
      </c>
      <c r="F19" s="19">
        <v>31000</v>
      </c>
      <c r="G19" s="24">
        <v>159.85</v>
      </c>
      <c r="H19" s="24">
        <v>4.26</v>
      </c>
      <c r="I19" s="31"/>
      <c r="J19" s="31"/>
      <c r="K19" s="35"/>
    </row>
    <row r="20" spans="2:11" x14ac:dyDescent="0.25">
      <c r="B20" s="8" t="s">
        <v>2103</v>
      </c>
      <c r="C20" s="57" t="s">
        <v>2104</v>
      </c>
      <c r="D20" s="54" t="s">
        <v>2105</v>
      </c>
      <c r="E20" s="6" t="s">
        <v>178</v>
      </c>
      <c r="F20" s="19">
        <v>2350</v>
      </c>
      <c r="G20" s="24">
        <v>157.07</v>
      </c>
      <c r="H20" s="24">
        <v>4.18</v>
      </c>
      <c r="I20" s="31"/>
      <c r="J20" s="31"/>
      <c r="K20" s="35"/>
    </row>
    <row r="21" spans="2:11" x14ac:dyDescent="0.25">
      <c r="B21" s="8" t="s">
        <v>861</v>
      </c>
      <c r="C21" s="57" t="s">
        <v>862</v>
      </c>
      <c r="D21" s="54" t="s">
        <v>863</v>
      </c>
      <c r="E21" s="6" t="s">
        <v>136</v>
      </c>
      <c r="F21" s="19">
        <v>15000</v>
      </c>
      <c r="G21" s="24">
        <v>154.22</v>
      </c>
      <c r="H21" s="24">
        <v>4.1100000000000003</v>
      </c>
      <c r="I21" s="31"/>
      <c r="J21" s="31"/>
      <c r="K21" s="35"/>
    </row>
    <row r="22" spans="2:11" x14ac:dyDescent="0.25">
      <c r="B22" s="8" t="s">
        <v>76</v>
      </c>
      <c r="C22" s="57" t="s">
        <v>77</v>
      </c>
      <c r="D22" s="54" t="s">
        <v>78</v>
      </c>
      <c r="E22" s="6" t="s">
        <v>79</v>
      </c>
      <c r="F22" s="19">
        <v>7150</v>
      </c>
      <c r="G22" s="24">
        <v>152.94999999999999</v>
      </c>
      <c r="H22" s="24">
        <v>4.07</v>
      </c>
      <c r="I22" s="31"/>
      <c r="J22" s="31"/>
      <c r="K22" s="35"/>
    </row>
    <row r="23" spans="2:11" x14ac:dyDescent="0.25">
      <c r="B23" s="8" t="s">
        <v>147</v>
      </c>
      <c r="C23" s="57" t="s">
        <v>148</v>
      </c>
      <c r="D23" s="54" t="s">
        <v>149</v>
      </c>
      <c r="E23" s="6" t="s">
        <v>150</v>
      </c>
      <c r="F23" s="19">
        <v>15000</v>
      </c>
      <c r="G23" s="24">
        <v>150.13999999999999</v>
      </c>
      <c r="H23" s="24">
        <v>4</v>
      </c>
      <c r="I23" s="31"/>
      <c r="J23" s="31"/>
      <c r="K23" s="35"/>
    </row>
    <row r="24" spans="2:11" x14ac:dyDescent="0.25">
      <c r="B24" s="8" t="s">
        <v>110</v>
      </c>
      <c r="C24" s="57" t="s">
        <v>111</v>
      </c>
      <c r="D24" s="54" t="s">
        <v>112</v>
      </c>
      <c r="E24" s="6" t="s">
        <v>113</v>
      </c>
      <c r="F24" s="19">
        <v>4000</v>
      </c>
      <c r="G24" s="24">
        <v>150.12</v>
      </c>
      <c r="H24" s="24">
        <v>4</v>
      </c>
      <c r="I24" s="31"/>
      <c r="J24" s="31"/>
      <c r="K24" s="35"/>
    </row>
    <row r="25" spans="2:11" x14ac:dyDescent="0.25">
      <c r="B25" s="8" t="s">
        <v>1938</v>
      </c>
      <c r="C25" s="57" t="s">
        <v>1939</v>
      </c>
      <c r="D25" s="54" t="s">
        <v>1940</v>
      </c>
      <c r="E25" s="6" t="s">
        <v>178</v>
      </c>
      <c r="F25" s="19">
        <v>24000</v>
      </c>
      <c r="G25" s="24">
        <v>132.68</v>
      </c>
      <c r="H25" s="24">
        <v>3.53</v>
      </c>
      <c r="I25" s="31"/>
      <c r="J25" s="31"/>
      <c r="K25" s="35"/>
    </row>
    <row r="26" spans="2:11" x14ac:dyDescent="0.25">
      <c r="B26" s="8" t="s">
        <v>513</v>
      </c>
      <c r="C26" s="57" t="s">
        <v>514</v>
      </c>
      <c r="D26" s="54" t="s">
        <v>515</v>
      </c>
      <c r="E26" s="6" t="s">
        <v>290</v>
      </c>
      <c r="F26" s="19">
        <v>5400</v>
      </c>
      <c r="G26" s="24">
        <v>125</v>
      </c>
      <c r="H26" s="24">
        <v>3.33</v>
      </c>
      <c r="I26" s="31"/>
      <c r="J26" s="31"/>
      <c r="K26" s="35"/>
    </row>
    <row r="27" spans="2:11" x14ac:dyDescent="0.25">
      <c r="B27" s="8" t="s">
        <v>898</v>
      </c>
      <c r="C27" s="57" t="s">
        <v>899</v>
      </c>
      <c r="D27" s="54" t="s">
        <v>900</v>
      </c>
      <c r="E27" s="6" t="s">
        <v>146</v>
      </c>
      <c r="F27" s="19">
        <v>132500</v>
      </c>
      <c r="G27" s="24">
        <v>116.8</v>
      </c>
      <c r="H27" s="24">
        <v>3.11</v>
      </c>
      <c r="I27" s="31"/>
      <c r="J27" s="31"/>
      <c r="K27" s="35"/>
    </row>
    <row r="28" spans="2:11" x14ac:dyDescent="0.25">
      <c r="B28" s="8" t="s">
        <v>494</v>
      </c>
      <c r="C28" s="57" t="s">
        <v>495</v>
      </c>
      <c r="D28" s="54" t="s">
        <v>496</v>
      </c>
      <c r="E28" s="6" t="s">
        <v>497</v>
      </c>
      <c r="F28" s="19">
        <v>18500</v>
      </c>
      <c r="G28" s="24">
        <v>116.5</v>
      </c>
      <c r="H28" s="24">
        <v>3.1</v>
      </c>
      <c r="I28" s="31"/>
      <c r="J28" s="31"/>
      <c r="K28" s="35"/>
    </row>
    <row r="29" spans="2:11" x14ac:dyDescent="0.25">
      <c r="B29" s="8" t="s">
        <v>2517</v>
      </c>
      <c r="C29" s="57" t="s">
        <v>2518</v>
      </c>
      <c r="D29" s="54" t="s">
        <v>2519</v>
      </c>
      <c r="E29" s="6" t="s">
        <v>150</v>
      </c>
      <c r="F29" s="19">
        <v>9500</v>
      </c>
      <c r="G29" s="24">
        <v>110.84</v>
      </c>
      <c r="H29" s="24">
        <v>2.95</v>
      </c>
      <c r="I29" s="31"/>
      <c r="J29" s="31"/>
      <c r="K29" s="35"/>
    </row>
    <row r="30" spans="2:11" x14ac:dyDescent="0.25">
      <c r="B30" s="8" t="s">
        <v>55</v>
      </c>
      <c r="C30" s="57" t="s">
        <v>56</v>
      </c>
      <c r="D30" s="54" t="s">
        <v>57</v>
      </c>
      <c r="E30" s="6" t="s">
        <v>58</v>
      </c>
      <c r="F30" s="19">
        <v>10000</v>
      </c>
      <c r="G30" s="24">
        <v>105.22</v>
      </c>
      <c r="H30" s="24">
        <v>2.8</v>
      </c>
      <c r="I30" s="31"/>
      <c r="J30" s="31"/>
      <c r="K30" s="35"/>
    </row>
    <row r="31" spans="2:11" x14ac:dyDescent="0.25">
      <c r="B31" s="8" t="s">
        <v>507</v>
      </c>
      <c r="C31" s="57" t="s">
        <v>508</v>
      </c>
      <c r="D31" s="54" t="s">
        <v>509</v>
      </c>
      <c r="E31" s="6" t="s">
        <v>90</v>
      </c>
      <c r="F31" s="19">
        <v>1925</v>
      </c>
      <c r="G31" s="24">
        <v>97.47</v>
      </c>
      <c r="H31" s="24">
        <v>2.6</v>
      </c>
      <c r="I31" s="31"/>
      <c r="J31" s="31"/>
      <c r="K31" s="35"/>
    </row>
    <row r="32" spans="2:11" x14ac:dyDescent="0.25">
      <c r="B32" s="8" t="s">
        <v>133</v>
      </c>
      <c r="C32" s="57" t="s">
        <v>134</v>
      </c>
      <c r="D32" s="54" t="s">
        <v>135</v>
      </c>
      <c r="E32" s="6" t="s">
        <v>136</v>
      </c>
      <c r="F32" s="19">
        <v>200</v>
      </c>
      <c r="G32" s="24">
        <v>6.98</v>
      </c>
      <c r="H32" s="24">
        <v>0.19</v>
      </c>
      <c r="I32" s="31"/>
      <c r="J32" s="31"/>
      <c r="K32" s="35"/>
    </row>
    <row r="33" spans="2:11" x14ac:dyDescent="0.25">
      <c r="B33" s="8" t="s">
        <v>1607</v>
      </c>
      <c r="C33" s="57" t="s">
        <v>225</v>
      </c>
      <c r="D33" s="54" t="s">
        <v>1608</v>
      </c>
      <c r="E33" s="6" t="s">
        <v>227</v>
      </c>
      <c r="F33" s="19">
        <v>939</v>
      </c>
      <c r="G33" s="24">
        <v>6.78</v>
      </c>
      <c r="H33" s="24">
        <v>0.18</v>
      </c>
      <c r="I33" s="31"/>
      <c r="J33" s="31"/>
      <c r="K33" s="35" t="s">
        <v>368</v>
      </c>
    </row>
    <row r="34" spans="2:11" x14ac:dyDescent="0.25">
      <c r="C34" s="58" t="s">
        <v>40</v>
      </c>
      <c r="D34" s="54"/>
      <c r="E34" s="6"/>
      <c r="F34" s="19"/>
      <c r="G34" s="25">
        <v>3643.1</v>
      </c>
      <c r="H34" s="25">
        <v>97.05</v>
      </c>
      <c r="I34" s="31"/>
      <c r="J34" s="31"/>
      <c r="K34" s="35"/>
    </row>
    <row r="35" spans="2:11" x14ac:dyDescent="0.25">
      <c r="C35" s="57"/>
      <c r="D35" s="54"/>
      <c r="E35" s="6"/>
      <c r="F35" s="19"/>
      <c r="G35" s="24"/>
      <c r="H35" s="24"/>
      <c r="I35" s="31"/>
      <c r="J35" s="31"/>
      <c r="K35" s="35"/>
    </row>
    <row r="36" spans="2:11" x14ac:dyDescent="0.25">
      <c r="C36" s="58" t="s">
        <v>3</v>
      </c>
      <c r="D36" s="54"/>
      <c r="E36" s="6"/>
      <c r="F36" s="19"/>
      <c r="G36" s="24" t="s">
        <v>2</v>
      </c>
      <c r="H36" s="24" t="s">
        <v>2</v>
      </c>
      <c r="I36" s="31"/>
      <c r="J36" s="31"/>
      <c r="K36" s="35"/>
    </row>
    <row r="37" spans="2:11" x14ac:dyDescent="0.25">
      <c r="C37" s="57"/>
      <c r="D37" s="54"/>
      <c r="E37" s="6"/>
      <c r="F37" s="19"/>
      <c r="G37" s="24"/>
      <c r="H37" s="24"/>
      <c r="I37" s="31"/>
      <c r="J37" s="31"/>
      <c r="K37" s="35"/>
    </row>
    <row r="38" spans="2:11" x14ac:dyDescent="0.25">
      <c r="C38" s="58" t="s">
        <v>4</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5</v>
      </c>
      <c r="D40" s="54"/>
      <c r="E40" s="6"/>
      <c r="F40" s="19"/>
      <c r="G40" s="24"/>
      <c r="H40" s="24"/>
      <c r="I40" s="31"/>
      <c r="J40" s="31"/>
      <c r="K40" s="35"/>
    </row>
    <row r="41" spans="2:11" x14ac:dyDescent="0.25">
      <c r="C41" s="57"/>
      <c r="D41" s="54"/>
      <c r="E41" s="6"/>
      <c r="F41" s="19"/>
      <c r="G41" s="24"/>
      <c r="H41" s="24"/>
      <c r="I41" s="31"/>
      <c r="J41" s="31"/>
      <c r="K41" s="35"/>
    </row>
    <row r="42" spans="2:11" x14ac:dyDescent="0.25">
      <c r="C42" s="58" t="s">
        <v>6</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7</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8</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9</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10</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C52" s="58" t="s">
        <v>11</v>
      </c>
      <c r="D52" s="54"/>
      <c r="E52" s="6"/>
      <c r="F52" s="19"/>
      <c r="G52" s="24"/>
      <c r="H52" s="24"/>
      <c r="I52" s="31"/>
      <c r="J52" s="31"/>
      <c r="K52" s="35"/>
    </row>
    <row r="53" spans="1:11" x14ac:dyDescent="0.25">
      <c r="C53" s="57"/>
      <c r="D53" s="54"/>
      <c r="E53" s="6"/>
      <c r="F53" s="19"/>
      <c r="G53" s="24"/>
      <c r="H53" s="24"/>
      <c r="I53" s="31"/>
      <c r="J53" s="31"/>
      <c r="K53" s="35"/>
    </row>
    <row r="54" spans="1:11" x14ac:dyDescent="0.25">
      <c r="C54" s="58" t="s">
        <v>13</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8" t="s">
        <v>14</v>
      </c>
      <c r="D56" s="54"/>
      <c r="E56" s="6"/>
      <c r="F56" s="19"/>
      <c r="G56" s="24" t="s">
        <v>2</v>
      </c>
      <c r="H56" s="24" t="s">
        <v>2</v>
      </c>
      <c r="I56" s="31"/>
      <c r="J56" s="31"/>
      <c r="K56" s="35"/>
    </row>
    <row r="57" spans="1:11" x14ac:dyDescent="0.25">
      <c r="C57" s="57"/>
      <c r="D57" s="54"/>
      <c r="E57" s="6"/>
      <c r="F57" s="19"/>
      <c r="G57" s="24"/>
      <c r="H57" s="24"/>
      <c r="I57" s="31"/>
      <c r="J57" s="31"/>
      <c r="K57" s="35"/>
    </row>
    <row r="58" spans="1:11" x14ac:dyDescent="0.25">
      <c r="C58" s="58" t="s">
        <v>15</v>
      </c>
      <c r="D58" s="54"/>
      <c r="E58" s="6"/>
      <c r="F58" s="19"/>
      <c r="G58" s="24" t="s">
        <v>2</v>
      </c>
      <c r="H58" s="24" t="s">
        <v>2</v>
      </c>
      <c r="I58" s="31"/>
      <c r="J58" s="31"/>
      <c r="K58" s="35"/>
    </row>
    <row r="59" spans="1:11" x14ac:dyDescent="0.25">
      <c r="C59" s="57"/>
      <c r="D59" s="54"/>
      <c r="E59" s="6"/>
      <c r="F59" s="19"/>
      <c r="G59" s="24"/>
      <c r="H59" s="24"/>
      <c r="I59" s="31"/>
      <c r="J59" s="31"/>
      <c r="K59" s="35"/>
    </row>
    <row r="60" spans="1:11" x14ac:dyDescent="0.25">
      <c r="C60" s="58" t="s">
        <v>16</v>
      </c>
      <c r="D60" s="54"/>
      <c r="E60" s="6"/>
      <c r="F60" s="19"/>
      <c r="G60" s="24" t="s">
        <v>2</v>
      </c>
      <c r="H60" s="24" t="s">
        <v>2</v>
      </c>
      <c r="I60" s="31"/>
      <c r="J60" s="31"/>
      <c r="K60" s="35"/>
    </row>
    <row r="61" spans="1:11" x14ac:dyDescent="0.25">
      <c r="C61" s="57"/>
      <c r="D61" s="54"/>
      <c r="E61" s="6"/>
      <c r="F61" s="19"/>
      <c r="G61" s="24"/>
      <c r="H61" s="24"/>
      <c r="I61" s="31"/>
      <c r="J61" s="31"/>
      <c r="K61" s="35"/>
    </row>
    <row r="62" spans="1:11" x14ac:dyDescent="0.25">
      <c r="C62" s="58" t="s">
        <v>17</v>
      </c>
      <c r="D62" s="54"/>
      <c r="E62" s="6"/>
      <c r="F62" s="19"/>
      <c r="G62" s="24" t="s">
        <v>2</v>
      </c>
      <c r="H62" s="24" t="s">
        <v>2</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112.18</v>
      </c>
      <c r="H76" s="24">
        <v>2.99</v>
      </c>
      <c r="I76" s="31"/>
      <c r="J76" s="31"/>
      <c r="K76" s="35"/>
    </row>
    <row r="77" spans="1:54" x14ac:dyDescent="0.25">
      <c r="C77" s="58" t="s">
        <v>40</v>
      </c>
      <c r="D77" s="54"/>
      <c r="E77" s="6"/>
      <c r="F77" s="19"/>
      <c r="G77" s="25">
        <v>112.18</v>
      </c>
      <c r="H77" s="25">
        <v>2.99</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4674</v>
      </c>
      <c r="D80" s="54"/>
      <c r="E80" s="6"/>
      <c r="F80" s="19"/>
      <c r="G80" s="24" t="s">
        <v>2</v>
      </c>
      <c r="H80" s="24" t="s">
        <v>2</v>
      </c>
      <c r="I80" s="31"/>
      <c r="J80" s="31"/>
      <c r="K80" s="35"/>
      <c r="L80" s="3"/>
      <c r="AI80" s="3"/>
      <c r="AV80" s="3"/>
      <c r="AX80" s="3"/>
      <c r="BB80" s="3"/>
    </row>
    <row r="81" spans="2:11" x14ac:dyDescent="0.25">
      <c r="B81" s="8"/>
      <c r="C81" s="57" t="s">
        <v>41</v>
      </c>
      <c r="D81" s="54"/>
      <c r="E81" s="6"/>
      <c r="F81" s="19"/>
      <c r="G81" s="24">
        <v>-1.82</v>
      </c>
      <c r="H81" s="24">
        <v>-0.04</v>
      </c>
      <c r="I81" s="31"/>
      <c r="J81" s="31"/>
      <c r="K81" s="35"/>
    </row>
    <row r="82" spans="2:11" x14ac:dyDescent="0.25">
      <c r="C82" s="58" t="s">
        <v>40</v>
      </c>
      <c r="D82" s="54"/>
      <c r="E82" s="6"/>
      <c r="F82" s="19"/>
      <c r="G82" s="25">
        <v>-1.82</v>
      </c>
      <c r="H82" s="25">
        <v>-0.04</v>
      </c>
      <c r="I82" s="31"/>
      <c r="J82" s="31"/>
      <c r="K82" s="35"/>
    </row>
    <row r="83" spans="2:11" x14ac:dyDescent="0.25">
      <c r="C83" s="57"/>
      <c r="D83" s="54"/>
      <c r="E83" s="6"/>
      <c r="F83" s="19"/>
      <c r="G83" s="24"/>
      <c r="H83" s="24"/>
      <c r="I83" s="31"/>
      <c r="J83" s="31"/>
      <c r="K83" s="35"/>
    </row>
    <row r="84" spans="2:11" x14ac:dyDescent="0.25">
      <c r="C84" s="60" t="s">
        <v>42</v>
      </c>
      <c r="D84" s="55"/>
      <c r="E84" s="5"/>
      <c r="F84" s="20"/>
      <c r="G84" s="26">
        <v>3753.46</v>
      </c>
      <c r="H84" s="26">
        <v>99.999999999999986</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65" t="s">
        <v>4705</v>
      </c>
      <c r="E94" s="65" t="s">
        <v>4706</v>
      </c>
      <c r="F94" s="66"/>
    </row>
    <row r="95" spans="2:11" x14ac:dyDescent="0.25">
      <c r="E95" s="2" t="s">
        <v>4709</v>
      </c>
    </row>
  </sheetData>
  <hyperlinks>
    <hyperlink ref="J2" location="'Index'!A1" display="'Index'!A1" xr:uid="{00000000-0004-0000-3E00-000000000000}"/>
  </hyperlinks>
  <pageMargins left="0.7" right="0.7" top="0.75" bottom="0.75" header="0.3" footer="0.3"/>
  <pageSetup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1"/>
  <dimension ref="A1:IV103"/>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2522</v>
      </c>
      <c r="J2" s="38" t="s">
        <v>4484</v>
      </c>
    </row>
    <row r="3" spans="1:54" ht="16.5" x14ac:dyDescent="0.3">
      <c r="C3" s="1" t="s">
        <v>27</v>
      </c>
      <c r="D3" s="21" t="s">
        <v>2523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8485814</v>
      </c>
      <c r="G10" s="24">
        <v>89287.73</v>
      </c>
      <c r="H10" s="24">
        <v>17.96</v>
      </c>
      <c r="I10" s="31"/>
      <c r="J10" s="31"/>
      <c r="K10" s="35"/>
    </row>
    <row r="11" spans="1:54" x14ac:dyDescent="0.25">
      <c r="B11" s="8" t="s">
        <v>59</v>
      </c>
      <c r="C11" s="57" t="s">
        <v>60</v>
      </c>
      <c r="D11" s="54" t="s">
        <v>61</v>
      </c>
      <c r="E11" s="6" t="s">
        <v>58</v>
      </c>
      <c r="F11" s="19">
        <v>3513920</v>
      </c>
      <c r="G11" s="24">
        <v>49314.35</v>
      </c>
      <c r="H11" s="24">
        <v>9.92</v>
      </c>
      <c r="I11" s="31"/>
      <c r="J11" s="31"/>
      <c r="K11" s="35"/>
    </row>
    <row r="12" spans="1:54" x14ac:dyDescent="0.25">
      <c r="B12" s="8" t="s">
        <v>137</v>
      </c>
      <c r="C12" s="57" t="s">
        <v>138</v>
      </c>
      <c r="D12" s="54" t="s">
        <v>139</v>
      </c>
      <c r="E12" s="6" t="s">
        <v>58</v>
      </c>
      <c r="F12" s="19">
        <v>2800000</v>
      </c>
      <c r="G12" s="24">
        <v>47304.6</v>
      </c>
      <c r="H12" s="24">
        <v>9.51</v>
      </c>
      <c r="I12" s="31"/>
      <c r="J12" s="31"/>
      <c r="K12" s="35"/>
    </row>
    <row r="13" spans="1:54" x14ac:dyDescent="0.25">
      <c r="B13" s="8" t="s">
        <v>80</v>
      </c>
      <c r="C13" s="57" t="s">
        <v>81</v>
      </c>
      <c r="D13" s="54" t="s">
        <v>82</v>
      </c>
      <c r="E13" s="6" t="s">
        <v>58</v>
      </c>
      <c r="F13" s="19">
        <v>5635000</v>
      </c>
      <c r="G13" s="24">
        <v>42155.44</v>
      </c>
      <c r="H13" s="24">
        <v>8.48</v>
      </c>
      <c r="I13" s="31"/>
      <c r="J13" s="31"/>
      <c r="K13" s="35"/>
    </row>
    <row r="14" spans="1:54" x14ac:dyDescent="0.25">
      <c r="B14" s="8" t="s">
        <v>1911</v>
      </c>
      <c r="C14" s="57" t="s">
        <v>622</v>
      </c>
      <c r="D14" s="54" t="s">
        <v>1912</v>
      </c>
      <c r="E14" s="6" t="s">
        <v>102</v>
      </c>
      <c r="F14" s="19">
        <v>5200000</v>
      </c>
      <c r="G14" s="24">
        <v>22986.6</v>
      </c>
      <c r="H14" s="24">
        <v>4.62</v>
      </c>
      <c r="I14" s="31"/>
      <c r="J14" s="31"/>
      <c r="K14" s="35"/>
    </row>
    <row r="15" spans="1:54" x14ac:dyDescent="0.25">
      <c r="B15" s="8" t="s">
        <v>234</v>
      </c>
      <c r="C15" s="57" t="s">
        <v>235</v>
      </c>
      <c r="D15" s="54" t="s">
        <v>236</v>
      </c>
      <c r="E15" s="6" t="s">
        <v>237</v>
      </c>
      <c r="F15" s="19">
        <v>1200000</v>
      </c>
      <c r="G15" s="24">
        <v>18630.599999999999</v>
      </c>
      <c r="H15" s="24">
        <v>3.75</v>
      </c>
      <c r="I15" s="31"/>
      <c r="J15" s="31"/>
      <c r="K15" s="35"/>
    </row>
    <row r="16" spans="1:54" x14ac:dyDescent="0.25">
      <c r="B16" s="8" t="s">
        <v>1913</v>
      </c>
      <c r="C16" s="57" t="s">
        <v>1259</v>
      </c>
      <c r="D16" s="54" t="s">
        <v>1914</v>
      </c>
      <c r="E16" s="6" t="s">
        <v>58</v>
      </c>
      <c r="F16" s="19">
        <v>3129552</v>
      </c>
      <c r="G16" s="24">
        <v>17664.759999999998</v>
      </c>
      <c r="H16" s="24">
        <v>3.55</v>
      </c>
      <c r="I16" s="31"/>
      <c r="J16" s="31"/>
      <c r="K16" s="35"/>
    </row>
    <row r="17" spans="2:11" x14ac:dyDescent="0.25">
      <c r="B17" s="8" t="s">
        <v>1915</v>
      </c>
      <c r="C17" s="57" t="s">
        <v>1916</v>
      </c>
      <c r="D17" s="54" t="s">
        <v>1917</v>
      </c>
      <c r="E17" s="6" t="s">
        <v>102</v>
      </c>
      <c r="F17" s="19">
        <v>720000</v>
      </c>
      <c r="G17" s="24">
        <v>17557.919999999998</v>
      </c>
      <c r="H17" s="24">
        <v>3.53</v>
      </c>
      <c r="I17" s="31"/>
      <c r="J17" s="31"/>
      <c r="K17" s="35"/>
    </row>
    <row r="18" spans="2:11" x14ac:dyDescent="0.25">
      <c r="B18" s="8" t="s">
        <v>1853</v>
      </c>
      <c r="C18" s="57" t="s">
        <v>1854</v>
      </c>
      <c r="D18" s="54" t="s">
        <v>1855</v>
      </c>
      <c r="E18" s="6" t="s">
        <v>113</v>
      </c>
      <c r="F18" s="19">
        <v>3369568</v>
      </c>
      <c r="G18" s="24">
        <v>17375.18</v>
      </c>
      <c r="H18" s="24">
        <v>3.49</v>
      </c>
      <c r="I18" s="31"/>
      <c r="J18" s="31"/>
      <c r="K18" s="35"/>
    </row>
    <row r="19" spans="2:11" x14ac:dyDescent="0.25">
      <c r="B19" s="8" t="s">
        <v>162</v>
      </c>
      <c r="C19" s="57" t="s">
        <v>163</v>
      </c>
      <c r="D19" s="54" t="s">
        <v>164</v>
      </c>
      <c r="E19" s="6" t="s">
        <v>58</v>
      </c>
      <c r="F19" s="19">
        <v>12545197</v>
      </c>
      <c r="G19" s="24">
        <v>16490.66</v>
      </c>
      <c r="H19" s="24">
        <v>3.32</v>
      </c>
      <c r="I19" s="31"/>
      <c r="J19" s="31"/>
      <c r="K19" s="35"/>
    </row>
    <row r="20" spans="2:11" x14ac:dyDescent="0.25">
      <c r="B20" s="8" t="s">
        <v>2120</v>
      </c>
      <c r="C20" s="57" t="s">
        <v>737</v>
      </c>
      <c r="D20" s="54" t="s">
        <v>2121</v>
      </c>
      <c r="E20" s="6" t="s">
        <v>102</v>
      </c>
      <c r="F20" s="19">
        <v>2390919</v>
      </c>
      <c r="G20" s="24">
        <v>15491.96</v>
      </c>
      <c r="H20" s="24">
        <v>3.12</v>
      </c>
      <c r="I20" s="31"/>
      <c r="J20" s="31"/>
      <c r="K20" s="35"/>
    </row>
    <row r="21" spans="2:11" x14ac:dyDescent="0.25">
      <c r="B21" s="8" t="s">
        <v>463</v>
      </c>
      <c r="C21" s="57" t="s">
        <v>464</v>
      </c>
      <c r="D21" s="54" t="s">
        <v>465</v>
      </c>
      <c r="E21" s="6" t="s">
        <v>237</v>
      </c>
      <c r="F21" s="19">
        <v>855224</v>
      </c>
      <c r="G21" s="24">
        <v>14639.3</v>
      </c>
      <c r="H21" s="24">
        <v>2.94</v>
      </c>
      <c r="I21" s="31"/>
      <c r="J21" s="31"/>
      <c r="K21" s="35"/>
    </row>
    <row r="22" spans="2:11" x14ac:dyDescent="0.25">
      <c r="B22" s="8" t="s">
        <v>2428</v>
      </c>
      <c r="C22" s="57" t="s">
        <v>2429</v>
      </c>
      <c r="D22" s="54" t="s">
        <v>2430</v>
      </c>
      <c r="E22" s="6" t="s">
        <v>58</v>
      </c>
      <c r="F22" s="19">
        <v>6635167</v>
      </c>
      <c r="G22" s="24">
        <v>12182.17</v>
      </c>
      <c r="H22" s="24">
        <v>2.4500000000000002</v>
      </c>
      <c r="I22" s="31"/>
      <c r="J22" s="31"/>
      <c r="K22" s="35"/>
    </row>
    <row r="23" spans="2:11" x14ac:dyDescent="0.25">
      <c r="B23" s="8" t="s">
        <v>1614</v>
      </c>
      <c r="C23" s="57" t="s">
        <v>1615</v>
      </c>
      <c r="D23" s="54" t="s">
        <v>1616</v>
      </c>
      <c r="E23" s="6" t="s">
        <v>102</v>
      </c>
      <c r="F23" s="19">
        <v>3366270</v>
      </c>
      <c r="G23" s="24">
        <v>11854.32</v>
      </c>
      <c r="H23" s="24">
        <v>2.38</v>
      </c>
      <c r="I23" s="31"/>
      <c r="J23" s="31"/>
      <c r="K23" s="35"/>
    </row>
    <row r="24" spans="2:11" x14ac:dyDescent="0.25">
      <c r="B24" s="8" t="s">
        <v>2524</v>
      </c>
      <c r="C24" s="57" t="s">
        <v>2525</v>
      </c>
      <c r="D24" s="54" t="s">
        <v>2526</v>
      </c>
      <c r="E24" s="6" t="s">
        <v>113</v>
      </c>
      <c r="F24" s="19">
        <v>498297</v>
      </c>
      <c r="G24" s="24">
        <v>11793.94</v>
      </c>
      <c r="H24" s="24">
        <v>2.37</v>
      </c>
      <c r="I24" s="31"/>
      <c r="J24" s="31"/>
      <c r="K24" s="35"/>
    </row>
    <row r="25" spans="2:11" x14ac:dyDescent="0.25">
      <c r="B25" s="8" t="s">
        <v>110</v>
      </c>
      <c r="C25" s="57" t="s">
        <v>111</v>
      </c>
      <c r="D25" s="54" t="s">
        <v>112</v>
      </c>
      <c r="E25" s="6" t="s">
        <v>113</v>
      </c>
      <c r="F25" s="19">
        <v>310181</v>
      </c>
      <c r="G25" s="24">
        <v>11641.09</v>
      </c>
      <c r="H25" s="24">
        <v>2.34</v>
      </c>
      <c r="I25" s="31"/>
      <c r="J25" s="31"/>
      <c r="K25" s="35"/>
    </row>
    <row r="26" spans="2:11" x14ac:dyDescent="0.25">
      <c r="B26" s="8" t="s">
        <v>208</v>
      </c>
      <c r="C26" s="57" t="s">
        <v>209</v>
      </c>
      <c r="D26" s="54" t="s">
        <v>210</v>
      </c>
      <c r="E26" s="6" t="s">
        <v>102</v>
      </c>
      <c r="F26" s="19">
        <v>850867</v>
      </c>
      <c r="G26" s="24">
        <v>11093.18</v>
      </c>
      <c r="H26" s="24">
        <v>2.23</v>
      </c>
      <c r="I26" s="31"/>
      <c r="J26" s="31"/>
      <c r="K26" s="35"/>
    </row>
    <row r="27" spans="2:11" x14ac:dyDescent="0.25">
      <c r="B27" s="8" t="s">
        <v>2527</v>
      </c>
      <c r="C27" s="57" t="s">
        <v>2528</v>
      </c>
      <c r="D27" s="54" t="s">
        <v>2529</v>
      </c>
      <c r="E27" s="6" t="s">
        <v>102</v>
      </c>
      <c r="F27" s="19">
        <v>693364</v>
      </c>
      <c r="G27" s="24">
        <v>10087.75</v>
      </c>
      <c r="H27" s="24">
        <v>2.0299999999999998</v>
      </c>
      <c r="I27" s="31"/>
      <c r="J27" s="31"/>
      <c r="K27" s="35"/>
    </row>
    <row r="28" spans="2:11" x14ac:dyDescent="0.25">
      <c r="B28" s="8" t="s">
        <v>1927</v>
      </c>
      <c r="C28" s="57" t="s">
        <v>1728</v>
      </c>
      <c r="D28" s="54" t="s">
        <v>1928</v>
      </c>
      <c r="E28" s="6" t="s">
        <v>102</v>
      </c>
      <c r="F28" s="19">
        <v>2400000</v>
      </c>
      <c r="G28" s="24">
        <v>9616.7999999999993</v>
      </c>
      <c r="H28" s="24">
        <v>1.93</v>
      </c>
      <c r="I28" s="31"/>
      <c r="J28" s="31"/>
      <c r="K28" s="35"/>
    </row>
    <row r="29" spans="2:11" x14ac:dyDescent="0.25">
      <c r="B29" s="8" t="s">
        <v>2530</v>
      </c>
      <c r="C29" s="57" t="s">
        <v>2531</v>
      </c>
      <c r="D29" s="54" t="s">
        <v>2532</v>
      </c>
      <c r="E29" s="6" t="s">
        <v>102</v>
      </c>
      <c r="F29" s="19">
        <v>1486121</v>
      </c>
      <c r="G29" s="24">
        <v>8159.55</v>
      </c>
      <c r="H29" s="24">
        <v>1.64</v>
      </c>
      <c r="I29" s="31"/>
      <c r="J29" s="31"/>
      <c r="K29" s="35"/>
    </row>
    <row r="30" spans="2:11" x14ac:dyDescent="0.25">
      <c r="B30" s="8" t="s">
        <v>99</v>
      </c>
      <c r="C30" s="57" t="s">
        <v>100</v>
      </c>
      <c r="D30" s="54" t="s">
        <v>101</v>
      </c>
      <c r="E30" s="6" t="s">
        <v>102</v>
      </c>
      <c r="F30" s="19">
        <v>600000</v>
      </c>
      <c r="G30" s="24">
        <v>6535.2</v>
      </c>
      <c r="H30" s="24">
        <v>1.31</v>
      </c>
      <c r="I30" s="31"/>
      <c r="J30" s="31"/>
      <c r="K30" s="35"/>
    </row>
    <row r="31" spans="2:11" x14ac:dyDescent="0.25">
      <c r="B31" s="8" t="s">
        <v>1008</v>
      </c>
      <c r="C31" s="57" t="s">
        <v>1009</v>
      </c>
      <c r="D31" s="54" t="s">
        <v>1010</v>
      </c>
      <c r="E31" s="6" t="s">
        <v>237</v>
      </c>
      <c r="F31" s="19">
        <v>970268</v>
      </c>
      <c r="G31" s="24">
        <v>5646.96</v>
      </c>
      <c r="H31" s="24">
        <v>1.1399999999999999</v>
      </c>
      <c r="I31" s="31"/>
      <c r="J31" s="31"/>
      <c r="K31" s="35"/>
    </row>
    <row r="32" spans="2:11" x14ac:dyDescent="0.25">
      <c r="B32" s="8" t="s">
        <v>347</v>
      </c>
      <c r="C32" s="57" t="s">
        <v>348</v>
      </c>
      <c r="D32" s="54" t="s">
        <v>349</v>
      </c>
      <c r="E32" s="6" t="s">
        <v>58</v>
      </c>
      <c r="F32" s="19">
        <v>993054</v>
      </c>
      <c r="G32" s="24">
        <v>5215.0200000000004</v>
      </c>
      <c r="H32" s="24">
        <v>1.05</v>
      </c>
      <c r="I32" s="31"/>
      <c r="J32" s="31"/>
      <c r="K32" s="35"/>
    </row>
    <row r="33" spans="2:11" x14ac:dyDescent="0.25">
      <c r="B33" s="8" t="s">
        <v>2418</v>
      </c>
      <c r="C33" s="57" t="s">
        <v>2419</v>
      </c>
      <c r="D33" s="54" t="s">
        <v>2420</v>
      </c>
      <c r="E33" s="6" t="s">
        <v>102</v>
      </c>
      <c r="F33" s="19">
        <v>3033160</v>
      </c>
      <c r="G33" s="24">
        <v>2566.0500000000002</v>
      </c>
      <c r="H33" s="24">
        <v>0.52</v>
      </c>
      <c r="I33" s="31"/>
      <c r="J33" s="31"/>
      <c r="K33" s="35"/>
    </row>
    <row r="34" spans="2:11" x14ac:dyDescent="0.25">
      <c r="B34" s="8" t="s">
        <v>984</v>
      </c>
      <c r="C34" s="57" t="s">
        <v>708</v>
      </c>
      <c r="D34" s="54" t="s">
        <v>985</v>
      </c>
      <c r="E34" s="6" t="s">
        <v>58</v>
      </c>
      <c r="F34" s="19">
        <v>71468</v>
      </c>
      <c r="G34" s="24">
        <v>1054.08</v>
      </c>
      <c r="H34" s="24">
        <v>0.21</v>
      </c>
      <c r="I34" s="31"/>
      <c r="J34" s="31"/>
      <c r="K34" s="35"/>
    </row>
    <row r="35" spans="2:11" x14ac:dyDescent="0.25">
      <c r="B35" s="8" t="s">
        <v>533</v>
      </c>
      <c r="C35" s="57" t="s">
        <v>534</v>
      </c>
      <c r="D35" s="54" t="s">
        <v>535</v>
      </c>
      <c r="E35" s="6" t="s">
        <v>102</v>
      </c>
      <c r="F35" s="19">
        <v>840</v>
      </c>
      <c r="G35" s="24">
        <v>54.56</v>
      </c>
      <c r="H35" s="24">
        <v>0.01</v>
      </c>
      <c r="I35" s="31"/>
      <c r="J35" s="31"/>
      <c r="K35" s="35"/>
    </row>
    <row r="36" spans="2:11" x14ac:dyDescent="0.25">
      <c r="C36" s="58" t="s">
        <v>40</v>
      </c>
      <c r="D36" s="54"/>
      <c r="E36" s="6"/>
      <c r="F36" s="19"/>
      <c r="G36" s="25">
        <v>476399.77</v>
      </c>
      <c r="H36" s="25">
        <v>95.8</v>
      </c>
      <c r="I36" s="31"/>
      <c r="J36" s="31"/>
      <c r="K36" s="35"/>
    </row>
    <row r="37" spans="2:11" x14ac:dyDescent="0.25">
      <c r="C37" s="57"/>
      <c r="D37" s="54"/>
      <c r="E37" s="6"/>
      <c r="F37" s="19"/>
      <c r="G37" s="24"/>
      <c r="H37" s="24"/>
      <c r="I37" s="31"/>
      <c r="J37" s="31"/>
      <c r="K37" s="35"/>
    </row>
    <row r="38" spans="2:11" x14ac:dyDescent="0.25">
      <c r="C38" s="58" t="s">
        <v>3</v>
      </c>
      <c r="D38" s="54"/>
      <c r="E38" s="6"/>
      <c r="F38" s="19"/>
      <c r="G38" s="24" t="s">
        <v>2</v>
      </c>
      <c r="H38" s="24" t="s">
        <v>2</v>
      </c>
      <c r="I38" s="31"/>
      <c r="J38" s="31"/>
      <c r="K38" s="35"/>
    </row>
    <row r="39" spans="2:11" x14ac:dyDescent="0.25">
      <c r="C39" s="57"/>
      <c r="D39" s="54"/>
      <c r="E39" s="6"/>
      <c r="F39" s="19"/>
      <c r="G39" s="24"/>
      <c r="H39" s="24"/>
      <c r="I39" s="31"/>
      <c r="J39" s="31"/>
      <c r="K39" s="35"/>
    </row>
    <row r="40" spans="2:11" x14ac:dyDescent="0.25">
      <c r="C40" s="58" t="s">
        <v>4</v>
      </c>
      <c r="D40" s="54"/>
      <c r="E40" s="6"/>
      <c r="F40" s="19"/>
      <c r="G40" s="24" t="s">
        <v>2</v>
      </c>
      <c r="H40" s="24" t="s">
        <v>2</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38</v>
      </c>
      <c r="C78" s="57" t="s">
        <v>39</v>
      </c>
      <c r="D78" s="54"/>
      <c r="E78" s="6"/>
      <c r="F78" s="19"/>
      <c r="G78" s="24">
        <v>10338.01</v>
      </c>
      <c r="H78" s="24">
        <v>2.08</v>
      </c>
      <c r="I78" s="31"/>
      <c r="J78" s="31"/>
      <c r="K78" s="35"/>
    </row>
    <row r="79" spans="1:11" x14ac:dyDescent="0.25">
      <c r="C79" s="58" t="s">
        <v>40</v>
      </c>
      <c r="D79" s="54"/>
      <c r="E79" s="6"/>
      <c r="F79" s="19"/>
      <c r="G79" s="25">
        <v>10338.01</v>
      </c>
      <c r="H79" s="25">
        <v>2.08</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4674</v>
      </c>
      <c r="D82" s="54"/>
      <c r="E82" s="6"/>
      <c r="F82" s="19"/>
      <c r="G82" s="24">
        <v>7190</v>
      </c>
      <c r="H82" s="24">
        <v>1.45</v>
      </c>
      <c r="I82" s="31"/>
      <c r="J82" s="31"/>
      <c r="K82" s="35"/>
      <c r="L82" s="3"/>
      <c r="AI82" s="3"/>
      <c r="AV82" s="3"/>
      <c r="AX82" s="3"/>
      <c r="BB82" s="3"/>
    </row>
    <row r="83" spans="1:54" x14ac:dyDescent="0.25">
      <c r="B83" s="8"/>
      <c r="C83" s="57" t="s">
        <v>41</v>
      </c>
      <c r="D83" s="54"/>
      <c r="E83" s="6"/>
      <c r="F83" s="19"/>
      <c r="G83" s="24">
        <v>3259.17</v>
      </c>
      <c r="H83" s="24">
        <v>0.67000000000000015</v>
      </c>
      <c r="I83" s="31"/>
      <c r="J83" s="31"/>
      <c r="K83" s="35"/>
    </row>
    <row r="84" spans="1:54" x14ac:dyDescent="0.25">
      <c r="C84" s="58" t="s">
        <v>40</v>
      </c>
      <c r="D84" s="54"/>
      <c r="E84" s="6"/>
      <c r="F84" s="19"/>
      <c r="G84" s="25">
        <v>10449.17</v>
      </c>
      <c r="H84" s="25">
        <v>2.12</v>
      </c>
      <c r="I84" s="31"/>
      <c r="J84" s="31"/>
      <c r="K84" s="35"/>
    </row>
    <row r="85" spans="1:54" x14ac:dyDescent="0.25">
      <c r="C85" s="57"/>
      <c r="D85" s="54"/>
      <c r="E85" s="6"/>
      <c r="F85" s="19"/>
      <c r="G85" s="24"/>
      <c r="H85" s="24"/>
      <c r="I85" s="31"/>
      <c r="J85" s="31"/>
      <c r="K85" s="35"/>
    </row>
    <row r="86" spans="1:54" x14ac:dyDescent="0.25">
      <c r="C86" s="60" t="s">
        <v>42</v>
      </c>
      <c r="D86" s="55"/>
      <c r="E86" s="5"/>
      <c r="F86" s="20"/>
      <c r="G86" s="26">
        <v>497186.95</v>
      </c>
      <c r="H86" s="26">
        <v>100</v>
      </c>
      <c r="I86" s="32"/>
      <c r="J86" s="32"/>
      <c r="K86" s="36"/>
    </row>
    <row r="88" spans="1:54" s="50" customFormat="1" ht="15.75" x14ac:dyDescent="0.3">
      <c r="C88" s="50" t="s">
        <v>4498</v>
      </c>
      <c r="F88" s="51"/>
      <c r="G88" s="51"/>
      <c r="H88" s="51"/>
    </row>
    <row r="89" spans="1:54" s="42" customFormat="1" ht="27" x14ac:dyDescent="0.25">
      <c r="B89" s="43"/>
      <c r="C89" s="43" t="s">
        <v>4493</v>
      </c>
      <c r="D89" s="43" t="s">
        <v>4494</v>
      </c>
      <c r="E89" s="43" t="s">
        <v>4495</v>
      </c>
      <c r="F89" s="44" t="s">
        <v>32</v>
      </c>
      <c r="G89" s="45" t="s">
        <v>4496</v>
      </c>
      <c r="H89" s="44" t="s">
        <v>34</v>
      </c>
      <c r="I89" s="43" t="s">
        <v>37</v>
      </c>
    </row>
    <row r="90" spans="1:54" s="42" customFormat="1" ht="13.5" x14ac:dyDescent="0.25">
      <c r="B90" s="43"/>
      <c r="C90" s="43" t="s">
        <v>4492</v>
      </c>
      <c r="D90" s="43"/>
      <c r="E90" s="43"/>
      <c r="F90" s="44"/>
      <c r="G90" s="45"/>
      <c r="H90" s="44"/>
      <c r="I90" s="43"/>
    </row>
    <row r="91" spans="1:54" s="2" customFormat="1" ht="13.5" x14ac:dyDescent="0.25">
      <c r="B91" s="46">
        <v>2216830</v>
      </c>
      <c r="C91" s="46" t="s">
        <v>4499</v>
      </c>
      <c r="D91" s="46" t="s">
        <v>4500</v>
      </c>
      <c r="E91" s="46" t="s">
        <v>102</v>
      </c>
      <c r="F91" s="47">
        <v>106150</v>
      </c>
      <c r="G91" s="47">
        <v>1367.7427499999999</v>
      </c>
      <c r="H91" s="47">
        <v>0.28000000000000003</v>
      </c>
      <c r="I91" s="46"/>
    </row>
    <row r="92" spans="1:54" s="2" customFormat="1" ht="13.5" x14ac:dyDescent="0.25">
      <c r="B92" s="46">
        <v>2216935</v>
      </c>
      <c r="C92" s="46" t="s">
        <v>4529</v>
      </c>
      <c r="D92" s="46" t="s">
        <v>4500</v>
      </c>
      <c r="E92" s="46" t="s">
        <v>58</v>
      </c>
      <c r="F92" s="47">
        <v>350000</v>
      </c>
      <c r="G92" s="47">
        <v>5188.05</v>
      </c>
      <c r="H92" s="47">
        <v>1.04</v>
      </c>
      <c r="I92" s="46"/>
    </row>
    <row r="93" spans="1:54" s="1" customFormat="1" ht="13.5" x14ac:dyDescent="0.25">
      <c r="B93" s="48"/>
      <c r="C93" s="48" t="s">
        <v>4497</v>
      </c>
      <c r="D93" s="48"/>
      <c r="E93" s="48"/>
      <c r="F93" s="49"/>
      <c r="G93" s="49">
        <v>6555.7927500000005</v>
      </c>
      <c r="H93" s="49">
        <v>1.32</v>
      </c>
      <c r="I93" s="48"/>
    </row>
    <row r="95" spans="1:54" x14ac:dyDescent="0.25">
      <c r="C95" s="1" t="s">
        <v>43</v>
      </c>
    </row>
    <row r="96" spans="1:54" x14ac:dyDescent="0.25">
      <c r="C96" s="37" t="s">
        <v>44</v>
      </c>
      <c r="D96" s="37"/>
      <c r="E96" s="37"/>
      <c r="F96" s="37"/>
      <c r="G96" s="37"/>
      <c r="H96" s="37"/>
      <c r="I96" s="37"/>
      <c r="J96" s="37"/>
      <c r="K96" s="37"/>
    </row>
    <row r="97" spans="3:6" x14ac:dyDescent="0.25">
      <c r="C97" s="2" t="s">
        <v>45</v>
      </c>
    </row>
    <row r="98" spans="3:6" x14ac:dyDescent="0.25">
      <c r="C98" s="2" t="s">
        <v>46</v>
      </c>
    </row>
    <row r="99" spans="3:6" x14ac:dyDescent="0.25">
      <c r="C99" s="2" t="s">
        <v>47</v>
      </c>
    </row>
    <row r="100" spans="3:6" x14ac:dyDescent="0.25">
      <c r="C100" s="2" t="s">
        <v>48</v>
      </c>
    </row>
    <row r="102" spans="3:6" x14ac:dyDescent="0.25">
      <c r="C102" s="65" t="s">
        <v>4705</v>
      </c>
      <c r="E102" s="65" t="s">
        <v>4706</v>
      </c>
      <c r="F102" s="66"/>
    </row>
    <row r="103" spans="3:6" x14ac:dyDescent="0.25">
      <c r="E103" s="2" t="s">
        <v>4740</v>
      </c>
    </row>
  </sheetData>
  <hyperlinks>
    <hyperlink ref="J2" location="'Index'!A1" display="'Index'!A1" xr:uid="{00000000-0004-0000-3F00-000000000000}"/>
  </hyperlinks>
  <pageMargins left="0.7" right="0.7" top="0.75" bottom="0.75" header="0.3" footer="0.3"/>
  <pageSetup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2533</v>
      </c>
      <c r="J2" s="38" t="s">
        <v>4484</v>
      </c>
    </row>
    <row r="3" spans="1:54" ht="16.5" x14ac:dyDescent="0.3">
      <c r="C3" s="1" t="s">
        <v>27</v>
      </c>
      <c r="D3" s="21" t="s">
        <v>2534</v>
      </c>
      <c r="F3" s="63" t="s">
        <v>4686</v>
      </c>
      <c r="G3" s="13" t="s">
        <v>4408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2070</v>
      </c>
      <c r="C10" s="57" t="s">
        <v>2071</v>
      </c>
      <c r="D10" s="54" t="s">
        <v>2072</v>
      </c>
      <c r="E10" s="6" t="s">
        <v>157</v>
      </c>
      <c r="F10" s="19">
        <v>277607</v>
      </c>
      <c r="G10" s="24">
        <v>10776.15</v>
      </c>
      <c r="H10" s="24">
        <v>4.82</v>
      </c>
      <c r="I10" s="31"/>
      <c r="J10" s="31"/>
      <c r="K10" s="35"/>
    </row>
    <row r="11" spans="1:54" x14ac:dyDescent="0.25">
      <c r="B11" s="8" t="s">
        <v>2006</v>
      </c>
      <c r="C11" s="57" t="s">
        <v>2007</v>
      </c>
      <c r="D11" s="54" t="s">
        <v>2008</v>
      </c>
      <c r="E11" s="6" t="s">
        <v>2009</v>
      </c>
      <c r="F11" s="19">
        <v>4511439</v>
      </c>
      <c r="G11" s="24">
        <v>9252.9599999999991</v>
      </c>
      <c r="H11" s="24">
        <v>4.1399999999999997</v>
      </c>
      <c r="I11" s="31"/>
      <c r="J11" s="31"/>
      <c r="K11" s="35"/>
    </row>
    <row r="12" spans="1:54" x14ac:dyDescent="0.25">
      <c r="B12" s="8" t="s">
        <v>1915</v>
      </c>
      <c r="C12" s="57" t="s">
        <v>1916</v>
      </c>
      <c r="D12" s="54" t="s">
        <v>1917</v>
      </c>
      <c r="E12" s="6" t="s">
        <v>102</v>
      </c>
      <c r="F12" s="19">
        <v>350029</v>
      </c>
      <c r="G12" s="24">
        <v>8535.81</v>
      </c>
      <c r="H12" s="24">
        <v>3.82</v>
      </c>
      <c r="I12" s="31"/>
      <c r="J12" s="31"/>
      <c r="K12" s="35"/>
    </row>
    <row r="13" spans="1:54" x14ac:dyDescent="0.25">
      <c r="B13" s="8" t="s">
        <v>2012</v>
      </c>
      <c r="C13" s="57" t="s">
        <v>2013</v>
      </c>
      <c r="D13" s="54" t="s">
        <v>2014</v>
      </c>
      <c r="E13" s="6" t="s">
        <v>146</v>
      </c>
      <c r="F13" s="19">
        <v>2133083</v>
      </c>
      <c r="G13" s="24">
        <v>7929.74</v>
      </c>
      <c r="H13" s="24">
        <v>3.55</v>
      </c>
      <c r="I13" s="31"/>
      <c r="J13" s="31"/>
      <c r="K13" s="35"/>
    </row>
    <row r="14" spans="1:54" x14ac:dyDescent="0.25">
      <c r="B14" s="8" t="s">
        <v>889</v>
      </c>
      <c r="C14" s="57" t="s">
        <v>890</v>
      </c>
      <c r="D14" s="54" t="s">
        <v>891</v>
      </c>
      <c r="E14" s="6" t="s">
        <v>117</v>
      </c>
      <c r="F14" s="19">
        <v>4624459</v>
      </c>
      <c r="G14" s="24">
        <v>7655.79</v>
      </c>
      <c r="H14" s="24">
        <v>3.42</v>
      </c>
      <c r="I14" s="31"/>
      <c r="J14" s="31"/>
      <c r="K14" s="35"/>
    </row>
    <row r="15" spans="1:54" x14ac:dyDescent="0.25">
      <c r="B15" s="8" t="s">
        <v>1921</v>
      </c>
      <c r="C15" s="57" t="s">
        <v>1922</v>
      </c>
      <c r="D15" s="54" t="s">
        <v>1923</v>
      </c>
      <c r="E15" s="6" t="s">
        <v>150</v>
      </c>
      <c r="F15" s="19">
        <v>810622</v>
      </c>
      <c r="G15" s="24">
        <v>7305.33</v>
      </c>
      <c r="H15" s="24">
        <v>3.27</v>
      </c>
      <c r="I15" s="31"/>
      <c r="J15" s="31"/>
      <c r="K15" s="35"/>
    </row>
    <row r="16" spans="1:54" x14ac:dyDescent="0.25">
      <c r="B16" s="8" t="s">
        <v>2015</v>
      </c>
      <c r="C16" s="57" t="s">
        <v>2016</v>
      </c>
      <c r="D16" s="54" t="s">
        <v>2017</v>
      </c>
      <c r="E16" s="6" t="s">
        <v>2009</v>
      </c>
      <c r="F16" s="19">
        <v>235859</v>
      </c>
      <c r="G16" s="24">
        <v>7274.01</v>
      </c>
      <c r="H16" s="24">
        <v>3.25</v>
      </c>
      <c r="I16" s="31"/>
      <c r="J16" s="31"/>
      <c r="K16" s="35"/>
    </row>
    <row r="17" spans="2:11" x14ac:dyDescent="0.25">
      <c r="B17" s="8" t="s">
        <v>76</v>
      </c>
      <c r="C17" s="57" t="s">
        <v>77</v>
      </c>
      <c r="D17" s="54" t="s">
        <v>78</v>
      </c>
      <c r="E17" s="6" t="s">
        <v>79</v>
      </c>
      <c r="F17" s="19">
        <v>293214</v>
      </c>
      <c r="G17" s="24">
        <v>6272.43</v>
      </c>
      <c r="H17" s="24">
        <v>2.81</v>
      </c>
      <c r="I17" s="31"/>
      <c r="J17" s="31"/>
      <c r="K17" s="35"/>
    </row>
    <row r="18" spans="2:11" x14ac:dyDescent="0.25">
      <c r="B18" s="8" t="s">
        <v>2010</v>
      </c>
      <c r="C18" s="57" t="s">
        <v>1264</v>
      </c>
      <c r="D18" s="54" t="s">
        <v>2011</v>
      </c>
      <c r="E18" s="6" t="s">
        <v>58</v>
      </c>
      <c r="F18" s="19">
        <v>2344889</v>
      </c>
      <c r="G18" s="24">
        <v>6224.51</v>
      </c>
      <c r="H18" s="24">
        <v>2.78</v>
      </c>
      <c r="I18" s="31"/>
      <c r="J18" s="31"/>
      <c r="K18" s="35"/>
    </row>
    <row r="19" spans="2:11" x14ac:dyDescent="0.25">
      <c r="B19" s="8" t="s">
        <v>392</v>
      </c>
      <c r="C19" s="57" t="s">
        <v>393</v>
      </c>
      <c r="D19" s="54" t="s">
        <v>394</v>
      </c>
      <c r="E19" s="6" t="s">
        <v>359</v>
      </c>
      <c r="F19" s="19">
        <v>3395479</v>
      </c>
      <c r="G19" s="24">
        <v>6188.26</v>
      </c>
      <c r="H19" s="24">
        <v>2.77</v>
      </c>
      <c r="I19" s="31"/>
      <c r="J19" s="31"/>
      <c r="K19" s="35"/>
    </row>
    <row r="20" spans="2:11" x14ac:dyDescent="0.25">
      <c r="B20" s="8" t="s">
        <v>211</v>
      </c>
      <c r="C20" s="57" t="s">
        <v>212</v>
      </c>
      <c r="D20" s="54" t="s">
        <v>213</v>
      </c>
      <c r="E20" s="6" t="s">
        <v>214</v>
      </c>
      <c r="F20" s="19">
        <v>476668</v>
      </c>
      <c r="G20" s="24">
        <v>5995.05</v>
      </c>
      <c r="H20" s="24">
        <v>2.68</v>
      </c>
      <c r="I20" s="31"/>
      <c r="J20" s="31"/>
      <c r="K20" s="35"/>
    </row>
    <row r="21" spans="2:11" x14ac:dyDescent="0.25">
      <c r="B21" s="8" t="s">
        <v>536</v>
      </c>
      <c r="C21" s="57" t="s">
        <v>537</v>
      </c>
      <c r="D21" s="54" t="s">
        <v>538</v>
      </c>
      <c r="E21" s="6" t="s">
        <v>192</v>
      </c>
      <c r="F21" s="19">
        <v>179863</v>
      </c>
      <c r="G21" s="24">
        <v>5675.31</v>
      </c>
      <c r="H21" s="24">
        <v>2.54</v>
      </c>
      <c r="I21" s="31"/>
      <c r="J21" s="31"/>
      <c r="K21" s="35"/>
    </row>
    <row r="22" spans="2:11" x14ac:dyDescent="0.25">
      <c r="B22" s="8" t="s">
        <v>2021</v>
      </c>
      <c r="C22" s="57" t="s">
        <v>2022</v>
      </c>
      <c r="D22" s="54" t="s">
        <v>2023</v>
      </c>
      <c r="E22" s="6" t="s">
        <v>75</v>
      </c>
      <c r="F22" s="19">
        <v>925376</v>
      </c>
      <c r="G22" s="24">
        <v>5606.85</v>
      </c>
      <c r="H22" s="24">
        <v>2.5099999999999998</v>
      </c>
      <c r="I22" s="31"/>
      <c r="J22" s="31"/>
      <c r="K22" s="35"/>
    </row>
    <row r="23" spans="2:11" x14ac:dyDescent="0.25">
      <c r="B23" s="8" t="s">
        <v>99</v>
      </c>
      <c r="C23" s="57" t="s">
        <v>100</v>
      </c>
      <c r="D23" s="54" t="s">
        <v>101</v>
      </c>
      <c r="E23" s="6" t="s">
        <v>102</v>
      </c>
      <c r="F23" s="19">
        <v>507629</v>
      </c>
      <c r="G23" s="24">
        <v>5529.1</v>
      </c>
      <c r="H23" s="24">
        <v>2.4700000000000002</v>
      </c>
      <c r="I23" s="31"/>
      <c r="J23" s="31"/>
      <c r="K23" s="35"/>
    </row>
    <row r="24" spans="2:11" x14ac:dyDescent="0.25">
      <c r="B24" s="8" t="s">
        <v>463</v>
      </c>
      <c r="C24" s="57" t="s">
        <v>464</v>
      </c>
      <c r="D24" s="54" t="s">
        <v>465</v>
      </c>
      <c r="E24" s="6" t="s">
        <v>237</v>
      </c>
      <c r="F24" s="19">
        <v>322368</v>
      </c>
      <c r="G24" s="24">
        <v>5518.13</v>
      </c>
      <c r="H24" s="24">
        <v>2.4700000000000002</v>
      </c>
      <c r="I24" s="31"/>
      <c r="J24" s="31"/>
      <c r="K24" s="35"/>
    </row>
    <row r="25" spans="2:11" x14ac:dyDescent="0.25">
      <c r="B25" s="8" t="s">
        <v>2054</v>
      </c>
      <c r="C25" s="57" t="s">
        <v>2055</v>
      </c>
      <c r="D25" s="54" t="s">
        <v>2056</v>
      </c>
      <c r="E25" s="6" t="s">
        <v>337</v>
      </c>
      <c r="F25" s="19">
        <v>192185</v>
      </c>
      <c r="G25" s="24">
        <v>5258.18</v>
      </c>
      <c r="H25" s="24">
        <v>2.35</v>
      </c>
      <c r="I25" s="31"/>
      <c r="J25" s="31"/>
      <c r="K25" s="35"/>
    </row>
    <row r="26" spans="2:11" x14ac:dyDescent="0.25">
      <c r="B26" s="8" t="s">
        <v>2151</v>
      </c>
      <c r="C26" s="57" t="s">
        <v>2152</v>
      </c>
      <c r="D26" s="54" t="s">
        <v>2153</v>
      </c>
      <c r="E26" s="6" t="s">
        <v>86</v>
      </c>
      <c r="F26" s="19">
        <v>112138</v>
      </c>
      <c r="G26" s="24">
        <v>5247.22</v>
      </c>
      <c r="H26" s="24">
        <v>2.35</v>
      </c>
      <c r="I26" s="31"/>
      <c r="J26" s="31"/>
      <c r="K26" s="35"/>
    </row>
    <row r="27" spans="2:11" x14ac:dyDescent="0.25">
      <c r="B27" s="8" t="s">
        <v>895</v>
      </c>
      <c r="C27" s="57" t="s">
        <v>896</v>
      </c>
      <c r="D27" s="54" t="s">
        <v>897</v>
      </c>
      <c r="E27" s="6" t="s">
        <v>157</v>
      </c>
      <c r="F27" s="19">
        <v>97779</v>
      </c>
      <c r="G27" s="24">
        <v>5150.75</v>
      </c>
      <c r="H27" s="24">
        <v>2.2999999999999998</v>
      </c>
      <c r="I27" s="31"/>
      <c r="J27" s="31"/>
      <c r="K27" s="35"/>
    </row>
    <row r="28" spans="2:11" x14ac:dyDescent="0.25">
      <c r="B28" s="8" t="s">
        <v>1918</v>
      </c>
      <c r="C28" s="57" t="s">
        <v>1919</v>
      </c>
      <c r="D28" s="54" t="s">
        <v>1920</v>
      </c>
      <c r="E28" s="6" t="s">
        <v>178</v>
      </c>
      <c r="F28" s="19">
        <v>315735</v>
      </c>
      <c r="G28" s="24">
        <v>4835.01</v>
      </c>
      <c r="H28" s="24">
        <v>2.16</v>
      </c>
      <c r="I28" s="31"/>
      <c r="J28" s="31"/>
      <c r="K28" s="35"/>
    </row>
    <row r="29" spans="2:11" x14ac:dyDescent="0.25">
      <c r="B29" s="8" t="s">
        <v>1913</v>
      </c>
      <c r="C29" s="57" t="s">
        <v>1259</v>
      </c>
      <c r="D29" s="54" t="s">
        <v>1914</v>
      </c>
      <c r="E29" s="6" t="s">
        <v>58</v>
      </c>
      <c r="F29" s="19">
        <v>845444</v>
      </c>
      <c r="G29" s="24">
        <v>4772.1099999999997</v>
      </c>
      <c r="H29" s="24">
        <v>2.13</v>
      </c>
      <c r="I29" s="31"/>
      <c r="J29" s="31"/>
      <c r="K29" s="35"/>
    </row>
    <row r="30" spans="2:11" x14ac:dyDescent="0.25">
      <c r="B30" s="8" t="s">
        <v>2001</v>
      </c>
      <c r="C30" s="57" t="s">
        <v>2002</v>
      </c>
      <c r="D30" s="54" t="s">
        <v>2003</v>
      </c>
      <c r="E30" s="6" t="s">
        <v>157</v>
      </c>
      <c r="F30" s="19">
        <v>2783504</v>
      </c>
      <c r="G30" s="24">
        <v>4605.3100000000004</v>
      </c>
      <c r="H30" s="24">
        <v>2.06</v>
      </c>
      <c r="I30" s="31"/>
      <c r="J30" s="31"/>
      <c r="K30" s="35"/>
    </row>
    <row r="31" spans="2:11" x14ac:dyDescent="0.25">
      <c r="B31" s="8" t="s">
        <v>426</v>
      </c>
      <c r="C31" s="57" t="s">
        <v>427</v>
      </c>
      <c r="D31" s="54" t="s">
        <v>428</v>
      </c>
      <c r="E31" s="6" t="s">
        <v>58</v>
      </c>
      <c r="F31" s="19">
        <v>3744605</v>
      </c>
      <c r="G31" s="24">
        <v>4562.8</v>
      </c>
      <c r="H31" s="24">
        <v>2.04</v>
      </c>
      <c r="I31" s="31"/>
      <c r="J31" s="31"/>
      <c r="K31" s="35"/>
    </row>
    <row r="32" spans="2:11" x14ac:dyDescent="0.25">
      <c r="B32" s="8" t="s">
        <v>1945</v>
      </c>
      <c r="C32" s="57" t="s">
        <v>1946</v>
      </c>
      <c r="D32" s="54" t="s">
        <v>1947</v>
      </c>
      <c r="E32" s="6" t="s">
        <v>1948</v>
      </c>
      <c r="F32" s="19">
        <v>1685520</v>
      </c>
      <c r="G32" s="24">
        <v>4518.04</v>
      </c>
      <c r="H32" s="24">
        <v>2.02</v>
      </c>
      <c r="I32" s="31"/>
      <c r="J32" s="31"/>
      <c r="K32" s="35"/>
    </row>
    <row r="33" spans="2:11" x14ac:dyDescent="0.25">
      <c r="B33" s="8" t="s">
        <v>2100</v>
      </c>
      <c r="C33" s="57" t="s">
        <v>2101</v>
      </c>
      <c r="D33" s="54" t="s">
        <v>2102</v>
      </c>
      <c r="E33" s="6" t="s">
        <v>337</v>
      </c>
      <c r="F33" s="19">
        <v>182947</v>
      </c>
      <c r="G33" s="24">
        <v>4371.79</v>
      </c>
      <c r="H33" s="24">
        <v>1.96</v>
      </c>
      <c r="I33" s="31"/>
      <c r="J33" s="31"/>
      <c r="K33" s="35"/>
    </row>
    <row r="34" spans="2:11" x14ac:dyDescent="0.25">
      <c r="B34" s="8" t="s">
        <v>248</v>
      </c>
      <c r="C34" s="57" t="s">
        <v>249</v>
      </c>
      <c r="D34" s="54" t="s">
        <v>250</v>
      </c>
      <c r="E34" s="6" t="s">
        <v>75</v>
      </c>
      <c r="F34" s="19">
        <v>16815</v>
      </c>
      <c r="G34" s="24">
        <v>4288.5600000000004</v>
      </c>
      <c r="H34" s="24">
        <v>1.92</v>
      </c>
      <c r="I34" s="31"/>
      <c r="J34" s="31"/>
      <c r="K34" s="35"/>
    </row>
    <row r="35" spans="2:11" x14ac:dyDescent="0.25">
      <c r="B35" s="8" t="s">
        <v>762</v>
      </c>
      <c r="C35" s="57" t="s">
        <v>763</v>
      </c>
      <c r="D35" s="54" t="s">
        <v>764</v>
      </c>
      <c r="E35" s="6" t="s">
        <v>327</v>
      </c>
      <c r="F35" s="19">
        <v>366453</v>
      </c>
      <c r="G35" s="24">
        <v>4272.29</v>
      </c>
      <c r="H35" s="24">
        <v>1.91</v>
      </c>
      <c r="I35" s="31"/>
      <c r="J35" s="31"/>
      <c r="K35" s="35"/>
    </row>
    <row r="36" spans="2:11" x14ac:dyDescent="0.25">
      <c r="B36" s="8" t="s">
        <v>768</v>
      </c>
      <c r="C36" s="57" t="s">
        <v>769</v>
      </c>
      <c r="D36" s="54" t="s">
        <v>770</v>
      </c>
      <c r="E36" s="6" t="s">
        <v>214</v>
      </c>
      <c r="F36" s="19">
        <v>167864</v>
      </c>
      <c r="G36" s="24">
        <v>4241.5</v>
      </c>
      <c r="H36" s="24">
        <v>1.9</v>
      </c>
      <c r="I36" s="31"/>
      <c r="J36" s="31"/>
      <c r="K36" s="35"/>
    </row>
    <row r="37" spans="2:11" x14ac:dyDescent="0.25">
      <c r="B37" s="8" t="s">
        <v>951</v>
      </c>
      <c r="C37" s="57" t="s">
        <v>952</v>
      </c>
      <c r="D37" s="54" t="s">
        <v>953</v>
      </c>
      <c r="E37" s="6" t="s">
        <v>214</v>
      </c>
      <c r="F37" s="19">
        <v>736549</v>
      </c>
      <c r="G37" s="24">
        <v>3963.74</v>
      </c>
      <c r="H37" s="24">
        <v>1.77</v>
      </c>
      <c r="I37" s="31"/>
      <c r="J37" s="31"/>
      <c r="K37" s="35"/>
    </row>
    <row r="38" spans="2:11" x14ac:dyDescent="0.25">
      <c r="B38" s="8" t="s">
        <v>1850</v>
      </c>
      <c r="C38" s="57" t="s">
        <v>1851</v>
      </c>
      <c r="D38" s="54" t="s">
        <v>1852</v>
      </c>
      <c r="E38" s="6" t="s">
        <v>447</v>
      </c>
      <c r="F38" s="19">
        <v>101281</v>
      </c>
      <c r="G38" s="24">
        <v>3719.75</v>
      </c>
      <c r="H38" s="24">
        <v>1.66</v>
      </c>
      <c r="I38" s="31"/>
      <c r="J38" s="31"/>
      <c r="K38" s="35"/>
    </row>
    <row r="39" spans="2:11" x14ac:dyDescent="0.25">
      <c r="B39" s="8" t="s">
        <v>83</v>
      </c>
      <c r="C39" s="57" t="s">
        <v>84</v>
      </c>
      <c r="D39" s="54" t="s">
        <v>85</v>
      </c>
      <c r="E39" s="6" t="s">
        <v>86</v>
      </c>
      <c r="F39" s="19">
        <v>66727</v>
      </c>
      <c r="G39" s="24">
        <v>3633.25</v>
      </c>
      <c r="H39" s="24">
        <v>1.62</v>
      </c>
      <c r="I39" s="31"/>
      <c r="J39" s="31"/>
      <c r="K39" s="35"/>
    </row>
    <row r="40" spans="2:11" x14ac:dyDescent="0.25">
      <c r="B40" s="8" t="s">
        <v>2535</v>
      </c>
      <c r="C40" s="57" t="s">
        <v>2536</v>
      </c>
      <c r="D40" s="54" t="s">
        <v>2537</v>
      </c>
      <c r="E40" s="6" t="s">
        <v>146</v>
      </c>
      <c r="F40" s="19">
        <v>190849</v>
      </c>
      <c r="G40" s="24">
        <v>3616.68</v>
      </c>
      <c r="H40" s="24">
        <v>1.62</v>
      </c>
      <c r="I40" s="31"/>
      <c r="J40" s="31"/>
      <c r="K40" s="35"/>
    </row>
    <row r="41" spans="2:11" x14ac:dyDescent="0.25">
      <c r="B41" s="8" t="s">
        <v>269</v>
      </c>
      <c r="C41" s="57" t="s">
        <v>270</v>
      </c>
      <c r="D41" s="54" t="s">
        <v>271</v>
      </c>
      <c r="E41" s="6" t="s">
        <v>190</v>
      </c>
      <c r="F41" s="19">
        <v>462546</v>
      </c>
      <c r="G41" s="24">
        <v>3590.51</v>
      </c>
      <c r="H41" s="24">
        <v>1.61</v>
      </c>
      <c r="I41" s="31"/>
      <c r="J41" s="31"/>
      <c r="K41" s="35"/>
    </row>
    <row r="42" spans="2:11" x14ac:dyDescent="0.25">
      <c r="B42" s="8" t="s">
        <v>1998</v>
      </c>
      <c r="C42" s="57" t="s">
        <v>1999</v>
      </c>
      <c r="D42" s="54" t="s">
        <v>2000</v>
      </c>
      <c r="E42" s="6" t="s">
        <v>98</v>
      </c>
      <c r="F42" s="19">
        <v>2987331</v>
      </c>
      <c r="G42" s="24">
        <v>3560.9</v>
      </c>
      <c r="H42" s="24">
        <v>1.59</v>
      </c>
      <c r="I42" s="31"/>
      <c r="J42" s="31"/>
      <c r="K42" s="35"/>
    </row>
    <row r="43" spans="2:11" x14ac:dyDescent="0.25">
      <c r="B43" s="8" t="s">
        <v>2018</v>
      </c>
      <c r="C43" s="57" t="s">
        <v>2019</v>
      </c>
      <c r="D43" s="54" t="s">
        <v>2020</v>
      </c>
      <c r="E43" s="6" t="s">
        <v>161</v>
      </c>
      <c r="F43" s="19">
        <v>382903</v>
      </c>
      <c r="G43" s="24">
        <v>3551.04</v>
      </c>
      <c r="H43" s="24">
        <v>1.59</v>
      </c>
      <c r="I43" s="31"/>
      <c r="J43" s="31"/>
      <c r="K43" s="35"/>
    </row>
    <row r="44" spans="2:11" x14ac:dyDescent="0.25">
      <c r="B44" s="8" t="s">
        <v>2538</v>
      </c>
      <c r="C44" s="57" t="s">
        <v>2539</v>
      </c>
      <c r="D44" s="54" t="s">
        <v>2540</v>
      </c>
      <c r="E44" s="6" t="s">
        <v>327</v>
      </c>
      <c r="F44" s="19">
        <v>251815</v>
      </c>
      <c r="G44" s="24">
        <v>3546.81</v>
      </c>
      <c r="H44" s="24">
        <v>1.59</v>
      </c>
      <c r="I44" s="31"/>
      <c r="J44" s="31"/>
      <c r="K44" s="35"/>
    </row>
    <row r="45" spans="2:11" x14ac:dyDescent="0.25">
      <c r="B45" s="8" t="s">
        <v>1959</v>
      </c>
      <c r="C45" s="57" t="s">
        <v>1960</v>
      </c>
      <c r="D45" s="54" t="s">
        <v>1961</v>
      </c>
      <c r="E45" s="6" t="s">
        <v>497</v>
      </c>
      <c r="F45" s="19">
        <v>651858</v>
      </c>
      <c r="G45" s="24">
        <v>3406.61</v>
      </c>
      <c r="H45" s="24">
        <v>1.52</v>
      </c>
      <c r="I45" s="31"/>
      <c r="J45" s="31"/>
      <c r="K45" s="35"/>
    </row>
    <row r="46" spans="2:11" x14ac:dyDescent="0.25">
      <c r="B46" s="8" t="s">
        <v>925</v>
      </c>
      <c r="C46" s="57" t="s">
        <v>555</v>
      </c>
      <c r="D46" s="54" t="s">
        <v>926</v>
      </c>
      <c r="E46" s="6" t="s">
        <v>98</v>
      </c>
      <c r="F46" s="19">
        <v>10773</v>
      </c>
      <c r="G46" s="24">
        <v>3080.09</v>
      </c>
      <c r="H46" s="24">
        <v>1.38</v>
      </c>
      <c r="I46" s="31"/>
      <c r="J46" s="31"/>
      <c r="K46" s="35"/>
    </row>
    <row r="47" spans="2:11" x14ac:dyDescent="0.25">
      <c r="B47" s="8" t="s">
        <v>542</v>
      </c>
      <c r="C47" s="57" t="s">
        <v>543</v>
      </c>
      <c r="D47" s="54" t="s">
        <v>544</v>
      </c>
      <c r="E47" s="6" t="s">
        <v>157</v>
      </c>
      <c r="F47" s="19">
        <v>78402</v>
      </c>
      <c r="G47" s="24">
        <v>3072.5</v>
      </c>
      <c r="H47" s="24">
        <v>1.37</v>
      </c>
      <c r="I47" s="31"/>
      <c r="J47" s="31"/>
      <c r="K47" s="35"/>
    </row>
    <row r="48" spans="2:11" x14ac:dyDescent="0.25">
      <c r="B48" s="8" t="s">
        <v>281</v>
      </c>
      <c r="C48" s="57" t="s">
        <v>282</v>
      </c>
      <c r="D48" s="54" t="s">
        <v>283</v>
      </c>
      <c r="E48" s="6" t="s">
        <v>136</v>
      </c>
      <c r="F48" s="19">
        <v>115098</v>
      </c>
      <c r="G48" s="24">
        <v>3068.63</v>
      </c>
      <c r="H48" s="24">
        <v>1.37</v>
      </c>
      <c r="I48" s="31"/>
      <c r="J48" s="31"/>
      <c r="K48" s="35"/>
    </row>
    <row r="49" spans="2:11" x14ac:dyDescent="0.25">
      <c r="B49" s="8" t="s">
        <v>864</v>
      </c>
      <c r="C49" s="57" t="s">
        <v>865</v>
      </c>
      <c r="D49" s="54" t="s">
        <v>866</v>
      </c>
      <c r="E49" s="6" t="s">
        <v>136</v>
      </c>
      <c r="F49" s="19">
        <v>318730</v>
      </c>
      <c r="G49" s="24">
        <v>3002.12</v>
      </c>
      <c r="H49" s="24">
        <v>1.34</v>
      </c>
      <c r="I49" s="31"/>
      <c r="J49" s="31"/>
      <c r="K49" s="35"/>
    </row>
    <row r="50" spans="2:11" x14ac:dyDescent="0.25">
      <c r="B50" s="8" t="s">
        <v>2541</v>
      </c>
      <c r="C50" s="57" t="s">
        <v>2542</v>
      </c>
      <c r="D50" s="54" t="s">
        <v>2543</v>
      </c>
      <c r="E50" s="6" t="s">
        <v>102</v>
      </c>
      <c r="F50" s="19">
        <v>371199</v>
      </c>
      <c r="G50" s="24">
        <v>2671.33</v>
      </c>
      <c r="H50" s="24">
        <v>1.19</v>
      </c>
      <c r="I50" s="31"/>
      <c r="J50" s="31"/>
      <c r="K50" s="35"/>
    </row>
    <row r="51" spans="2:11" x14ac:dyDescent="0.25">
      <c r="B51" s="8" t="s">
        <v>414</v>
      </c>
      <c r="C51" s="57" t="s">
        <v>415</v>
      </c>
      <c r="D51" s="54" t="s">
        <v>416</v>
      </c>
      <c r="E51" s="6" t="s">
        <v>237</v>
      </c>
      <c r="F51" s="19">
        <v>489730</v>
      </c>
      <c r="G51" s="24">
        <v>2608.5500000000002</v>
      </c>
      <c r="H51" s="24">
        <v>1.17</v>
      </c>
      <c r="I51" s="31"/>
      <c r="J51" s="31"/>
      <c r="K51" s="35"/>
    </row>
    <row r="52" spans="2:11" x14ac:dyDescent="0.25">
      <c r="B52" s="8" t="s">
        <v>2544</v>
      </c>
      <c r="C52" s="57" t="s">
        <v>2545</v>
      </c>
      <c r="D52" s="54" t="s">
        <v>2546</v>
      </c>
      <c r="E52" s="6" t="s">
        <v>178</v>
      </c>
      <c r="F52" s="19">
        <v>352383</v>
      </c>
      <c r="G52" s="24">
        <v>2137.91</v>
      </c>
      <c r="H52" s="24">
        <v>0.96</v>
      </c>
      <c r="I52" s="31"/>
      <c r="J52" s="31"/>
      <c r="K52" s="35"/>
    </row>
    <row r="53" spans="2:11" x14ac:dyDescent="0.25">
      <c r="B53" s="8" t="s">
        <v>2547</v>
      </c>
      <c r="C53" s="57" t="s">
        <v>2548</v>
      </c>
      <c r="D53" s="54" t="s">
        <v>2549</v>
      </c>
      <c r="E53" s="6" t="s">
        <v>102</v>
      </c>
      <c r="F53" s="19">
        <v>22737</v>
      </c>
      <c r="G53" s="24">
        <v>2080.34</v>
      </c>
      <c r="H53" s="24">
        <v>0.93</v>
      </c>
      <c r="I53" s="31"/>
      <c r="J53" s="31"/>
      <c r="K53" s="35"/>
    </row>
    <row r="54" spans="2:11" x14ac:dyDescent="0.25">
      <c r="B54" s="8" t="s">
        <v>208</v>
      </c>
      <c r="C54" s="57" t="s">
        <v>209</v>
      </c>
      <c r="D54" s="54" t="s">
        <v>210</v>
      </c>
      <c r="E54" s="6" t="s">
        <v>102</v>
      </c>
      <c r="F54" s="19">
        <v>136527</v>
      </c>
      <c r="G54" s="24">
        <v>1779.97</v>
      </c>
      <c r="H54" s="24">
        <v>0.8</v>
      </c>
      <c r="I54" s="31"/>
      <c r="J54" s="31"/>
      <c r="K54" s="35"/>
    </row>
    <row r="55" spans="2:11" x14ac:dyDescent="0.25">
      <c r="B55" s="8" t="s">
        <v>2550</v>
      </c>
      <c r="C55" s="57" t="s">
        <v>2551</v>
      </c>
      <c r="D55" s="54" t="s">
        <v>2552</v>
      </c>
      <c r="E55" s="6" t="s">
        <v>146</v>
      </c>
      <c r="F55" s="19">
        <v>157772</v>
      </c>
      <c r="G55" s="24">
        <v>1680.04</v>
      </c>
      <c r="H55" s="24">
        <v>0.75</v>
      </c>
      <c r="I55" s="31"/>
      <c r="J55" s="31"/>
      <c r="K55" s="35"/>
    </row>
    <row r="56" spans="2:11" x14ac:dyDescent="0.25">
      <c r="B56" s="8" t="s">
        <v>2553</v>
      </c>
      <c r="C56" s="57" t="s">
        <v>2554</v>
      </c>
      <c r="D56" s="54" t="s">
        <v>2555</v>
      </c>
      <c r="E56" s="6" t="s">
        <v>359</v>
      </c>
      <c r="F56" s="19">
        <v>144031</v>
      </c>
      <c r="G56" s="24">
        <v>1477.25</v>
      </c>
      <c r="H56" s="24">
        <v>0.66</v>
      </c>
      <c r="I56" s="31"/>
      <c r="J56" s="31"/>
      <c r="K56" s="35"/>
    </row>
    <row r="57" spans="2:11" x14ac:dyDescent="0.25">
      <c r="B57" s="8" t="s">
        <v>545</v>
      </c>
      <c r="C57" s="57" t="s">
        <v>546</v>
      </c>
      <c r="D57" s="54" t="s">
        <v>547</v>
      </c>
      <c r="E57" s="6" t="s">
        <v>237</v>
      </c>
      <c r="F57" s="19">
        <v>132531</v>
      </c>
      <c r="G57" s="24">
        <v>1355.53</v>
      </c>
      <c r="H57" s="24">
        <v>0.61</v>
      </c>
      <c r="I57" s="31"/>
      <c r="J57" s="31"/>
      <c r="K57" s="35"/>
    </row>
    <row r="58" spans="2:11" x14ac:dyDescent="0.25">
      <c r="B58" s="8" t="s">
        <v>491</v>
      </c>
      <c r="C58" s="57" t="s">
        <v>492</v>
      </c>
      <c r="D58" s="54" t="s">
        <v>493</v>
      </c>
      <c r="E58" s="6" t="s">
        <v>214</v>
      </c>
      <c r="F58" s="19">
        <v>4931</v>
      </c>
      <c r="G58" s="24">
        <v>776.3</v>
      </c>
      <c r="H58" s="24">
        <v>0.35</v>
      </c>
      <c r="I58" s="31"/>
      <c r="J58" s="31"/>
      <c r="K58" s="35"/>
    </row>
    <row r="59" spans="2:11" x14ac:dyDescent="0.25">
      <c r="B59" s="8" t="s">
        <v>2556</v>
      </c>
      <c r="C59" s="57" t="s">
        <v>2557</v>
      </c>
      <c r="D59" s="54" t="s">
        <v>2558</v>
      </c>
      <c r="E59" s="6" t="s">
        <v>497</v>
      </c>
      <c r="F59" s="19">
        <v>81699</v>
      </c>
      <c r="G59" s="24">
        <v>311.8</v>
      </c>
      <c r="H59" s="24">
        <v>0.14000000000000001</v>
      </c>
      <c r="I59" s="31"/>
      <c r="J59" s="31"/>
      <c r="K59" s="35"/>
    </row>
    <row r="60" spans="2:11" x14ac:dyDescent="0.25">
      <c r="C60" s="58" t="s">
        <v>40</v>
      </c>
      <c r="D60" s="54"/>
      <c r="E60" s="6"/>
      <c r="F60" s="19"/>
      <c r="G60" s="25">
        <v>223554.64</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8.49</v>
      </c>
      <c r="H102" s="24" t="s">
        <v>4675</v>
      </c>
      <c r="I102" s="31"/>
      <c r="J102" s="31"/>
      <c r="K102" s="35"/>
    </row>
    <row r="103" spans="1:54" x14ac:dyDescent="0.25">
      <c r="C103" s="58" t="s">
        <v>40</v>
      </c>
      <c r="D103" s="54"/>
      <c r="E103" s="6"/>
      <c r="F103" s="19"/>
      <c r="G103" s="25">
        <v>8.49</v>
      </c>
      <c r="H103" s="25" t="s">
        <v>4675</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41.4</v>
      </c>
      <c r="H107" s="24">
        <v>0.01</v>
      </c>
      <c r="I107" s="31"/>
      <c r="J107" s="31"/>
      <c r="K107" s="35"/>
    </row>
    <row r="108" spans="1:54" x14ac:dyDescent="0.25">
      <c r="C108" s="58" t="s">
        <v>40</v>
      </c>
      <c r="D108" s="54"/>
      <c r="E108" s="6"/>
      <c r="F108" s="19"/>
      <c r="G108" s="25">
        <v>41.4</v>
      </c>
      <c r="H108" s="25">
        <v>0.01</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223604.53</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4741</v>
      </c>
    </row>
  </sheetData>
  <hyperlinks>
    <hyperlink ref="J2" location="'Index'!A1" display="'Index'!A1" xr:uid="{00000000-0004-0000-4000-000000000000}"/>
  </hyperlinks>
  <pageMargins left="0.7" right="0.7" top="0.75" bottom="0.75" header="0.3" footer="0.3"/>
  <pageSetup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1"/>
  <dimension ref="A1:IV8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2559</v>
      </c>
      <c r="J2" s="38" t="s">
        <v>4484</v>
      </c>
    </row>
    <row r="3" spans="1:54" ht="16.5" x14ac:dyDescent="0.3">
      <c r="C3" s="1" t="s">
        <v>27</v>
      </c>
      <c r="D3" s="21" t="s">
        <v>2560</v>
      </c>
      <c r="F3" s="63" t="s">
        <v>4686</v>
      </c>
      <c r="G3" s="13" t="s">
        <v>4409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8209996</v>
      </c>
      <c r="G10" s="24">
        <v>115219.08</v>
      </c>
      <c r="H10" s="24">
        <v>25.27</v>
      </c>
      <c r="I10" s="31"/>
      <c r="J10" s="31"/>
      <c r="K10" s="35"/>
    </row>
    <row r="11" spans="1:54" x14ac:dyDescent="0.25">
      <c r="B11" s="8" t="s">
        <v>55</v>
      </c>
      <c r="C11" s="57" t="s">
        <v>56</v>
      </c>
      <c r="D11" s="54" t="s">
        <v>57</v>
      </c>
      <c r="E11" s="6" t="s">
        <v>58</v>
      </c>
      <c r="F11" s="19">
        <v>10812820</v>
      </c>
      <c r="G11" s="24">
        <v>113772.49</v>
      </c>
      <c r="H11" s="24">
        <v>24.95</v>
      </c>
      <c r="I11" s="31"/>
      <c r="J11" s="31"/>
      <c r="K11" s="35"/>
    </row>
    <row r="12" spans="1:54" x14ac:dyDescent="0.25">
      <c r="B12" s="8" t="s">
        <v>80</v>
      </c>
      <c r="C12" s="57" t="s">
        <v>81</v>
      </c>
      <c r="D12" s="54" t="s">
        <v>82</v>
      </c>
      <c r="E12" s="6" t="s">
        <v>58</v>
      </c>
      <c r="F12" s="19">
        <v>7337442</v>
      </c>
      <c r="G12" s="24">
        <v>54891.4</v>
      </c>
      <c r="H12" s="24">
        <v>12.04</v>
      </c>
      <c r="I12" s="31"/>
      <c r="J12" s="31"/>
      <c r="K12" s="35"/>
    </row>
    <row r="13" spans="1:54" x14ac:dyDescent="0.25">
      <c r="B13" s="8" t="s">
        <v>62</v>
      </c>
      <c r="C13" s="57" t="s">
        <v>63</v>
      </c>
      <c r="D13" s="54" t="s">
        <v>64</v>
      </c>
      <c r="E13" s="6" t="s">
        <v>58</v>
      </c>
      <c r="F13" s="19">
        <v>4278439</v>
      </c>
      <c r="G13" s="24">
        <v>45997.5</v>
      </c>
      <c r="H13" s="24">
        <v>10.09</v>
      </c>
      <c r="I13" s="31"/>
      <c r="J13" s="31"/>
      <c r="K13" s="35"/>
    </row>
    <row r="14" spans="1:54" x14ac:dyDescent="0.25">
      <c r="B14" s="8" t="s">
        <v>137</v>
      </c>
      <c r="C14" s="57" t="s">
        <v>138</v>
      </c>
      <c r="D14" s="54" t="s">
        <v>139</v>
      </c>
      <c r="E14" s="6" t="s">
        <v>58</v>
      </c>
      <c r="F14" s="19">
        <v>2481213</v>
      </c>
      <c r="G14" s="24">
        <v>41918.85</v>
      </c>
      <c r="H14" s="24">
        <v>9.19</v>
      </c>
      <c r="I14" s="31"/>
      <c r="J14" s="31"/>
      <c r="K14" s="35"/>
    </row>
    <row r="15" spans="1:54" x14ac:dyDescent="0.25">
      <c r="B15" s="8" t="s">
        <v>984</v>
      </c>
      <c r="C15" s="57" t="s">
        <v>708</v>
      </c>
      <c r="D15" s="54" t="s">
        <v>985</v>
      </c>
      <c r="E15" s="6" t="s">
        <v>58</v>
      </c>
      <c r="F15" s="19">
        <v>1918703</v>
      </c>
      <c r="G15" s="24">
        <v>28298.95</v>
      </c>
      <c r="H15" s="24">
        <v>6.21</v>
      </c>
      <c r="I15" s="31"/>
      <c r="J15" s="31"/>
      <c r="K15" s="35"/>
    </row>
    <row r="16" spans="1:54" x14ac:dyDescent="0.25">
      <c r="B16" s="8" t="s">
        <v>2010</v>
      </c>
      <c r="C16" s="57" t="s">
        <v>1264</v>
      </c>
      <c r="D16" s="54" t="s">
        <v>2011</v>
      </c>
      <c r="E16" s="6" t="s">
        <v>58</v>
      </c>
      <c r="F16" s="19">
        <v>5403389</v>
      </c>
      <c r="G16" s="24">
        <v>14343.3</v>
      </c>
      <c r="H16" s="24">
        <v>3.15</v>
      </c>
      <c r="I16" s="31"/>
      <c r="J16" s="31"/>
      <c r="K16" s="35"/>
    </row>
    <row r="17" spans="2:11" x14ac:dyDescent="0.25">
      <c r="B17" s="8" t="s">
        <v>426</v>
      </c>
      <c r="C17" s="57" t="s">
        <v>427</v>
      </c>
      <c r="D17" s="54" t="s">
        <v>428</v>
      </c>
      <c r="E17" s="6" t="s">
        <v>58</v>
      </c>
      <c r="F17" s="19">
        <v>8628806</v>
      </c>
      <c r="G17" s="24">
        <v>10514.2</v>
      </c>
      <c r="H17" s="24">
        <v>2.31</v>
      </c>
      <c r="I17" s="31"/>
      <c r="J17" s="31"/>
      <c r="K17" s="35"/>
    </row>
    <row r="18" spans="2:11" x14ac:dyDescent="0.25">
      <c r="B18" s="8" t="s">
        <v>892</v>
      </c>
      <c r="C18" s="57" t="s">
        <v>893</v>
      </c>
      <c r="D18" s="54" t="s">
        <v>894</v>
      </c>
      <c r="E18" s="6" t="s">
        <v>58</v>
      </c>
      <c r="F18" s="19">
        <v>6499852</v>
      </c>
      <c r="G18" s="24">
        <v>9775.7800000000007</v>
      </c>
      <c r="H18" s="24">
        <v>2.14</v>
      </c>
      <c r="I18" s="31"/>
      <c r="J18" s="31"/>
      <c r="K18" s="35"/>
    </row>
    <row r="19" spans="2:11" x14ac:dyDescent="0.25">
      <c r="B19" s="8" t="s">
        <v>2154</v>
      </c>
      <c r="C19" s="57" t="s">
        <v>1476</v>
      </c>
      <c r="D19" s="54" t="s">
        <v>2155</v>
      </c>
      <c r="E19" s="6" t="s">
        <v>58</v>
      </c>
      <c r="F19" s="19">
        <v>11067542</v>
      </c>
      <c r="G19" s="24">
        <v>8970.24</v>
      </c>
      <c r="H19" s="24">
        <v>1.97</v>
      </c>
      <c r="I19" s="31"/>
      <c r="J19" s="31"/>
      <c r="K19" s="35"/>
    </row>
    <row r="20" spans="2:11" x14ac:dyDescent="0.25">
      <c r="B20" s="8" t="s">
        <v>2076</v>
      </c>
      <c r="C20" s="57" t="s">
        <v>2077</v>
      </c>
      <c r="D20" s="54" t="s">
        <v>2078</v>
      </c>
      <c r="E20" s="6" t="s">
        <v>58</v>
      </c>
      <c r="F20" s="19">
        <v>1397185</v>
      </c>
      <c r="G20" s="24">
        <v>7961.86</v>
      </c>
      <c r="H20" s="24">
        <v>1.75</v>
      </c>
      <c r="I20" s="31"/>
      <c r="J20" s="31"/>
      <c r="K20" s="35"/>
    </row>
    <row r="21" spans="2:11" x14ac:dyDescent="0.25">
      <c r="B21" s="8" t="s">
        <v>2060</v>
      </c>
      <c r="C21" s="57" t="s">
        <v>2061</v>
      </c>
      <c r="D21" s="54" t="s">
        <v>2062</v>
      </c>
      <c r="E21" s="6" t="s">
        <v>58</v>
      </c>
      <c r="F21" s="19">
        <v>2197474</v>
      </c>
      <c r="G21" s="24">
        <v>4298.26</v>
      </c>
      <c r="H21" s="24">
        <v>0.94</v>
      </c>
      <c r="I21" s="31"/>
      <c r="J21" s="31"/>
      <c r="K21" s="35"/>
    </row>
    <row r="22" spans="2:11" x14ac:dyDescent="0.25">
      <c r="C22" s="58" t="s">
        <v>40</v>
      </c>
      <c r="D22" s="54"/>
      <c r="E22" s="6"/>
      <c r="F22" s="19"/>
      <c r="G22" s="25">
        <v>455961.91</v>
      </c>
      <c r="H22" s="25">
        <v>100.01</v>
      </c>
      <c r="I22" s="31"/>
      <c r="J22" s="31"/>
      <c r="K22" s="35"/>
    </row>
    <row r="23" spans="2:11" x14ac:dyDescent="0.25">
      <c r="C23" s="57"/>
      <c r="D23" s="54"/>
      <c r="E23" s="6"/>
      <c r="F23" s="19"/>
      <c r="G23" s="24"/>
      <c r="H23" s="24"/>
      <c r="I23" s="31"/>
      <c r="J23" s="31"/>
      <c r="K23" s="35"/>
    </row>
    <row r="24" spans="2:11" x14ac:dyDescent="0.25">
      <c r="C24" s="58" t="s">
        <v>3</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4</v>
      </c>
      <c r="D26" s="54"/>
      <c r="E26" s="6"/>
      <c r="F26" s="19"/>
      <c r="G26" s="24" t="s">
        <v>2</v>
      </c>
      <c r="H26" s="24" t="s">
        <v>2</v>
      </c>
      <c r="I26" s="31"/>
      <c r="J26" s="31"/>
      <c r="K26" s="35"/>
    </row>
    <row r="27" spans="2:11" x14ac:dyDescent="0.25">
      <c r="C27" s="57"/>
      <c r="D27" s="54"/>
      <c r="E27" s="6"/>
      <c r="F27" s="19"/>
      <c r="G27" s="24"/>
      <c r="H27" s="24"/>
      <c r="I27" s="31"/>
      <c r="J27" s="31"/>
      <c r="K27" s="35"/>
    </row>
    <row r="28" spans="2:11" x14ac:dyDescent="0.25">
      <c r="C28" s="58" t="s">
        <v>5</v>
      </c>
      <c r="D28" s="54"/>
      <c r="E28" s="6"/>
      <c r="F28" s="19"/>
      <c r="G28" s="24"/>
      <c r="H28" s="24"/>
      <c r="I28" s="31"/>
      <c r="J28" s="31"/>
      <c r="K28" s="35"/>
    </row>
    <row r="29" spans="2:11" x14ac:dyDescent="0.25">
      <c r="C29" s="57"/>
      <c r="D29" s="54"/>
      <c r="E29" s="6"/>
      <c r="F29" s="19"/>
      <c r="G29" s="24"/>
      <c r="H29" s="24"/>
      <c r="I29" s="31"/>
      <c r="J29" s="31"/>
      <c r="K29" s="35"/>
    </row>
    <row r="30" spans="2:11" x14ac:dyDescent="0.25">
      <c r="C30" s="58" t="s">
        <v>6</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7</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8</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9</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10</v>
      </c>
      <c r="D38" s="54"/>
      <c r="E38" s="6"/>
      <c r="F38" s="19"/>
      <c r="G38" s="24" t="s">
        <v>2</v>
      </c>
      <c r="H38" s="24" t="s">
        <v>2</v>
      </c>
      <c r="I38" s="31"/>
      <c r="J38" s="31"/>
      <c r="K38" s="35"/>
    </row>
    <row r="39" spans="3:11" x14ac:dyDescent="0.25">
      <c r="C39" s="57"/>
      <c r="D39" s="54"/>
      <c r="E39" s="6"/>
      <c r="F39" s="19"/>
      <c r="G39" s="24"/>
      <c r="H39" s="24"/>
      <c r="I39" s="31"/>
      <c r="J39" s="31"/>
      <c r="K39" s="35"/>
    </row>
    <row r="40" spans="3:11" x14ac:dyDescent="0.25">
      <c r="C40" s="58" t="s">
        <v>11</v>
      </c>
      <c r="D40" s="54"/>
      <c r="E40" s="6"/>
      <c r="F40" s="19"/>
      <c r="G40" s="24"/>
      <c r="H40" s="24"/>
      <c r="I40" s="31"/>
      <c r="J40" s="31"/>
      <c r="K40" s="35"/>
    </row>
    <row r="41" spans="3:11" x14ac:dyDescent="0.25">
      <c r="C41" s="57"/>
      <c r="D41" s="54"/>
      <c r="E41" s="6"/>
      <c r="F41" s="19"/>
      <c r="G41" s="24"/>
      <c r="H41" s="24"/>
      <c r="I41" s="31"/>
      <c r="J41" s="31"/>
      <c r="K41" s="35"/>
    </row>
    <row r="42" spans="3:11" x14ac:dyDescent="0.25">
      <c r="C42" s="58" t="s">
        <v>13</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14</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15</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16</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C50" s="58" t="s">
        <v>17</v>
      </c>
      <c r="D50" s="54"/>
      <c r="E50" s="6"/>
      <c r="F50" s="19"/>
      <c r="G50" s="24" t="s">
        <v>2</v>
      </c>
      <c r="H50" s="24" t="s">
        <v>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66.86</v>
      </c>
      <c r="H64" s="24">
        <v>0.01</v>
      </c>
      <c r="I64" s="31"/>
      <c r="J64" s="31"/>
      <c r="K64" s="35"/>
    </row>
    <row r="65" spans="1:54" x14ac:dyDescent="0.25">
      <c r="C65" s="58" t="s">
        <v>40</v>
      </c>
      <c r="D65" s="54"/>
      <c r="E65" s="6"/>
      <c r="F65" s="19"/>
      <c r="G65" s="25">
        <v>66.86</v>
      </c>
      <c r="H65" s="25">
        <v>0.01</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4674</v>
      </c>
      <c r="D68" s="54"/>
      <c r="E68" s="6"/>
      <c r="F68" s="19"/>
      <c r="G68" s="24" t="s">
        <v>2</v>
      </c>
      <c r="H68" s="24" t="s">
        <v>2</v>
      </c>
      <c r="I68" s="31"/>
      <c r="J68" s="31"/>
      <c r="K68" s="35"/>
      <c r="L68" s="3"/>
      <c r="AI68" s="3"/>
      <c r="AV68" s="3"/>
      <c r="AX68" s="3"/>
      <c r="BB68" s="3"/>
    </row>
    <row r="69" spans="1:54" x14ac:dyDescent="0.25">
      <c r="B69" s="8"/>
      <c r="C69" s="57" t="s">
        <v>41</v>
      </c>
      <c r="D69" s="54"/>
      <c r="E69" s="6"/>
      <c r="F69" s="19"/>
      <c r="G69" s="24">
        <v>-62.69</v>
      </c>
      <c r="H69" s="24">
        <v>-0.02</v>
      </c>
      <c r="I69" s="31"/>
      <c r="J69" s="31"/>
      <c r="K69" s="35"/>
    </row>
    <row r="70" spans="1:54" x14ac:dyDescent="0.25">
      <c r="C70" s="58" t="s">
        <v>40</v>
      </c>
      <c r="D70" s="54"/>
      <c r="E70" s="6"/>
      <c r="F70" s="19"/>
      <c r="G70" s="25">
        <v>-62.69</v>
      </c>
      <c r="H70" s="25">
        <v>-0.02</v>
      </c>
      <c r="I70" s="31"/>
      <c r="J70" s="31"/>
      <c r="K70" s="35"/>
    </row>
    <row r="71" spans="1:54" x14ac:dyDescent="0.25">
      <c r="C71" s="57"/>
      <c r="D71" s="54"/>
      <c r="E71" s="6"/>
      <c r="F71" s="19"/>
      <c r="G71" s="24"/>
      <c r="H71" s="24"/>
      <c r="I71" s="31"/>
      <c r="J71" s="31"/>
      <c r="K71" s="35"/>
    </row>
    <row r="72" spans="1:54" x14ac:dyDescent="0.25">
      <c r="C72" s="60" t="s">
        <v>42</v>
      </c>
      <c r="D72" s="55"/>
      <c r="E72" s="5"/>
      <c r="F72" s="20"/>
      <c r="G72" s="26">
        <v>455966.08</v>
      </c>
      <c r="H72" s="26">
        <v>100.00000000000001</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65" t="s">
        <v>4705</v>
      </c>
      <c r="E82" s="65" t="s">
        <v>4706</v>
      </c>
      <c r="F82" s="66"/>
    </row>
    <row r="83" spans="3:6" x14ac:dyDescent="0.25">
      <c r="E83" s="2" t="s">
        <v>4742</v>
      </c>
    </row>
  </sheetData>
  <hyperlinks>
    <hyperlink ref="J2" location="'Index'!A1" display="'Index'!A1" xr:uid="{00000000-0004-0000-4100-000000000000}"/>
  </hyperlinks>
  <pageMargins left="0.7" right="0.7" top="0.75" bottom="0.75" header="0.3" footer="0.3"/>
  <pageSetup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1"/>
  <dimension ref="A1:IV172"/>
  <sheetViews>
    <sheetView showGridLines="0" zoomScale="90" zoomScaleNormal="90" workbookViewId="0">
      <pane ySplit="6" topLeftCell="A1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2561</v>
      </c>
      <c r="J2" s="38" t="s">
        <v>4484</v>
      </c>
    </row>
    <row r="3" spans="1:54" ht="16.5" x14ac:dyDescent="0.3">
      <c r="C3" s="1" t="s">
        <v>27</v>
      </c>
      <c r="D3" s="21" t="s">
        <v>2562</v>
      </c>
      <c r="F3" s="63" t="s">
        <v>4686</v>
      </c>
      <c r="G3" s="13" t="s">
        <v>4410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5319</v>
      </c>
      <c r="G10" s="24">
        <v>74.61</v>
      </c>
      <c r="H10" s="24">
        <v>8.9700000000000006</v>
      </c>
      <c r="I10" s="31"/>
      <c r="J10" s="31"/>
      <c r="K10" s="35"/>
    </row>
    <row r="11" spans="1:54" x14ac:dyDescent="0.25">
      <c r="B11" s="8" t="s">
        <v>114</v>
      </c>
      <c r="C11" s="57" t="s">
        <v>115</v>
      </c>
      <c r="D11" s="54" t="s">
        <v>116</v>
      </c>
      <c r="E11" s="6" t="s">
        <v>117</v>
      </c>
      <c r="F11" s="19">
        <v>2419</v>
      </c>
      <c r="G11" s="24">
        <v>70.75</v>
      </c>
      <c r="H11" s="24">
        <v>8.5</v>
      </c>
      <c r="I11" s="31"/>
      <c r="J11" s="31"/>
      <c r="K11" s="35"/>
    </row>
    <row r="12" spans="1:54" x14ac:dyDescent="0.25">
      <c r="B12" s="8" t="s">
        <v>55</v>
      </c>
      <c r="C12" s="57" t="s">
        <v>56</v>
      </c>
      <c r="D12" s="54" t="s">
        <v>57</v>
      </c>
      <c r="E12" s="6" t="s">
        <v>58</v>
      </c>
      <c r="F12" s="19">
        <v>4912</v>
      </c>
      <c r="G12" s="24">
        <v>51.75</v>
      </c>
      <c r="H12" s="24">
        <v>6.22</v>
      </c>
      <c r="I12" s="31"/>
      <c r="J12" s="31"/>
      <c r="K12" s="35"/>
    </row>
    <row r="13" spans="1:54" x14ac:dyDescent="0.25">
      <c r="B13" s="8" t="s">
        <v>51</v>
      </c>
      <c r="C13" s="57" t="s">
        <v>52</v>
      </c>
      <c r="D13" s="54" t="s">
        <v>53</v>
      </c>
      <c r="E13" s="6" t="s">
        <v>54</v>
      </c>
      <c r="F13" s="19">
        <v>2502</v>
      </c>
      <c r="G13" s="24">
        <v>41.91</v>
      </c>
      <c r="H13" s="24">
        <v>5.04</v>
      </c>
      <c r="I13" s="31"/>
      <c r="J13" s="31"/>
      <c r="K13" s="35"/>
    </row>
    <row r="14" spans="1:54" x14ac:dyDescent="0.25">
      <c r="B14" s="8" t="s">
        <v>65</v>
      </c>
      <c r="C14" s="57" t="s">
        <v>66</v>
      </c>
      <c r="D14" s="54" t="s">
        <v>67</v>
      </c>
      <c r="E14" s="6" t="s">
        <v>68</v>
      </c>
      <c r="F14" s="19">
        <v>847</v>
      </c>
      <c r="G14" s="24">
        <v>29.49</v>
      </c>
      <c r="H14" s="24">
        <v>3.54</v>
      </c>
      <c r="I14" s="31"/>
      <c r="J14" s="31"/>
      <c r="K14" s="35"/>
    </row>
    <row r="15" spans="1:54" x14ac:dyDescent="0.25">
      <c r="B15" s="8" t="s">
        <v>69</v>
      </c>
      <c r="C15" s="57" t="s">
        <v>70</v>
      </c>
      <c r="D15" s="54" t="s">
        <v>71</v>
      </c>
      <c r="E15" s="6" t="s">
        <v>54</v>
      </c>
      <c r="F15" s="19">
        <v>718</v>
      </c>
      <c r="G15" s="24">
        <v>29.38</v>
      </c>
      <c r="H15" s="24">
        <v>3.53</v>
      </c>
      <c r="I15" s="31"/>
      <c r="J15" s="31"/>
      <c r="K15" s="35"/>
    </row>
    <row r="16" spans="1:54" x14ac:dyDescent="0.25">
      <c r="B16" s="8" t="s">
        <v>245</v>
      </c>
      <c r="C16" s="57" t="s">
        <v>246</v>
      </c>
      <c r="D16" s="54" t="s">
        <v>247</v>
      </c>
      <c r="E16" s="6" t="s">
        <v>94</v>
      </c>
      <c r="F16" s="19">
        <v>6207</v>
      </c>
      <c r="G16" s="24">
        <v>25.23</v>
      </c>
      <c r="H16" s="24">
        <v>3.03</v>
      </c>
      <c r="I16" s="31"/>
      <c r="J16" s="31"/>
      <c r="K16" s="35"/>
    </row>
    <row r="17" spans="2:11" x14ac:dyDescent="0.25">
      <c r="B17" s="8" t="s">
        <v>62</v>
      </c>
      <c r="C17" s="57" t="s">
        <v>63</v>
      </c>
      <c r="D17" s="54" t="s">
        <v>64</v>
      </c>
      <c r="E17" s="6" t="s">
        <v>58</v>
      </c>
      <c r="F17" s="19">
        <v>1988</v>
      </c>
      <c r="G17" s="24">
        <v>21.38</v>
      </c>
      <c r="H17" s="24">
        <v>2.57</v>
      </c>
      <c r="I17" s="31"/>
      <c r="J17" s="31"/>
      <c r="K17" s="35"/>
    </row>
    <row r="18" spans="2:11" x14ac:dyDescent="0.25">
      <c r="B18" s="8" t="s">
        <v>80</v>
      </c>
      <c r="C18" s="57" t="s">
        <v>81</v>
      </c>
      <c r="D18" s="54" t="s">
        <v>82</v>
      </c>
      <c r="E18" s="6" t="s">
        <v>58</v>
      </c>
      <c r="F18" s="19">
        <v>2690</v>
      </c>
      <c r="G18" s="24">
        <v>20.16</v>
      </c>
      <c r="H18" s="24">
        <v>2.42</v>
      </c>
      <c r="I18" s="31"/>
      <c r="J18" s="31"/>
      <c r="K18" s="35"/>
    </row>
    <row r="19" spans="2:11" x14ac:dyDescent="0.25">
      <c r="B19" s="8" t="s">
        <v>224</v>
      </c>
      <c r="C19" s="57" t="s">
        <v>225</v>
      </c>
      <c r="D19" s="54" t="s">
        <v>226</v>
      </c>
      <c r="E19" s="6" t="s">
        <v>227</v>
      </c>
      <c r="F19" s="19">
        <v>1773</v>
      </c>
      <c r="G19" s="24">
        <v>19.91</v>
      </c>
      <c r="H19" s="24">
        <v>2.39</v>
      </c>
      <c r="I19" s="31"/>
      <c r="J19" s="31"/>
      <c r="K19" s="35"/>
    </row>
    <row r="20" spans="2:11" x14ac:dyDescent="0.25">
      <c r="B20" s="8" t="s">
        <v>137</v>
      </c>
      <c r="C20" s="57" t="s">
        <v>138</v>
      </c>
      <c r="D20" s="54" t="s">
        <v>139</v>
      </c>
      <c r="E20" s="6" t="s">
        <v>58</v>
      </c>
      <c r="F20" s="19">
        <v>1003</v>
      </c>
      <c r="G20" s="24">
        <v>16.96</v>
      </c>
      <c r="H20" s="24">
        <v>2.04</v>
      </c>
      <c r="I20" s="31"/>
      <c r="J20" s="31"/>
      <c r="K20" s="35"/>
    </row>
    <row r="21" spans="2:11" x14ac:dyDescent="0.25">
      <c r="B21" s="8" t="s">
        <v>91</v>
      </c>
      <c r="C21" s="57" t="s">
        <v>92</v>
      </c>
      <c r="D21" s="54" t="s">
        <v>93</v>
      </c>
      <c r="E21" s="6" t="s">
        <v>94</v>
      </c>
      <c r="F21" s="19">
        <v>626</v>
      </c>
      <c r="G21" s="24">
        <v>15.09</v>
      </c>
      <c r="H21" s="24">
        <v>1.81</v>
      </c>
      <c r="I21" s="31"/>
      <c r="J21" s="31"/>
      <c r="K21" s="35"/>
    </row>
    <row r="22" spans="2:11" x14ac:dyDescent="0.25">
      <c r="B22" s="8" t="s">
        <v>389</v>
      </c>
      <c r="C22" s="57" t="s">
        <v>390</v>
      </c>
      <c r="D22" s="54" t="s">
        <v>391</v>
      </c>
      <c r="E22" s="6" t="s">
        <v>79</v>
      </c>
      <c r="F22" s="19">
        <v>671</v>
      </c>
      <c r="G22" s="24">
        <v>12.98</v>
      </c>
      <c r="H22" s="24">
        <v>1.56</v>
      </c>
      <c r="I22" s="31"/>
      <c r="J22" s="31"/>
      <c r="K22" s="35"/>
    </row>
    <row r="23" spans="2:11" x14ac:dyDescent="0.25">
      <c r="B23" s="8" t="s">
        <v>533</v>
      </c>
      <c r="C23" s="57" t="s">
        <v>534</v>
      </c>
      <c r="D23" s="54" t="s">
        <v>535</v>
      </c>
      <c r="E23" s="6" t="s">
        <v>102</v>
      </c>
      <c r="F23" s="19">
        <v>195</v>
      </c>
      <c r="G23" s="24">
        <v>12.67</v>
      </c>
      <c r="H23" s="24">
        <v>1.52</v>
      </c>
      <c r="I23" s="31"/>
      <c r="J23" s="31"/>
      <c r="K23" s="35"/>
    </row>
    <row r="24" spans="2:11" x14ac:dyDescent="0.25">
      <c r="B24" s="8" t="s">
        <v>328</v>
      </c>
      <c r="C24" s="57" t="s">
        <v>329</v>
      </c>
      <c r="D24" s="54" t="s">
        <v>330</v>
      </c>
      <c r="E24" s="6" t="s">
        <v>54</v>
      </c>
      <c r="F24" s="19">
        <v>742</v>
      </c>
      <c r="G24" s="24">
        <v>12.37</v>
      </c>
      <c r="H24" s="24">
        <v>1.49</v>
      </c>
      <c r="I24" s="31"/>
      <c r="J24" s="31"/>
      <c r="K24" s="35"/>
    </row>
    <row r="25" spans="2:11" x14ac:dyDescent="0.25">
      <c r="B25" s="8" t="s">
        <v>291</v>
      </c>
      <c r="C25" s="57" t="s">
        <v>292</v>
      </c>
      <c r="D25" s="54" t="s">
        <v>293</v>
      </c>
      <c r="E25" s="6" t="s">
        <v>79</v>
      </c>
      <c r="F25" s="19">
        <v>1258</v>
      </c>
      <c r="G25" s="24">
        <v>11.96</v>
      </c>
      <c r="H25" s="24">
        <v>1.44</v>
      </c>
      <c r="I25" s="31"/>
      <c r="J25" s="31"/>
      <c r="K25" s="35"/>
    </row>
    <row r="26" spans="2:11" x14ac:dyDescent="0.25">
      <c r="B26" s="8" t="s">
        <v>196</v>
      </c>
      <c r="C26" s="57" t="s">
        <v>197</v>
      </c>
      <c r="D26" s="54" t="s">
        <v>198</v>
      </c>
      <c r="E26" s="6" t="s">
        <v>136</v>
      </c>
      <c r="F26" s="19">
        <v>757</v>
      </c>
      <c r="G26" s="24">
        <v>11.93</v>
      </c>
      <c r="H26" s="24">
        <v>1.43</v>
      </c>
      <c r="I26" s="31"/>
      <c r="J26" s="31"/>
      <c r="K26" s="35"/>
    </row>
    <row r="27" spans="2:11" x14ac:dyDescent="0.25">
      <c r="B27" s="8" t="s">
        <v>971</v>
      </c>
      <c r="C27" s="57" t="s">
        <v>972</v>
      </c>
      <c r="D27" s="54" t="s">
        <v>973</v>
      </c>
      <c r="E27" s="6" t="s">
        <v>146</v>
      </c>
      <c r="F27" s="19">
        <v>3330</v>
      </c>
      <c r="G27" s="24">
        <v>11.17</v>
      </c>
      <c r="H27" s="24">
        <v>1.34</v>
      </c>
      <c r="I27" s="31"/>
      <c r="J27" s="31"/>
      <c r="K27" s="35"/>
    </row>
    <row r="28" spans="2:11" x14ac:dyDescent="0.25">
      <c r="B28" s="8" t="s">
        <v>974</v>
      </c>
      <c r="C28" s="57" t="s">
        <v>975</v>
      </c>
      <c r="D28" s="54" t="s">
        <v>976</v>
      </c>
      <c r="E28" s="6" t="s">
        <v>178</v>
      </c>
      <c r="F28" s="19">
        <v>292</v>
      </c>
      <c r="G28" s="24">
        <v>10.6</v>
      </c>
      <c r="H28" s="24">
        <v>1.27</v>
      </c>
      <c r="I28" s="31"/>
      <c r="J28" s="31"/>
      <c r="K28" s="35"/>
    </row>
    <row r="29" spans="2:11" x14ac:dyDescent="0.25">
      <c r="B29" s="8" t="s">
        <v>107</v>
      </c>
      <c r="C29" s="57" t="s">
        <v>108</v>
      </c>
      <c r="D29" s="54" t="s">
        <v>109</v>
      </c>
      <c r="E29" s="6" t="s">
        <v>79</v>
      </c>
      <c r="F29" s="19">
        <v>93</v>
      </c>
      <c r="G29" s="24">
        <v>10.48</v>
      </c>
      <c r="H29" s="24">
        <v>1.26</v>
      </c>
      <c r="I29" s="31"/>
      <c r="J29" s="31"/>
      <c r="K29" s="35"/>
    </row>
    <row r="30" spans="2:11" x14ac:dyDescent="0.25">
      <c r="B30" s="8" t="s">
        <v>143</v>
      </c>
      <c r="C30" s="57" t="s">
        <v>144</v>
      </c>
      <c r="D30" s="54" t="s">
        <v>145</v>
      </c>
      <c r="E30" s="6" t="s">
        <v>146</v>
      </c>
      <c r="F30" s="19">
        <v>3194</v>
      </c>
      <c r="G30" s="24">
        <v>9.02</v>
      </c>
      <c r="H30" s="24">
        <v>1.08</v>
      </c>
      <c r="I30" s="31"/>
      <c r="J30" s="31"/>
      <c r="K30" s="35"/>
    </row>
    <row r="31" spans="2:11" x14ac:dyDescent="0.25">
      <c r="B31" s="8" t="s">
        <v>977</v>
      </c>
      <c r="C31" s="57" t="s">
        <v>978</v>
      </c>
      <c r="D31" s="54" t="s">
        <v>979</v>
      </c>
      <c r="E31" s="6" t="s">
        <v>178</v>
      </c>
      <c r="F31" s="19">
        <v>316</v>
      </c>
      <c r="G31" s="24">
        <v>8.93</v>
      </c>
      <c r="H31" s="24">
        <v>1.07</v>
      </c>
      <c r="I31" s="31"/>
      <c r="J31" s="31"/>
      <c r="K31" s="35"/>
    </row>
    <row r="32" spans="2:11" x14ac:dyDescent="0.25">
      <c r="B32" s="8" t="s">
        <v>992</v>
      </c>
      <c r="C32" s="57" t="s">
        <v>993</v>
      </c>
      <c r="D32" s="54" t="s">
        <v>994</v>
      </c>
      <c r="E32" s="6" t="s">
        <v>995</v>
      </c>
      <c r="F32" s="19">
        <v>256</v>
      </c>
      <c r="G32" s="24">
        <v>8.42</v>
      </c>
      <c r="H32" s="24">
        <v>1.01</v>
      </c>
      <c r="I32" s="31"/>
      <c r="J32" s="31"/>
      <c r="K32" s="35"/>
    </row>
    <row r="33" spans="2:11" x14ac:dyDescent="0.25">
      <c r="B33" s="8" t="s">
        <v>72</v>
      </c>
      <c r="C33" s="57" t="s">
        <v>73</v>
      </c>
      <c r="D33" s="54" t="s">
        <v>74</v>
      </c>
      <c r="E33" s="6" t="s">
        <v>75</v>
      </c>
      <c r="F33" s="19">
        <v>81</v>
      </c>
      <c r="G33" s="24">
        <v>8.02</v>
      </c>
      <c r="H33" s="24">
        <v>0.96</v>
      </c>
      <c r="I33" s="31"/>
      <c r="J33" s="31"/>
      <c r="K33" s="35"/>
    </row>
    <row r="34" spans="2:11" x14ac:dyDescent="0.25">
      <c r="B34" s="8" t="s">
        <v>309</v>
      </c>
      <c r="C34" s="57" t="s">
        <v>310</v>
      </c>
      <c r="D34" s="54" t="s">
        <v>311</v>
      </c>
      <c r="E34" s="6" t="s">
        <v>190</v>
      </c>
      <c r="F34" s="19">
        <v>5654</v>
      </c>
      <c r="G34" s="24">
        <v>7.97</v>
      </c>
      <c r="H34" s="24">
        <v>0.96</v>
      </c>
      <c r="I34" s="31"/>
      <c r="J34" s="31"/>
      <c r="K34" s="35"/>
    </row>
    <row r="35" spans="2:11" x14ac:dyDescent="0.25">
      <c r="B35" s="8" t="s">
        <v>404</v>
      </c>
      <c r="C35" s="57" t="s">
        <v>405</v>
      </c>
      <c r="D35" s="54" t="s">
        <v>406</v>
      </c>
      <c r="E35" s="6" t="s">
        <v>407</v>
      </c>
      <c r="F35" s="19">
        <v>2734</v>
      </c>
      <c r="G35" s="24">
        <v>7.24</v>
      </c>
      <c r="H35" s="24">
        <v>0.87</v>
      </c>
      <c r="I35" s="31"/>
      <c r="J35" s="31"/>
      <c r="K35" s="35"/>
    </row>
    <row r="36" spans="2:11" x14ac:dyDescent="0.25">
      <c r="B36" s="8" t="s">
        <v>980</v>
      </c>
      <c r="C36" s="57" t="s">
        <v>981</v>
      </c>
      <c r="D36" s="54" t="s">
        <v>982</v>
      </c>
      <c r="E36" s="6" t="s">
        <v>983</v>
      </c>
      <c r="F36" s="19">
        <v>1598</v>
      </c>
      <c r="G36" s="24">
        <v>6.99</v>
      </c>
      <c r="H36" s="24">
        <v>0.84</v>
      </c>
      <c r="I36" s="31"/>
      <c r="J36" s="31"/>
      <c r="K36" s="35"/>
    </row>
    <row r="37" spans="2:11" x14ac:dyDescent="0.25">
      <c r="B37" s="8" t="s">
        <v>984</v>
      </c>
      <c r="C37" s="57" t="s">
        <v>708</v>
      </c>
      <c r="D37" s="54" t="s">
        <v>985</v>
      </c>
      <c r="E37" s="6" t="s">
        <v>58</v>
      </c>
      <c r="F37" s="19">
        <v>458</v>
      </c>
      <c r="G37" s="24">
        <v>6.76</v>
      </c>
      <c r="H37" s="24">
        <v>0.81</v>
      </c>
      <c r="I37" s="31"/>
      <c r="J37" s="31"/>
      <c r="K37" s="35"/>
    </row>
    <row r="38" spans="2:11" x14ac:dyDescent="0.25">
      <c r="B38" s="8" t="s">
        <v>986</v>
      </c>
      <c r="C38" s="57" t="s">
        <v>987</v>
      </c>
      <c r="D38" s="54" t="s">
        <v>988</v>
      </c>
      <c r="E38" s="6" t="s">
        <v>565</v>
      </c>
      <c r="F38" s="19">
        <v>500</v>
      </c>
      <c r="G38" s="24">
        <v>6.61</v>
      </c>
      <c r="H38" s="24">
        <v>0.79</v>
      </c>
      <c r="I38" s="31"/>
      <c r="J38" s="31"/>
      <c r="K38" s="35"/>
    </row>
    <row r="39" spans="2:11" x14ac:dyDescent="0.25">
      <c r="B39" s="8" t="s">
        <v>516</v>
      </c>
      <c r="C39" s="57" t="s">
        <v>517</v>
      </c>
      <c r="D39" s="54" t="s">
        <v>518</v>
      </c>
      <c r="E39" s="6" t="s">
        <v>128</v>
      </c>
      <c r="F39" s="19">
        <v>250</v>
      </c>
      <c r="G39" s="24">
        <v>6.5</v>
      </c>
      <c r="H39" s="24">
        <v>0.78</v>
      </c>
      <c r="I39" s="31"/>
      <c r="J39" s="31"/>
      <c r="K39" s="35"/>
    </row>
    <row r="40" spans="2:11" x14ac:dyDescent="0.25">
      <c r="B40" s="8" t="s">
        <v>2001</v>
      </c>
      <c r="C40" s="57" t="s">
        <v>2002</v>
      </c>
      <c r="D40" s="54" t="s">
        <v>2003</v>
      </c>
      <c r="E40" s="6" t="s">
        <v>157</v>
      </c>
      <c r="F40" s="19">
        <v>3847</v>
      </c>
      <c r="G40" s="24">
        <v>6.37</v>
      </c>
      <c r="H40" s="24">
        <v>0.77</v>
      </c>
      <c r="I40" s="31"/>
      <c r="J40" s="31"/>
      <c r="K40" s="35"/>
    </row>
    <row r="41" spans="2:11" x14ac:dyDescent="0.25">
      <c r="B41" s="8" t="s">
        <v>251</v>
      </c>
      <c r="C41" s="57" t="s">
        <v>252</v>
      </c>
      <c r="D41" s="54" t="s">
        <v>253</v>
      </c>
      <c r="E41" s="6" t="s">
        <v>79</v>
      </c>
      <c r="F41" s="19">
        <v>79</v>
      </c>
      <c r="G41" s="24">
        <v>6.25</v>
      </c>
      <c r="H41" s="24">
        <v>0.75</v>
      </c>
      <c r="I41" s="31"/>
      <c r="J41" s="31"/>
      <c r="K41" s="35"/>
    </row>
    <row r="42" spans="2:11" x14ac:dyDescent="0.25">
      <c r="B42" s="8" t="s">
        <v>2070</v>
      </c>
      <c r="C42" s="57" t="s">
        <v>2071</v>
      </c>
      <c r="D42" s="54" t="s">
        <v>2072</v>
      </c>
      <c r="E42" s="6" t="s">
        <v>157</v>
      </c>
      <c r="F42" s="19">
        <v>157</v>
      </c>
      <c r="G42" s="24">
        <v>6.1</v>
      </c>
      <c r="H42" s="24">
        <v>0.73</v>
      </c>
      <c r="I42" s="31"/>
      <c r="J42" s="31"/>
      <c r="K42" s="35"/>
    </row>
    <row r="43" spans="2:11" x14ac:dyDescent="0.25">
      <c r="B43" s="8" t="s">
        <v>989</v>
      </c>
      <c r="C43" s="57" t="s">
        <v>990</v>
      </c>
      <c r="D43" s="54" t="s">
        <v>991</v>
      </c>
      <c r="E43" s="6" t="s">
        <v>102</v>
      </c>
      <c r="F43" s="19">
        <v>380</v>
      </c>
      <c r="G43" s="24">
        <v>6.06</v>
      </c>
      <c r="H43" s="24">
        <v>0.73</v>
      </c>
      <c r="I43" s="31"/>
      <c r="J43" s="31"/>
      <c r="K43" s="35"/>
    </row>
    <row r="44" spans="2:11" x14ac:dyDescent="0.25">
      <c r="B44" s="8" t="s">
        <v>238</v>
      </c>
      <c r="C44" s="57" t="s">
        <v>239</v>
      </c>
      <c r="D44" s="54" t="s">
        <v>240</v>
      </c>
      <c r="E44" s="6" t="s">
        <v>75</v>
      </c>
      <c r="F44" s="19">
        <v>263</v>
      </c>
      <c r="G44" s="24">
        <v>5.76</v>
      </c>
      <c r="H44" s="24">
        <v>0.69</v>
      </c>
      <c r="I44" s="31"/>
      <c r="J44" s="31"/>
      <c r="K44" s="35"/>
    </row>
    <row r="45" spans="2:11" x14ac:dyDescent="0.25">
      <c r="B45" s="8" t="s">
        <v>395</v>
      </c>
      <c r="C45" s="57" t="s">
        <v>396</v>
      </c>
      <c r="D45" s="54" t="s">
        <v>397</v>
      </c>
      <c r="E45" s="6" t="s">
        <v>136</v>
      </c>
      <c r="F45" s="19">
        <v>379</v>
      </c>
      <c r="G45" s="24">
        <v>5.61</v>
      </c>
      <c r="H45" s="24">
        <v>0.67</v>
      </c>
      <c r="I45" s="31"/>
      <c r="J45" s="31"/>
      <c r="K45" s="35"/>
    </row>
    <row r="46" spans="2:11" x14ac:dyDescent="0.25">
      <c r="B46" s="8" t="s">
        <v>411</v>
      </c>
      <c r="C46" s="57" t="s">
        <v>412</v>
      </c>
      <c r="D46" s="54" t="s">
        <v>413</v>
      </c>
      <c r="E46" s="6" t="s">
        <v>54</v>
      </c>
      <c r="F46" s="19">
        <v>438</v>
      </c>
      <c r="G46" s="24">
        <v>5.59</v>
      </c>
      <c r="H46" s="24">
        <v>0.67</v>
      </c>
      <c r="I46" s="31"/>
      <c r="J46" s="31"/>
      <c r="K46" s="35"/>
    </row>
    <row r="47" spans="2:11" x14ac:dyDescent="0.25">
      <c r="B47" s="8" t="s">
        <v>996</v>
      </c>
      <c r="C47" s="57" t="s">
        <v>997</v>
      </c>
      <c r="D47" s="54" t="s">
        <v>998</v>
      </c>
      <c r="E47" s="6" t="s">
        <v>136</v>
      </c>
      <c r="F47" s="19">
        <v>85</v>
      </c>
      <c r="G47" s="24">
        <v>5.46</v>
      </c>
      <c r="H47" s="24">
        <v>0.66</v>
      </c>
      <c r="I47" s="31"/>
      <c r="J47" s="31"/>
      <c r="K47" s="35"/>
    </row>
    <row r="48" spans="2:11" x14ac:dyDescent="0.25">
      <c r="B48" s="8" t="s">
        <v>999</v>
      </c>
      <c r="C48" s="57" t="s">
        <v>1000</v>
      </c>
      <c r="D48" s="54" t="s">
        <v>1001</v>
      </c>
      <c r="E48" s="6" t="s">
        <v>190</v>
      </c>
      <c r="F48" s="19">
        <v>668</v>
      </c>
      <c r="G48" s="24">
        <v>5.35</v>
      </c>
      <c r="H48" s="24">
        <v>0.64</v>
      </c>
      <c r="I48" s="31"/>
      <c r="J48" s="31"/>
      <c r="K48" s="35"/>
    </row>
    <row r="49" spans="2:11" x14ac:dyDescent="0.25">
      <c r="B49" s="8" t="s">
        <v>2006</v>
      </c>
      <c r="C49" s="57" t="s">
        <v>2007</v>
      </c>
      <c r="D49" s="54" t="s">
        <v>2008</v>
      </c>
      <c r="E49" s="6" t="s">
        <v>2009</v>
      </c>
      <c r="F49" s="19">
        <v>2511</v>
      </c>
      <c r="G49" s="24">
        <v>5.15</v>
      </c>
      <c r="H49" s="24">
        <v>0.62</v>
      </c>
      <c r="I49" s="31"/>
      <c r="J49" s="31"/>
      <c r="K49" s="35"/>
    </row>
    <row r="50" spans="2:11" x14ac:dyDescent="0.25">
      <c r="B50" s="8" t="s">
        <v>129</v>
      </c>
      <c r="C50" s="57" t="s">
        <v>130</v>
      </c>
      <c r="D50" s="54" t="s">
        <v>131</v>
      </c>
      <c r="E50" s="6" t="s">
        <v>132</v>
      </c>
      <c r="F50" s="19">
        <v>1024</v>
      </c>
      <c r="G50" s="24">
        <v>5.15</v>
      </c>
      <c r="H50" s="24">
        <v>0.62</v>
      </c>
      <c r="I50" s="31"/>
      <c r="J50" s="31"/>
      <c r="K50" s="35"/>
    </row>
    <row r="51" spans="2:11" x14ac:dyDescent="0.25">
      <c r="B51" s="8" t="s">
        <v>338</v>
      </c>
      <c r="C51" s="57" t="s">
        <v>339</v>
      </c>
      <c r="D51" s="54" t="s">
        <v>340</v>
      </c>
      <c r="E51" s="6" t="s">
        <v>54</v>
      </c>
      <c r="F51" s="19">
        <v>988</v>
      </c>
      <c r="G51" s="24">
        <v>5.13</v>
      </c>
      <c r="H51" s="24">
        <v>0.62</v>
      </c>
      <c r="I51" s="31"/>
      <c r="J51" s="31"/>
      <c r="K51" s="35"/>
    </row>
    <row r="52" spans="2:11" x14ac:dyDescent="0.25">
      <c r="B52" s="8" t="s">
        <v>1002</v>
      </c>
      <c r="C52" s="57" t="s">
        <v>1003</v>
      </c>
      <c r="D52" s="54" t="s">
        <v>1004</v>
      </c>
      <c r="E52" s="6" t="s">
        <v>497</v>
      </c>
      <c r="F52" s="19">
        <v>430</v>
      </c>
      <c r="G52" s="24">
        <v>5.12</v>
      </c>
      <c r="H52" s="24">
        <v>0.62</v>
      </c>
      <c r="I52" s="31"/>
      <c r="J52" s="31"/>
      <c r="K52" s="35"/>
    </row>
    <row r="53" spans="2:11" x14ac:dyDescent="0.25">
      <c r="B53" s="8" t="s">
        <v>234</v>
      </c>
      <c r="C53" s="57" t="s">
        <v>235</v>
      </c>
      <c r="D53" s="54" t="s">
        <v>236</v>
      </c>
      <c r="E53" s="6" t="s">
        <v>237</v>
      </c>
      <c r="F53" s="19">
        <v>316</v>
      </c>
      <c r="G53" s="24">
        <v>4.91</v>
      </c>
      <c r="H53" s="24">
        <v>0.59</v>
      </c>
      <c r="I53" s="31"/>
      <c r="J53" s="31"/>
      <c r="K53" s="35"/>
    </row>
    <row r="54" spans="2:11" x14ac:dyDescent="0.25">
      <c r="B54" s="8" t="s">
        <v>1915</v>
      </c>
      <c r="C54" s="57" t="s">
        <v>1916</v>
      </c>
      <c r="D54" s="54" t="s">
        <v>1917</v>
      </c>
      <c r="E54" s="6" t="s">
        <v>102</v>
      </c>
      <c r="F54" s="19">
        <v>195</v>
      </c>
      <c r="G54" s="24">
        <v>4.75</v>
      </c>
      <c r="H54" s="24">
        <v>0.56999999999999995</v>
      </c>
      <c r="I54" s="31"/>
      <c r="J54" s="31"/>
      <c r="K54" s="35"/>
    </row>
    <row r="55" spans="2:11" x14ac:dyDescent="0.25">
      <c r="B55" s="8" t="s">
        <v>2538</v>
      </c>
      <c r="C55" s="57" t="s">
        <v>2539</v>
      </c>
      <c r="D55" s="54" t="s">
        <v>2540</v>
      </c>
      <c r="E55" s="6" t="s">
        <v>327</v>
      </c>
      <c r="F55" s="19">
        <v>328</v>
      </c>
      <c r="G55" s="24">
        <v>4.62</v>
      </c>
      <c r="H55" s="24">
        <v>0.56000000000000005</v>
      </c>
      <c r="I55" s="31"/>
      <c r="J55" s="31"/>
      <c r="K55" s="35"/>
    </row>
    <row r="56" spans="2:11" x14ac:dyDescent="0.25">
      <c r="B56" s="8" t="s">
        <v>889</v>
      </c>
      <c r="C56" s="57" t="s">
        <v>890</v>
      </c>
      <c r="D56" s="54" t="s">
        <v>891</v>
      </c>
      <c r="E56" s="6" t="s">
        <v>117</v>
      </c>
      <c r="F56" s="19">
        <v>2672</v>
      </c>
      <c r="G56" s="24">
        <v>4.42</v>
      </c>
      <c r="H56" s="24">
        <v>0.53</v>
      </c>
      <c r="I56" s="31"/>
      <c r="J56" s="31"/>
      <c r="K56" s="35"/>
    </row>
    <row r="57" spans="2:11" x14ac:dyDescent="0.25">
      <c r="B57" s="8" t="s">
        <v>2012</v>
      </c>
      <c r="C57" s="57" t="s">
        <v>2013</v>
      </c>
      <c r="D57" s="54" t="s">
        <v>2014</v>
      </c>
      <c r="E57" s="6" t="s">
        <v>146</v>
      </c>
      <c r="F57" s="19">
        <v>1187</v>
      </c>
      <c r="G57" s="24">
        <v>4.41</v>
      </c>
      <c r="H57" s="24">
        <v>0.53</v>
      </c>
      <c r="I57" s="31"/>
      <c r="J57" s="31"/>
      <c r="K57" s="35"/>
    </row>
    <row r="58" spans="2:11" x14ac:dyDescent="0.25">
      <c r="B58" s="8" t="s">
        <v>1008</v>
      </c>
      <c r="C58" s="57" t="s">
        <v>1009</v>
      </c>
      <c r="D58" s="54" t="s">
        <v>1010</v>
      </c>
      <c r="E58" s="6" t="s">
        <v>237</v>
      </c>
      <c r="F58" s="19">
        <v>754</v>
      </c>
      <c r="G58" s="24">
        <v>4.4000000000000004</v>
      </c>
      <c r="H58" s="24">
        <v>0.53</v>
      </c>
      <c r="I58" s="31"/>
      <c r="J58" s="31"/>
      <c r="K58" s="35"/>
    </row>
    <row r="59" spans="2:11" x14ac:dyDescent="0.25">
      <c r="B59" s="8" t="s">
        <v>1005</v>
      </c>
      <c r="C59" s="57" t="s">
        <v>1006</v>
      </c>
      <c r="D59" s="54" t="s">
        <v>1007</v>
      </c>
      <c r="E59" s="6" t="s">
        <v>244</v>
      </c>
      <c r="F59" s="19">
        <v>71</v>
      </c>
      <c r="G59" s="24">
        <v>4.33</v>
      </c>
      <c r="H59" s="24">
        <v>0.52</v>
      </c>
      <c r="I59" s="31"/>
      <c r="J59" s="31"/>
      <c r="K59" s="35"/>
    </row>
    <row r="60" spans="2:11" x14ac:dyDescent="0.25">
      <c r="B60" s="8" t="s">
        <v>125</v>
      </c>
      <c r="C60" s="57" t="s">
        <v>126</v>
      </c>
      <c r="D60" s="54" t="s">
        <v>127</v>
      </c>
      <c r="E60" s="6" t="s">
        <v>128</v>
      </c>
      <c r="F60" s="19">
        <v>83</v>
      </c>
      <c r="G60" s="24">
        <v>4.12</v>
      </c>
      <c r="H60" s="24">
        <v>0.5</v>
      </c>
      <c r="I60" s="31"/>
      <c r="J60" s="31"/>
      <c r="K60" s="35"/>
    </row>
    <row r="61" spans="2:11" x14ac:dyDescent="0.25">
      <c r="B61" s="8" t="s">
        <v>542</v>
      </c>
      <c r="C61" s="57" t="s">
        <v>543</v>
      </c>
      <c r="D61" s="54" t="s">
        <v>544</v>
      </c>
      <c r="E61" s="6" t="s">
        <v>157</v>
      </c>
      <c r="F61" s="19">
        <v>105</v>
      </c>
      <c r="G61" s="24">
        <v>4.12</v>
      </c>
      <c r="H61" s="24">
        <v>0.49</v>
      </c>
      <c r="I61" s="31"/>
      <c r="J61" s="31"/>
      <c r="K61" s="35"/>
    </row>
    <row r="62" spans="2:11" x14ac:dyDescent="0.25">
      <c r="B62" s="8" t="s">
        <v>846</v>
      </c>
      <c r="C62" s="57" t="s">
        <v>847</v>
      </c>
      <c r="D62" s="54" t="s">
        <v>848</v>
      </c>
      <c r="E62" s="6" t="s">
        <v>244</v>
      </c>
      <c r="F62" s="19">
        <v>518</v>
      </c>
      <c r="G62" s="24">
        <v>4.12</v>
      </c>
      <c r="H62" s="24">
        <v>0.5</v>
      </c>
      <c r="I62" s="31"/>
      <c r="J62" s="31"/>
      <c r="K62" s="35"/>
    </row>
    <row r="63" spans="2:11" x14ac:dyDescent="0.25">
      <c r="B63" s="8" t="s">
        <v>1927</v>
      </c>
      <c r="C63" s="57" t="s">
        <v>1728</v>
      </c>
      <c r="D63" s="54" t="s">
        <v>1928</v>
      </c>
      <c r="E63" s="6" t="s">
        <v>102</v>
      </c>
      <c r="F63" s="19">
        <v>1018</v>
      </c>
      <c r="G63" s="24">
        <v>4.08</v>
      </c>
      <c r="H63" s="24">
        <v>0.49</v>
      </c>
      <c r="I63" s="31"/>
      <c r="J63" s="31"/>
      <c r="K63" s="35"/>
    </row>
    <row r="64" spans="2:11" x14ac:dyDescent="0.25">
      <c r="B64" s="8" t="s">
        <v>408</v>
      </c>
      <c r="C64" s="57" t="s">
        <v>409</v>
      </c>
      <c r="D64" s="54" t="s">
        <v>410</v>
      </c>
      <c r="E64" s="6" t="s">
        <v>117</v>
      </c>
      <c r="F64" s="19">
        <v>669</v>
      </c>
      <c r="G64" s="24">
        <v>4.04</v>
      </c>
      <c r="H64" s="24">
        <v>0.49</v>
      </c>
      <c r="I64" s="31"/>
      <c r="J64" s="31"/>
      <c r="K64" s="35"/>
    </row>
    <row r="65" spans="2:11" x14ac:dyDescent="0.25">
      <c r="B65" s="8" t="s">
        <v>759</v>
      </c>
      <c r="C65" s="57" t="s">
        <v>760</v>
      </c>
      <c r="D65" s="54" t="s">
        <v>761</v>
      </c>
      <c r="E65" s="6" t="s">
        <v>79</v>
      </c>
      <c r="F65" s="19">
        <v>91</v>
      </c>
      <c r="G65" s="24">
        <v>4.03</v>
      </c>
      <c r="H65" s="24">
        <v>0.48</v>
      </c>
      <c r="I65" s="31"/>
      <c r="J65" s="31"/>
      <c r="K65" s="35"/>
    </row>
    <row r="66" spans="2:11" x14ac:dyDescent="0.25">
      <c r="B66" s="8" t="s">
        <v>2015</v>
      </c>
      <c r="C66" s="57" t="s">
        <v>2016</v>
      </c>
      <c r="D66" s="54" t="s">
        <v>2017</v>
      </c>
      <c r="E66" s="6" t="s">
        <v>2009</v>
      </c>
      <c r="F66" s="19">
        <v>131</v>
      </c>
      <c r="G66" s="24">
        <v>4.03</v>
      </c>
      <c r="H66" s="24">
        <v>0.48</v>
      </c>
      <c r="I66" s="31"/>
      <c r="J66" s="31"/>
      <c r="K66" s="35"/>
    </row>
    <row r="67" spans="2:11" x14ac:dyDescent="0.25">
      <c r="B67" s="8" t="s">
        <v>1921</v>
      </c>
      <c r="C67" s="57" t="s">
        <v>1922</v>
      </c>
      <c r="D67" s="54" t="s">
        <v>1923</v>
      </c>
      <c r="E67" s="6" t="s">
        <v>150</v>
      </c>
      <c r="F67" s="19">
        <v>434</v>
      </c>
      <c r="G67" s="24">
        <v>3.91</v>
      </c>
      <c r="H67" s="24">
        <v>0.47</v>
      </c>
      <c r="I67" s="31"/>
      <c r="J67" s="31"/>
      <c r="K67" s="35"/>
    </row>
    <row r="68" spans="2:11" x14ac:dyDescent="0.25">
      <c r="B68" s="8" t="s">
        <v>122</v>
      </c>
      <c r="C68" s="57" t="s">
        <v>123</v>
      </c>
      <c r="D68" s="54" t="s">
        <v>124</v>
      </c>
      <c r="E68" s="6" t="s">
        <v>79</v>
      </c>
      <c r="F68" s="19">
        <v>98</v>
      </c>
      <c r="G68" s="24">
        <v>3.72</v>
      </c>
      <c r="H68" s="24">
        <v>0.45</v>
      </c>
      <c r="I68" s="31"/>
      <c r="J68" s="31"/>
      <c r="K68" s="35"/>
    </row>
    <row r="69" spans="2:11" x14ac:dyDescent="0.25">
      <c r="B69" s="8" t="s">
        <v>231</v>
      </c>
      <c r="C69" s="57" t="s">
        <v>232</v>
      </c>
      <c r="D69" s="54" t="s">
        <v>233</v>
      </c>
      <c r="E69" s="6" t="s">
        <v>161</v>
      </c>
      <c r="F69" s="19">
        <v>617</v>
      </c>
      <c r="G69" s="24">
        <v>3.62</v>
      </c>
      <c r="H69" s="24">
        <v>0.44</v>
      </c>
      <c r="I69" s="31"/>
      <c r="J69" s="31"/>
      <c r="K69" s="35"/>
    </row>
    <row r="70" spans="2:11" x14ac:dyDescent="0.25">
      <c r="B70" s="8" t="s">
        <v>76</v>
      </c>
      <c r="C70" s="57" t="s">
        <v>77</v>
      </c>
      <c r="D70" s="54" t="s">
        <v>78</v>
      </c>
      <c r="E70" s="6" t="s">
        <v>79</v>
      </c>
      <c r="F70" s="19">
        <v>167</v>
      </c>
      <c r="G70" s="24">
        <v>3.58</v>
      </c>
      <c r="H70" s="24">
        <v>0.43</v>
      </c>
      <c r="I70" s="31"/>
      <c r="J70" s="31"/>
      <c r="K70" s="35"/>
    </row>
    <row r="71" spans="2:11" x14ac:dyDescent="0.25">
      <c r="B71" s="8" t="s">
        <v>2010</v>
      </c>
      <c r="C71" s="57" t="s">
        <v>1264</v>
      </c>
      <c r="D71" s="54" t="s">
        <v>2011</v>
      </c>
      <c r="E71" s="6" t="s">
        <v>58</v>
      </c>
      <c r="F71" s="19">
        <v>1305</v>
      </c>
      <c r="G71" s="24">
        <v>3.47</v>
      </c>
      <c r="H71" s="24">
        <v>0.42</v>
      </c>
      <c r="I71" s="31"/>
      <c r="J71" s="31"/>
      <c r="K71" s="35"/>
    </row>
    <row r="72" spans="2:11" x14ac:dyDescent="0.25">
      <c r="B72" s="8" t="s">
        <v>392</v>
      </c>
      <c r="C72" s="57" t="s">
        <v>393</v>
      </c>
      <c r="D72" s="54" t="s">
        <v>394</v>
      </c>
      <c r="E72" s="6" t="s">
        <v>359</v>
      </c>
      <c r="F72" s="19">
        <v>1890</v>
      </c>
      <c r="G72" s="24">
        <v>3.45</v>
      </c>
      <c r="H72" s="24">
        <v>0.41</v>
      </c>
      <c r="I72" s="31"/>
      <c r="J72" s="31"/>
      <c r="K72" s="35"/>
    </row>
    <row r="73" spans="2:11" x14ac:dyDescent="0.25">
      <c r="B73" s="8" t="s">
        <v>257</v>
      </c>
      <c r="C73" s="57" t="s">
        <v>258</v>
      </c>
      <c r="D73" s="54" t="s">
        <v>259</v>
      </c>
      <c r="E73" s="6" t="s">
        <v>54</v>
      </c>
      <c r="F73" s="19">
        <v>64</v>
      </c>
      <c r="G73" s="24">
        <v>3.39</v>
      </c>
      <c r="H73" s="24">
        <v>0.41</v>
      </c>
      <c r="I73" s="31"/>
      <c r="J73" s="31"/>
      <c r="K73" s="35"/>
    </row>
    <row r="74" spans="2:11" x14ac:dyDescent="0.25">
      <c r="B74" s="8" t="s">
        <v>211</v>
      </c>
      <c r="C74" s="57" t="s">
        <v>212</v>
      </c>
      <c r="D74" s="54" t="s">
        <v>213</v>
      </c>
      <c r="E74" s="6" t="s">
        <v>214</v>
      </c>
      <c r="F74" s="19">
        <v>265</v>
      </c>
      <c r="G74" s="24">
        <v>3.33</v>
      </c>
      <c r="H74" s="24">
        <v>0.4</v>
      </c>
      <c r="I74" s="31"/>
      <c r="J74" s="31"/>
      <c r="K74" s="35"/>
    </row>
    <row r="75" spans="2:11" x14ac:dyDescent="0.25">
      <c r="B75" s="8" t="s">
        <v>2021</v>
      </c>
      <c r="C75" s="57" t="s">
        <v>2022</v>
      </c>
      <c r="D75" s="54" t="s">
        <v>2023</v>
      </c>
      <c r="E75" s="6" t="s">
        <v>75</v>
      </c>
      <c r="F75" s="19">
        <v>515</v>
      </c>
      <c r="G75" s="24">
        <v>3.12</v>
      </c>
      <c r="H75" s="24">
        <v>0.38</v>
      </c>
      <c r="I75" s="31"/>
      <c r="J75" s="31"/>
      <c r="K75" s="35"/>
    </row>
    <row r="76" spans="2:11" x14ac:dyDescent="0.25">
      <c r="B76" s="8" t="s">
        <v>826</v>
      </c>
      <c r="C76" s="57" t="s">
        <v>827</v>
      </c>
      <c r="D76" s="54" t="s">
        <v>828</v>
      </c>
      <c r="E76" s="6" t="s">
        <v>54</v>
      </c>
      <c r="F76" s="19">
        <v>36</v>
      </c>
      <c r="G76" s="24">
        <v>3.11</v>
      </c>
      <c r="H76" s="24">
        <v>0.37</v>
      </c>
      <c r="I76" s="31"/>
      <c r="J76" s="31"/>
      <c r="K76" s="35"/>
    </row>
    <row r="77" spans="2:11" x14ac:dyDescent="0.25">
      <c r="B77" s="8" t="s">
        <v>133</v>
      </c>
      <c r="C77" s="57" t="s">
        <v>134</v>
      </c>
      <c r="D77" s="54" t="s">
        <v>135</v>
      </c>
      <c r="E77" s="6" t="s">
        <v>136</v>
      </c>
      <c r="F77" s="19">
        <v>89</v>
      </c>
      <c r="G77" s="24">
        <v>3.11</v>
      </c>
      <c r="H77" s="24">
        <v>0.37</v>
      </c>
      <c r="I77" s="31"/>
      <c r="J77" s="31"/>
      <c r="K77" s="35"/>
    </row>
    <row r="78" spans="2:11" x14ac:dyDescent="0.25">
      <c r="B78" s="8" t="s">
        <v>99</v>
      </c>
      <c r="C78" s="57" t="s">
        <v>100</v>
      </c>
      <c r="D78" s="54" t="s">
        <v>101</v>
      </c>
      <c r="E78" s="6" t="s">
        <v>102</v>
      </c>
      <c r="F78" s="19">
        <v>282</v>
      </c>
      <c r="G78" s="24">
        <v>3.07</v>
      </c>
      <c r="H78" s="24">
        <v>0.37</v>
      </c>
      <c r="I78" s="31"/>
      <c r="J78" s="31"/>
      <c r="K78" s="35"/>
    </row>
    <row r="79" spans="2:11" x14ac:dyDescent="0.25">
      <c r="B79" s="8" t="s">
        <v>2567</v>
      </c>
      <c r="C79" s="57" t="s">
        <v>1069</v>
      </c>
      <c r="D79" s="54" t="s">
        <v>2568</v>
      </c>
      <c r="E79" s="6" t="s">
        <v>58</v>
      </c>
      <c r="F79" s="19">
        <v>12296</v>
      </c>
      <c r="G79" s="24">
        <v>3.01</v>
      </c>
      <c r="H79" s="24">
        <v>0.36</v>
      </c>
      <c r="I79" s="31"/>
      <c r="J79" s="31"/>
      <c r="K79" s="35"/>
    </row>
    <row r="80" spans="2:11" x14ac:dyDescent="0.25">
      <c r="B80" s="8" t="s">
        <v>2054</v>
      </c>
      <c r="C80" s="57" t="s">
        <v>2055</v>
      </c>
      <c r="D80" s="54" t="s">
        <v>2056</v>
      </c>
      <c r="E80" s="6" t="s">
        <v>337</v>
      </c>
      <c r="F80" s="19">
        <v>107</v>
      </c>
      <c r="G80" s="24">
        <v>2.93</v>
      </c>
      <c r="H80" s="24">
        <v>0.35</v>
      </c>
      <c r="I80" s="31"/>
      <c r="J80" s="31"/>
      <c r="K80" s="35"/>
    </row>
    <row r="81" spans="2:11" x14ac:dyDescent="0.25">
      <c r="B81" s="8" t="s">
        <v>2151</v>
      </c>
      <c r="C81" s="57" t="s">
        <v>2152</v>
      </c>
      <c r="D81" s="54" t="s">
        <v>2153</v>
      </c>
      <c r="E81" s="6" t="s">
        <v>86</v>
      </c>
      <c r="F81" s="19">
        <v>62</v>
      </c>
      <c r="G81" s="24">
        <v>2.9</v>
      </c>
      <c r="H81" s="24">
        <v>0.35</v>
      </c>
      <c r="I81" s="31"/>
      <c r="J81" s="31"/>
      <c r="K81" s="35"/>
    </row>
    <row r="82" spans="2:11" x14ac:dyDescent="0.25">
      <c r="B82" s="8" t="s">
        <v>463</v>
      </c>
      <c r="C82" s="57" t="s">
        <v>464</v>
      </c>
      <c r="D82" s="54" t="s">
        <v>465</v>
      </c>
      <c r="E82" s="6" t="s">
        <v>237</v>
      </c>
      <c r="F82" s="19">
        <v>165</v>
      </c>
      <c r="G82" s="24">
        <v>2.83</v>
      </c>
      <c r="H82" s="24">
        <v>0.34</v>
      </c>
      <c r="I82" s="31"/>
      <c r="J82" s="31"/>
      <c r="K82" s="35"/>
    </row>
    <row r="83" spans="2:11" x14ac:dyDescent="0.25">
      <c r="B83" s="8" t="s">
        <v>401</v>
      </c>
      <c r="C83" s="57" t="s">
        <v>402</v>
      </c>
      <c r="D83" s="54" t="s">
        <v>403</v>
      </c>
      <c r="E83" s="6" t="s">
        <v>136</v>
      </c>
      <c r="F83" s="19">
        <v>169</v>
      </c>
      <c r="G83" s="24">
        <v>2.74</v>
      </c>
      <c r="H83" s="24">
        <v>0.33</v>
      </c>
      <c r="I83" s="31"/>
      <c r="J83" s="31"/>
      <c r="K83" s="35"/>
    </row>
    <row r="84" spans="2:11" x14ac:dyDescent="0.25">
      <c r="B84" s="8" t="s">
        <v>895</v>
      </c>
      <c r="C84" s="57" t="s">
        <v>896</v>
      </c>
      <c r="D84" s="54" t="s">
        <v>897</v>
      </c>
      <c r="E84" s="6" t="s">
        <v>157</v>
      </c>
      <c r="F84" s="19">
        <v>52</v>
      </c>
      <c r="G84" s="24">
        <v>2.74</v>
      </c>
      <c r="H84" s="24">
        <v>0.33</v>
      </c>
      <c r="I84" s="31"/>
      <c r="J84" s="31"/>
      <c r="K84" s="35"/>
    </row>
    <row r="85" spans="2:11" x14ac:dyDescent="0.25">
      <c r="B85" s="8" t="s">
        <v>2547</v>
      </c>
      <c r="C85" s="57" t="s">
        <v>2548</v>
      </c>
      <c r="D85" s="54" t="s">
        <v>2549</v>
      </c>
      <c r="E85" s="6" t="s">
        <v>102</v>
      </c>
      <c r="F85" s="19">
        <v>30</v>
      </c>
      <c r="G85" s="24">
        <v>2.74</v>
      </c>
      <c r="H85" s="24">
        <v>0.33</v>
      </c>
      <c r="I85" s="31"/>
      <c r="J85" s="31"/>
      <c r="K85" s="35"/>
    </row>
    <row r="86" spans="2:11" x14ac:dyDescent="0.25">
      <c r="B86" s="8" t="s">
        <v>536</v>
      </c>
      <c r="C86" s="57" t="s">
        <v>537</v>
      </c>
      <c r="D86" s="54" t="s">
        <v>538</v>
      </c>
      <c r="E86" s="6" t="s">
        <v>192</v>
      </c>
      <c r="F86" s="19">
        <v>87</v>
      </c>
      <c r="G86" s="24">
        <v>2.74</v>
      </c>
      <c r="H86" s="24">
        <v>0.33</v>
      </c>
      <c r="I86" s="31"/>
      <c r="J86" s="31"/>
      <c r="K86" s="35"/>
    </row>
    <row r="87" spans="2:11" x14ac:dyDescent="0.25">
      <c r="B87" s="8" t="s">
        <v>1918</v>
      </c>
      <c r="C87" s="57" t="s">
        <v>1919</v>
      </c>
      <c r="D87" s="54" t="s">
        <v>1920</v>
      </c>
      <c r="E87" s="6" t="s">
        <v>178</v>
      </c>
      <c r="F87" s="19">
        <v>176</v>
      </c>
      <c r="G87" s="24">
        <v>2.7</v>
      </c>
      <c r="H87" s="24">
        <v>0.32</v>
      </c>
      <c r="I87" s="31"/>
      <c r="J87" s="31"/>
      <c r="K87" s="35"/>
    </row>
    <row r="88" spans="2:11" x14ac:dyDescent="0.25">
      <c r="B88" s="8" t="s">
        <v>892</v>
      </c>
      <c r="C88" s="57" t="s">
        <v>893</v>
      </c>
      <c r="D88" s="54" t="s">
        <v>894</v>
      </c>
      <c r="E88" s="6" t="s">
        <v>58</v>
      </c>
      <c r="F88" s="19">
        <v>1702</v>
      </c>
      <c r="G88" s="24">
        <v>2.56</v>
      </c>
      <c r="H88" s="24">
        <v>0.31</v>
      </c>
      <c r="I88" s="31"/>
      <c r="J88" s="31"/>
      <c r="K88" s="35"/>
    </row>
    <row r="89" spans="2:11" x14ac:dyDescent="0.25">
      <c r="B89" s="8" t="s">
        <v>284</v>
      </c>
      <c r="C89" s="57" t="s">
        <v>285</v>
      </c>
      <c r="D89" s="54" t="s">
        <v>286</v>
      </c>
      <c r="E89" s="6" t="s">
        <v>98</v>
      </c>
      <c r="F89" s="19">
        <v>73</v>
      </c>
      <c r="G89" s="24">
        <v>2.54</v>
      </c>
      <c r="H89" s="24">
        <v>0.31</v>
      </c>
      <c r="I89" s="31"/>
      <c r="J89" s="31"/>
      <c r="K89" s="35"/>
    </row>
    <row r="90" spans="2:11" x14ac:dyDescent="0.25">
      <c r="B90" s="8" t="s">
        <v>762</v>
      </c>
      <c r="C90" s="57" t="s">
        <v>763</v>
      </c>
      <c r="D90" s="54" t="s">
        <v>764</v>
      </c>
      <c r="E90" s="6" t="s">
        <v>327</v>
      </c>
      <c r="F90" s="19">
        <v>209</v>
      </c>
      <c r="G90" s="24">
        <v>2.44</v>
      </c>
      <c r="H90" s="24">
        <v>0.28999999999999998</v>
      </c>
      <c r="I90" s="31"/>
      <c r="J90" s="31"/>
      <c r="K90" s="35"/>
    </row>
    <row r="91" spans="2:11" x14ac:dyDescent="0.25">
      <c r="B91" s="8" t="s">
        <v>2100</v>
      </c>
      <c r="C91" s="57" t="s">
        <v>2101</v>
      </c>
      <c r="D91" s="54" t="s">
        <v>2102</v>
      </c>
      <c r="E91" s="6" t="s">
        <v>337</v>
      </c>
      <c r="F91" s="19">
        <v>102</v>
      </c>
      <c r="G91" s="24">
        <v>2.4300000000000002</v>
      </c>
      <c r="H91" s="24">
        <v>0.28999999999999998</v>
      </c>
      <c r="I91" s="31"/>
      <c r="J91" s="31"/>
      <c r="K91" s="35"/>
    </row>
    <row r="92" spans="2:11" x14ac:dyDescent="0.25">
      <c r="B92" s="8" t="s">
        <v>768</v>
      </c>
      <c r="C92" s="57" t="s">
        <v>769</v>
      </c>
      <c r="D92" s="54" t="s">
        <v>770</v>
      </c>
      <c r="E92" s="6" t="s">
        <v>214</v>
      </c>
      <c r="F92" s="19">
        <v>93</v>
      </c>
      <c r="G92" s="24">
        <v>2.35</v>
      </c>
      <c r="H92" s="24">
        <v>0.28000000000000003</v>
      </c>
      <c r="I92" s="31"/>
      <c r="J92" s="31"/>
      <c r="K92" s="35"/>
    </row>
    <row r="93" spans="2:11" x14ac:dyDescent="0.25">
      <c r="B93" s="8" t="s">
        <v>1945</v>
      </c>
      <c r="C93" s="57" t="s">
        <v>1946</v>
      </c>
      <c r="D93" s="54" t="s">
        <v>1947</v>
      </c>
      <c r="E93" s="6" t="s">
        <v>1948</v>
      </c>
      <c r="F93" s="19">
        <v>834</v>
      </c>
      <c r="G93" s="24">
        <v>2.2400000000000002</v>
      </c>
      <c r="H93" s="24">
        <v>0.27</v>
      </c>
      <c r="I93" s="31"/>
      <c r="J93" s="31"/>
      <c r="K93" s="35"/>
    </row>
    <row r="94" spans="2:11" x14ac:dyDescent="0.25">
      <c r="B94" s="8" t="s">
        <v>951</v>
      </c>
      <c r="C94" s="57" t="s">
        <v>952</v>
      </c>
      <c r="D94" s="54" t="s">
        <v>953</v>
      </c>
      <c r="E94" s="6" t="s">
        <v>214</v>
      </c>
      <c r="F94" s="19">
        <v>410</v>
      </c>
      <c r="G94" s="24">
        <v>2.21</v>
      </c>
      <c r="H94" s="24">
        <v>0.27</v>
      </c>
      <c r="I94" s="31"/>
      <c r="J94" s="31"/>
      <c r="K94" s="35"/>
    </row>
    <row r="95" spans="2:11" x14ac:dyDescent="0.25">
      <c r="B95" s="8" t="s">
        <v>398</v>
      </c>
      <c r="C95" s="57" t="s">
        <v>399</v>
      </c>
      <c r="D95" s="54" t="s">
        <v>400</v>
      </c>
      <c r="E95" s="6" t="s">
        <v>79</v>
      </c>
      <c r="F95" s="19">
        <v>328</v>
      </c>
      <c r="G95" s="24">
        <v>2.08</v>
      </c>
      <c r="H95" s="24">
        <v>0.25</v>
      </c>
      <c r="I95" s="31"/>
      <c r="J95" s="31"/>
      <c r="K95" s="35"/>
    </row>
    <row r="96" spans="2:11" x14ac:dyDescent="0.25">
      <c r="B96" s="8" t="s">
        <v>2569</v>
      </c>
      <c r="C96" s="57" t="s">
        <v>2570</v>
      </c>
      <c r="D96" s="54" t="s">
        <v>2571</v>
      </c>
      <c r="E96" s="6" t="s">
        <v>90</v>
      </c>
      <c r="F96" s="19">
        <v>134</v>
      </c>
      <c r="G96" s="24">
        <v>2.0699999999999998</v>
      </c>
      <c r="H96" s="24">
        <v>0.25</v>
      </c>
      <c r="I96" s="31"/>
      <c r="J96" s="31"/>
      <c r="K96" s="35"/>
    </row>
    <row r="97" spans="2:11" x14ac:dyDescent="0.25">
      <c r="B97" s="8" t="s">
        <v>263</v>
      </c>
      <c r="C97" s="57" t="s">
        <v>264</v>
      </c>
      <c r="D97" s="54" t="s">
        <v>265</v>
      </c>
      <c r="E97" s="6" t="s">
        <v>90</v>
      </c>
      <c r="F97" s="19">
        <v>179</v>
      </c>
      <c r="G97" s="24">
        <v>2.06</v>
      </c>
      <c r="H97" s="24">
        <v>0.25</v>
      </c>
      <c r="I97" s="31"/>
      <c r="J97" s="31"/>
      <c r="K97" s="35"/>
    </row>
    <row r="98" spans="2:11" x14ac:dyDescent="0.25">
      <c r="B98" s="8" t="s">
        <v>1850</v>
      </c>
      <c r="C98" s="57" t="s">
        <v>1851</v>
      </c>
      <c r="D98" s="54" t="s">
        <v>1852</v>
      </c>
      <c r="E98" s="6" t="s">
        <v>447</v>
      </c>
      <c r="F98" s="19">
        <v>56</v>
      </c>
      <c r="G98" s="24">
        <v>2.06</v>
      </c>
      <c r="H98" s="24">
        <v>0.25</v>
      </c>
      <c r="I98" s="31"/>
      <c r="J98" s="31"/>
      <c r="K98" s="35"/>
    </row>
    <row r="99" spans="2:11" x14ac:dyDescent="0.25">
      <c r="B99" s="8" t="s">
        <v>2154</v>
      </c>
      <c r="C99" s="57" t="s">
        <v>1476</v>
      </c>
      <c r="D99" s="54" t="s">
        <v>2155</v>
      </c>
      <c r="E99" s="6" t="s">
        <v>58</v>
      </c>
      <c r="F99" s="19">
        <v>2474</v>
      </c>
      <c r="G99" s="24">
        <v>2</v>
      </c>
      <c r="H99" s="24">
        <v>0.24</v>
      </c>
      <c r="I99" s="31"/>
      <c r="J99" s="31"/>
      <c r="K99" s="35"/>
    </row>
    <row r="100" spans="2:11" x14ac:dyDescent="0.25">
      <c r="B100" s="8" t="s">
        <v>2018</v>
      </c>
      <c r="C100" s="57" t="s">
        <v>2019</v>
      </c>
      <c r="D100" s="54" t="s">
        <v>2020</v>
      </c>
      <c r="E100" s="6" t="s">
        <v>161</v>
      </c>
      <c r="F100" s="19">
        <v>213</v>
      </c>
      <c r="G100" s="24">
        <v>1.97</v>
      </c>
      <c r="H100" s="24">
        <v>0.24</v>
      </c>
      <c r="I100" s="31"/>
      <c r="J100" s="31"/>
      <c r="K100" s="35"/>
    </row>
    <row r="101" spans="2:11" x14ac:dyDescent="0.25">
      <c r="B101" s="8" t="s">
        <v>2076</v>
      </c>
      <c r="C101" s="57" t="s">
        <v>2077</v>
      </c>
      <c r="D101" s="54" t="s">
        <v>2078</v>
      </c>
      <c r="E101" s="6" t="s">
        <v>58</v>
      </c>
      <c r="F101" s="19">
        <v>337</v>
      </c>
      <c r="G101" s="24">
        <v>1.92</v>
      </c>
      <c r="H101" s="24">
        <v>0.23</v>
      </c>
      <c r="I101" s="31"/>
      <c r="J101" s="31"/>
      <c r="K101" s="35"/>
    </row>
    <row r="102" spans="2:11" x14ac:dyDescent="0.25">
      <c r="B102" s="8" t="s">
        <v>1959</v>
      </c>
      <c r="C102" s="57" t="s">
        <v>1960</v>
      </c>
      <c r="D102" s="54" t="s">
        <v>1961</v>
      </c>
      <c r="E102" s="6" t="s">
        <v>497</v>
      </c>
      <c r="F102" s="19">
        <v>363</v>
      </c>
      <c r="G102" s="24">
        <v>1.9</v>
      </c>
      <c r="H102" s="24">
        <v>0.23</v>
      </c>
      <c r="I102" s="31"/>
      <c r="J102" s="31"/>
      <c r="K102" s="35"/>
    </row>
    <row r="103" spans="2:11" x14ac:dyDescent="0.25">
      <c r="B103" s="8" t="s">
        <v>248</v>
      </c>
      <c r="C103" s="57" t="s">
        <v>249</v>
      </c>
      <c r="D103" s="54" t="s">
        <v>250</v>
      </c>
      <c r="E103" s="6" t="s">
        <v>75</v>
      </c>
      <c r="F103" s="19">
        <v>7</v>
      </c>
      <c r="G103" s="24">
        <v>1.78</v>
      </c>
      <c r="H103" s="24">
        <v>0.21</v>
      </c>
      <c r="I103" s="31"/>
      <c r="J103" s="31"/>
      <c r="K103" s="35"/>
    </row>
    <row r="104" spans="2:11" x14ac:dyDescent="0.25">
      <c r="B104" s="8" t="s">
        <v>171</v>
      </c>
      <c r="C104" s="57" t="s">
        <v>172</v>
      </c>
      <c r="D104" s="54" t="s">
        <v>173</v>
      </c>
      <c r="E104" s="6" t="s">
        <v>174</v>
      </c>
      <c r="F104" s="19">
        <v>1008</v>
      </c>
      <c r="G104" s="24">
        <v>1.71</v>
      </c>
      <c r="H104" s="24">
        <v>0.21</v>
      </c>
      <c r="I104" s="31"/>
      <c r="J104" s="31"/>
      <c r="K104" s="35"/>
    </row>
    <row r="105" spans="2:11" x14ac:dyDescent="0.25">
      <c r="B105" s="8" t="s">
        <v>1011</v>
      </c>
      <c r="C105" s="57" t="s">
        <v>1012</v>
      </c>
      <c r="D105" s="54" t="s">
        <v>1013</v>
      </c>
      <c r="E105" s="6" t="s">
        <v>447</v>
      </c>
      <c r="F105" s="19">
        <v>358</v>
      </c>
      <c r="G105" s="24">
        <v>1.68</v>
      </c>
      <c r="H105" s="24">
        <v>0.2</v>
      </c>
      <c r="I105" s="31"/>
      <c r="J105" s="31"/>
      <c r="K105" s="35"/>
    </row>
    <row r="106" spans="2:11" x14ac:dyDescent="0.25">
      <c r="B106" s="8" t="s">
        <v>2541</v>
      </c>
      <c r="C106" s="57" t="s">
        <v>2542</v>
      </c>
      <c r="D106" s="54" t="s">
        <v>2543</v>
      </c>
      <c r="E106" s="6" t="s">
        <v>102</v>
      </c>
      <c r="F106" s="19">
        <v>206</v>
      </c>
      <c r="G106" s="24">
        <v>1.49</v>
      </c>
      <c r="H106" s="24">
        <v>0.18</v>
      </c>
      <c r="I106" s="31"/>
      <c r="J106" s="31"/>
      <c r="K106" s="35"/>
    </row>
    <row r="107" spans="2:11" x14ac:dyDescent="0.25">
      <c r="B107" s="8" t="s">
        <v>414</v>
      </c>
      <c r="C107" s="57" t="s">
        <v>415</v>
      </c>
      <c r="D107" s="54" t="s">
        <v>416</v>
      </c>
      <c r="E107" s="6" t="s">
        <v>237</v>
      </c>
      <c r="F107" s="19">
        <v>273</v>
      </c>
      <c r="G107" s="24">
        <v>1.45</v>
      </c>
      <c r="H107" s="24">
        <v>0.17</v>
      </c>
      <c r="I107" s="31"/>
      <c r="J107" s="31"/>
      <c r="K107" s="35"/>
    </row>
    <row r="108" spans="2:11" x14ac:dyDescent="0.25">
      <c r="B108" s="8" t="s">
        <v>118</v>
      </c>
      <c r="C108" s="57" t="s">
        <v>119</v>
      </c>
      <c r="D108" s="54" t="s">
        <v>120</v>
      </c>
      <c r="E108" s="6" t="s">
        <v>121</v>
      </c>
      <c r="F108" s="19">
        <v>4</v>
      </c>
      <c r="G108" s="24">
        <v>1.37</v>
      </c>
      <c r="H108" s="24">
        <v>0.16</v>
      </c>
      <c r="I108" s="31"/>
      <c r="J108" s="31"/>
      <c r="K108" s="35"/>
    </row>
    <row r="109" spans="2:11" x14ac:dyDescent="0.25">
      <c r="B109" s="8" t="s">
        <v>158</v>
      </c>
      <c r="C109" s="57" t="s">
        <v>159</v>
      </c>
      <c r="D109" s="54" t="s">
        <v>160</v>
      </c>
      <c r="E109" s="6" t="s">
        <v>161</v>
      </c>
      <c r="F109" s="19">
        <v>268</v>
      </c>
      <c r="G109" s="24">
        <v>1.24</v>
      </c>
      <c r="H109" s="24">
        <v>0.15</v>
      </c>
      <c r="I109" s="31"/>
      <c r="J109" s="31"/>
      <c r="K109" s="35"/>
    </row>
    <row r="110" spans="2:11" x14ac:dyDescent="0.25">
      <c r="B110" s="8" t="s">
        <v>2027</v>
      </c>
      <c r="C110" s="57" t="s">
        <v>2028</v>
      </c>
      <c r="D110" s="54" t="s">
        <v>2029</v>
      </c>
      <c r="E110" s="6" t="s">
        <v>512</v>
      </c>
      <c r="F110" s="19">
        <v>673</v>
      </c>
      <c r="G110" s="24">
        <v>1.08</v>
      </c>
      <c r="H110" s="24">
        <v>0.13</v>
      </c>
      <c r="I110" s="31"/>
      <c r="J110" s="31"/>
      <c r="K110" s="35"/>
    </row>
    <row r="111" spans="2:11" x14ac:dyDescent="0.25">
      <c r="C111" s="58" t="s">
        <v>40</v>
      </c>
      <c r="D111" s="54"/>
      <c r="E111" s="6"/>
      <c r="F111" s="19"/>
      <c r="G111" s="25">
        <v>831.56</v>
      </c>
      <c r="H111" s="25">
        <v>99.92</v>
      </c>
      <c r="I111" s="31"/>
      <c r="J111" s="31"/>
      <c r="K111" s="35"/>
    </row>
    <row r="112" spans="2:11" x14ac:dyDescent="0.25">
      <c r="C112" s="57"/>
      <c r="D112" s="54"/>
      <c r="E112" s="6"/>
      <c r="F112" s="19"/>
      <c r="G112" s="24"/>
      <c r="H112" s="24"/>
      <c r="I112" s="31"/>
      <c r="J112" s="31"/>
      <c r="K112" s="35"/>
    </row>
    <row r="113" spans="3:11" x14ac:dyDescent="0.25">
      <c r="C113" s="58" t="s">
        <v>3</v>
      </c>
      <c r="D113" s="54"/>
      <c r="E113" s="6"/>
      <c r="F113" s="19"/>
      <c r="G113" s="24" t="s">
        <v>2</v>
      </c>
      <c r="H113" s="24" t="s">
        <v>2</v>
      </c>
      <c r="I113" s="31"/>
      <c r="J113" s="31"/>
      <c r="K113" s="35"/>
    </row>
    <row r="114" spans="3:11" x14ac:dyDescent="0.25">
      <c r="C114" s="57"/>
      <c r="D114" s="54"/>
      <c r="E114" s="6"/>
      <c r="F114" s="19"/>
      <c r="G114" s="24"/>
      <c r="H114" s="24"/>
      <c r="I114" s="31"/>
      <c r="J114" s="31"/>
      <c r="K114" s="35"/>
    </row>
    <row r="115" spans="3:11" x14ac:dyDescent="0.25">
      <c r="C115" s="58" t="s">
        <v>4</v>
      </c>
      <c r="D115" s="54"/>
      <c r="E115" s="6"/>
      <c r="F115" s="19"/>
      <c r="G115" s="24" t="s">
        <v>2</v>
      </c>
      <c r="H115" s="24" t="s">
        <v>2</v>
      </c>
      <c r="I115" s="31"/>
      <c r="J115" s="31"/>
      <c r="K115" s="35"/>
    </row>
    <row r="116" spans="3:11" x14ac:dyDescent="0.25">
      <c r="C116" s="57"/>
      <c r="D116" s="54"/>
      <c r="E116" s="6"/>
      <c r="F116" s="19"/>
      <c r="G116" s="24"/>
      <c r="H116" s="24"/>
      <c r="I116" s="31"/>
      <c r="J116" s="31"/>
      <c r="K116" s="35"/>
    </row>
    <row r="117" spans="3:11" x14ac:dyDescent="0.25">
      <c r="C117" s="58" t="s">
        <v>5</v>
      </c>
      <c r="D117" s="54"/>
      <c r="E117" s="6"/>
      <c r="F117" s="19"/>
      <c r="G117" s="24"/>
      <c r="H117" s="24"/>
      <c r="I117" s="31"/>
      <c r="J117" s="31"/>
      <c r="K117" s="35"/>
    </row>
    <row r="118" spans="3:11" x14ac:dyDescent="0.25">
      <c r="C118" s="57"/>
      <c r="D118" s="54"/>
      <c r="E118" s="6"/>
      <c r="F118" s="19"/>
      <c r="G118" s="24"/>
      <c r="H118" s="24"/>
      <c r="I118" s="31"/>
      <c r="J118" s="31"/>
      <c r="K118" s="35"/>
    </row>
    <row r="119" spans="3:11" x14ac:dyDescent="0.25">
      <c r="C119" s="58" t="s">
        <v>6</v>
      </c>
      <c r="D119" s="54"/>
      <c r="E119" s="6"/>
      <c r="F119" s="19"/>
      <c r="G119" s="24" t="s">
        <v>2</v>
      </c>
      <c r="H119" s="24" t="s">
        <v>2</v>
      </c>
      <c r="I119" s="31"/>
      <c r="J119" s="31"/>
      <c r="K119" s="35"/>
    </row>
    <row r="120" spans="3:11" x14ac:dyDescent="0.25">
      <c r="C120" s="57"/>
      <c r="D120" s="54"/>
      <c r="E120" s="6"/>
      <c r="F120" s="19"/>
      <c r="G120" s="24"/>
      <c r="H120" s="24"/>
      <c r="I120" s="31"/>
      <c r="J120" s="31"/>
      <c r="K120" s="35"/>
    </row>
    <row r="121" spans="3:11" x14ac:dyDescent="0.25">
      <c r="C121" s="58" t="s">
        <v>7</v>
      </c>
      <c r="D121" s="54"/>
      <c r="E121" s="6"/>
      <c r="F121" s="19"/>
      <c r="G121" s="24" t="s">
        <v>2</v>
      </c>
      <c r="H121" s="24" t="s">
        <v>2</v>
      </c>
      <c r="I121" s="31"/>
      <c r="J121" s="31"/>
      <c r="K121" s="35"/>
    </row>
    <row r="122" spans="3:11" x14ac:dyDescent="0.25">
      <c r="C122" s="57"/>
      <c r="D122" s="54"/>
      <c r="E122" s="6"/>
      <c r="F122" s="19"/>
      <c r="G122" s="24"/>
      <c r="H122" s="24"/>
      <c r="I122" s="31"/>
      <c r="J122" s="31"/>
      <c r="K122" s="35"/>
    </row>
    <row r="123" spans="3:11" x14ac:dyDescent="0.25">
      <c r="C123" s="58" t="s">
        <v>8</v>
      </c>
      <c r="D123" s="54"/>
      <c r="E123" s="6"/>
      <c r="F123" s="19"/>
      <c r="G123" s="24" t="s">
        <v>2</v>
      </c>
      <c r="H123" s="24" t="s">
        <v>2</v>
      </c>
      <c r="I123" s="31"/>
      <c r="J123" s="31"/>
      <c r="K123" s="35"/>
    </row>
    <row r="124" spans="3:11" x14ac:dyDescent="0.25">
      <c r="C124" s="57"/>
      <c r="D124" s="54"/>
      <c r="E124" s="6"/>
      <c r="F124" s="19"/>
      <c r="G124" s="24"/>
      <c r="H124" s="24"/>
      <c r="I124" s="31"/>
      <c r="J124" s="31"/>
      <c r="K124" s="35"/>
    </row>
    <row r="125" spans="3:11" x14ac:dyDescent="0.25">
      <c r="C125" s="58" t="s">
        <v>9</v>
      </c>
      <c r="D125" s="54"/>
      <c r="E125" s="6"/>
      <c r="F125" s="19"/>
      <c r="G125" s="24" t="s">
        <v>2</v>
      </c>
      <c r="H125" s="24" t="s">
        <v>2</v>
      </c>
      <c r="I125" s="31"/>
      <c r="J125" s="31"/>
      <c r="K125" s="35"/>
    </row>
    <row r="126" spans="3:11" x14ac:dyDescent="0.25">
      <c r="C126" s="57"/>
      <c r="D126" s="54"/>
      <c r="E126" s="6"/>
      <c r="F126" s="19"/>
      <c r="G126" s="24"/>
      <c r="H126" s="24"/>
      <c r="I126" s="31"/>
      <c r="J126" s="31"/>
      <c r="K126" s="35"/>
    </row>
    <row r="127" spans="3:11" x14ac:dyDescent="0.25">
      <c r="C127" s="58" t="s">
        <v>10</v>
      </c>
      <c r="D127" s="54"/>
      <c r="E127" s="6"/>
      <c r="F127" s="19"/>
      <c r="G127" s="24" t="s">
        <v>2</v>
      </c>
      <c r="H127" s="24" t="s">
        <v>2</v>
      </c>
      <c r="I127" s="31"/>
      <c r="J127" s="31"/>
      <c r="K127" s="35"/>
    </row>
    <row r="128" spans="3:11" x14ac:dyDescent="0.25">
      <c r="C128" s="57"/>
      <c r="D128" s="54"/>
      <c r="E128" s="6"/>
      <c r="F128" s="19"/>
      <c r="G128" s="24"/>
      <c r="H128" s="24"/>
      <c r="I128" s="31"/>
      <c r="J128" s="31"/>
      <c r="K128" s="35"/>
    </row>
    <row r="129" spans="1:11" x14ac:dyDescent="0.25">
      <c r="C129" s="58" t="s">
        <v>11</v>
      </c>
      <c r="D129" s="54"/>
      <c r="E129" s="6"/>
      <c r="F129" s="19"/>
      <c r="G129" s="24"/>
      <c r="H129" s="24"/>
      <c r="I129" s="31"/>
      <c r="J129" s="31"/>
      <c r="K129" s="35"/>
    </row>
    <row r="130" spans="1:11" x14ac:dyDescent="0.25">
      <c r="C130" s="57"/>
      <c r="D130" s="54"/>
      <c r="E130" s="6"/>
      <c r="F130" s="19"/>
      <c r="G130" s="24"/>
      <c r="H130" s="24"/>
      <c r="I130" s="31"/>
      <c r="J130" s="31"/>
      <c r="K130" s="35"/>
    </row>
    <row r="131" spans="1:11" x14ac:dyDescent="0.25">
      <c r="C131" s="58" t="s">
        <v>13</v>
      </c>
      <c r="D131" s="54"/>
      <c r="E131" s="6"/>
      <c r="F131" s="19"/>
      <c r="G131" s="24" t="s">
        <v>2</v>
      </c>
      <c r="H131" s="24" t="s">
        <v>2</v>
      </c>
      <c r="I131" s="31"/>
      <c r="J131" s="31"/>
      <c r="K131" s="35"/>
    </row>
    <row r="132" spans="1:11" x14ac:dyDescent="0.25">
      <c r="C132" s="57"/>
      <c r="D132" s="54"/>
      <c r="E132" s="6"/>
      <c r="F132" s="19"/>
      <c r="G132" s="24"/>
      <c r="H132" s="24"/>
      <c r="I132" s="31"/>
      <c r="J132" s="31"/>
      <c r="K132" s="35"/>
    </row>
    <row r="133" spans="1:11" x14ac:dyDescent="0.25">
      <c r="C133" s="58" t="s">
        <v>14</v>
      </c>
      <c r="D133" s="54"/>
      <c r="E133" s="6"/>
      <c r="F133" s="19"/>
      <c r="G133" s="24" t="s">
        <v>2</v>
      </c>
      <c r="H133" s="24" t="s">
        <v>2</v>
      </c>
      <c r="I133" s="31"/>
      <c r="J133" s="31"/>
      <c r="K133" s="35"/>
    </row>
    <row r="134" spans="1:11" x14ac:dyDescent="0.25">
      <c r="C134" s="57"/>
      <c r="D134" s="54"/>
      <c r="E134" s="6"/>
      <c r="F134" s="19"/>
      <c r="G134" s="24"/>
      <c r="H134" s="24"/>
      <c r="I134" s="31"/>
      <c r="J134" s="31"/>
      <c r="K134" s="35"/>
    </row>
    <row r="135" spans="1:11" x14ac:dyDescent="0.25">
      <c r="C135" s="58" t="s">
        <v>15</v>
      </c>
      <c r="D135" s="54"/>
      <c r="E135" s="6"/>
      <c r="F135" s="19"/>
      <c r="G135" s="24" t="s">
        <v>2</v>
      </c>
      <c r="H135" s="24" t="s">
        <v>2</v>
      </c>
      <c r="I135" s="31"/>
      <c r="J135" s="31"/>
      <c r="K135" s="35"/>
    </row>
    <row r="136" spans="1:11" x14ac:dyDescent="0.25">
      <c r="C136" s="57"/>
      <c r="D136" s="54"/>
      <c r="E136" s="6"/>
      <c r="F136" s="19"/>
      <c r="G136" s="24"/>
      <c r="H136" s="24"/>
      <c r="I136" s="31"/>
      <c r="J136" s="31"/>
      <c r="K136" s="35"/>
    </row>
    <row r="137" spans="1:11" x14ac:dyDescent="0.25">
      <c r="C137" s="58" t="s">
        <v>16</v>
      </c>
      <c r="D137" s="54"/>
      <c r="E137" s="6"/>
      <c r="F137" s="19"/>
      <c r="G137" s="24" t="s">
        <v>2</v>
      </c>
      <c r="H137" s="24" t="s">
        <v>2</v>
      </c>
      <c r="I137" s="31"/>
      <c r="J137" s="31"/>
      <c r="K137" s="35"/>
    </row>
    <row r="138" spans="1:11" x14ac:dyDescent="0.25">
      <c r="C138" s="57"/>
      <c r="D138" s="54"/>
      <c r="E138" s="6"/>
      <c r="F138" s="19"/>
      <c r="G138" s="24"/>
      <c r="H138" s="24"/>
      <c r="I138" s="31"/>
      <c r="J138" s="31"/>
      <c r="K138" s="35"/>
    </row>
    <row r="139" spans="1:11" x14ac:dyDescent="0.25">
      <c r="C139" s="58" t="s">
        <v>17</v>
      </c>
      <c r="D139" s="54"/>
      <c r="E139" s="6"/>
      <c r="F139" s="19"/>
      <c r="G139" s="24" t="s">
        <v>2</v>
      </c>
      <c r="H139" s="24" t="s">
        <v>2</v>
      </c>
      <c r="I139" s="31"/>
      <c r="J139" s="31"/>
      <c r="K139" s="35"/>
    </row>
    <row r="140" spans="1:11" x14ac:dyDescent="0.25">
      <c r="C140" s="57"/>
      <c r="D140" s="54"/>
      <c r="E140" s="6"/>
      <c r="F140" s="19"/>
      <c r="G140" s="24"/>
      <c r="H140" s="24"/>
      <c r="I140" s="31"/>
      <c r="J140" s="31"/>
      <c r="K140" s="35"/>
    </row>
    <row r="141" spans="1:11" x14ac:dyDescent="0.25">
      <c r="A141" s="10"/>
      <c r="B141" s="28"/>
      <c r="C141" s="58" t="s">
        <v>18</v>
      </c>
      <c r="D141" s="54"/>
      <c r="E141" s="6"/>
      <c r="F141" s="19"/>
      <c r="G141" s="24"/>
      <c r="H141" s="24"/>
      <c r="I141" s="31"/>
      <c r="J141" s="31"/>
      <c r="K141" s="35"/>
    </row>
    <row r="142" spans="1:11" x14ac:dyDescent="0.25">
      <c r="A142" s="28"/>
      <c r="B142" s="28"/>
      <c r="C142" s="58" t="s">
        <v>19</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A144" s="28"/>
      <c r="B144" s="28"/>
      <c r="C144" s="58" t="s">
        <v>20</v>
      </c>
      <c r="D144" s="54"/>
      <c r="E144" s="6"/>
      <c r="F144" s="19"/>
      <c r="G144" s="24" t="s">
        <v>2</v>
      </c>
      <c r="H144" s="24" t="s">
        <v>2</v>
      </c>
      <c r="I144" s="31"/>
      <c r="J144" s="31"/>
      <c r="K144" s="35"/>
    </row>
    <row r="145" spans="1:54" x14ac:dyDescent="0.25">
      <c r="A145" s="28"/>
      <c r="B145" s="28"/>
      <c r="C145" s="58"/>
      <c r="D145" s="54"/>
      <c r="E145" s="6"/>
      <c r="F145" s="19"/>
      <c r="G145" s="24"/>
      <c r="H145" s="24"/>
      <c r="I145" s="31"/>
      <c r="J145" s="31"/>
      <c r="K145" s="35"/>
    </row>
    <row r="146" spans="1:54" x14ac:dyDescent="0.25">
      <c r="A146" s="28"/>
      <c r="B146" s="28"/>
      <c r="C146" s="58" t="s">
        <v>21</v>
      </c>
      <c r="D146" s="54"/>
      <c r="E146" s="6"/>
      <c r="F146" s="19"/>
      <c r="G146" s="24" t="s">
        <v>2</v>
      </c>
      <c r="H146" s="24" t="s">
        <v>2</v>
      </c>
      <c r="I146" s="31"/>
      <c r="J146" s="31"/>
      <c r="K146" s="35"/>
    </row>
    <row r="147" spans="1:54" x14ac:dyDescent="0.25">
      <c r="A147" s="28"/>
      <c r="B147" s="28"/>
      <c r="C147" s="58"/>
      <c r="D147" s="54"/>
      <c r="E147" s="6"/>
      <c r="F147" s="19"/>
      <c r="G147" s="24"/>
      <c r="H147" s="24"/>
      <c r="I147" s="31"/>
      <c r="J147" s="31"/>
      <c r="K147" s="35"/>
    </row>
    <row r="148" spans="1:54" x14ac:dyDescent="0.25">
      <c r="A148" s="28"/>
      <c r="B148" s="28"/>
      <c r="C148" s="58" t="s">
        <v>22</v>
      </c>
      <c r="D148" s="54"/>
      <c r="E148" s="6"/>
      <c r="F148" s="19"/>
      <c r="G148" s="24" t="s">
        <v>2</v>
      </c>
      <c r="H148" s="24" t="s">
        <v>2</v>
      </c>
      <c r="I148" s="31"/>
      <c r="J148" s="31"/>
      <c r="K148" s="35"/>
    </row>
    <row r="149" spans="1:54" x14ac:dyDescent="0.25">
      <c r="A149" s="28"/>
      <c r="B149" s="28"/>
      <c r="C149" s="58"/>
      <c r="D149" s="54"/>
      <c r="E149" s="6"/>
      <c r="F149" s="19"/>
      <c r="G149" s="24"/>
      <c r="H149" s="24"/>
      <c r="I149" s="31"/>
      <c r="J149" s="31"/>
      <c r="K149" s="35"/>
    </row>
    <row r="150" spans="1:54" x14ac:dyDescent="0.25">
      <c r="A150" s="28"/>
      <c r="B150" s="28"/>
      <c r="C150" s="58" t="s">
        <v>23</v>
      </c>
      <c r="D150" s="54"/>
      <c r="E150" s="6"/>
      <c r="F150" s="19"/>
      <c r="G150" s="24" t="s">
        <v>2</v>
      </c>
      <c r="H150" s="24" t="s">
        <v>2</v>
      </c>
      <c r="I150" s="31"/>
      <c r="J150" s="31"/>
      <c r="K150" s="35"/>
    </row>
    <row r="151" spans="1:54" x14ac:dyDescent="0.25">
      <c r="A151" s="28"/>
      <c r="B151" s="28"/>
      <c r="C151" s="58"/>
      <c r="D151" s="54"/>
      <c r="E151" s="6"/>
      <c r="F151" s="19"/>
      <c r="G151" s="24"/>
      <c r="H151" s="24"/>
      <c r="I151" s="31"/>
      <c r="J151" s="31"/>
      <c r="K151" s="35"/>
    </row>
    <row r="152" spans="1:54" x14ac:dyDescent="0.25">
      <c r="C152" s="59" t="s">
        <v>24</v>
      </c>
      <c r="D152" s="54"/>
      <c r="E152" s="6"/>
      <c r="F152" s="19"/>
      <c r="G152" s="24"/>
      <c r="H152" s="24"/>
      <c r="I152" s="31"/>
      <c r="J152" s="31"/>
      <c r="K152" s="35"/>
    </row>
    <row r="153" spans="1:54" x14ac:dyDescent="0.25">
      <c r="B153" s="8" t="s">
        <v>38</v>
      </c>
      <c r="C153" s="57" t="s">
        <v>39</v>
      </c>
      <c r="D153" s="54"/>
      <c r="E153" s="6"/>
      <c r="F153" s="19"/>
      <c r="G153" s="24">
        <v>0.04</v>
      </c>
      <c r="H153" s="24" t="s">
        <v>4675</v>
      </c>
      <c r="I153" s="31"/>
      <c r="J153" s="31"/>
      <c r="K153" s="35"/>
    </row>
    <row r="154" spans="1:54" x14ac:dyDescent="0.25">
      <c r="C154" s="58" t="s">
        <v>40</v>
      </c>
      <c r="D154" s="54"/>
      <c r="E154" s="6"/>
      <c r="F154" s="19"/>
      <c r="G154" s="25">
        <v>0.04</v>
      </c>
      <c r="H154" s="25" t="s">
        <v>4675</v>
      </c>
      <c r="I154" s="31"/>
      <c r="J154" s="31"/>
      <c r="K154" s="35"/>
    </row>
    <row r="155" spans="1:54" x14ac:dyDescent="0.25">
      <c r="C155" s="57"/>
      <c r="D155" s="54"/>
      <c r="E155" s="6"/>
      <c r="F155" s="19"/>
      <c r="G155" s="24"/>
      <c r="H155" s="24"/>
      <c r="I155" s="31"/>
      <c r="J155" s="31"/>
      <c r="K155" s="35"/>
    </row>
    <row r="156" spans="1:54" x14ac:dyDescent="0.25">
      <c r="A156" s="10"/>
      <c r="B156" s="28"/>
      <c r="C156" s="58" t="s">
        <v>25</v>
      </c>
      <c r="D156" s="54"/>
      <c r="E156" s="6"/>
      <c r="F156" s="19"/>
      <c r="G156" s="24"/>
      <c r="H156" s="24"/>
      <c r="I156" s="31"/>
      <c r="J156" s="31"/>
      <c r="K156" s="35"/>
    </row>
    <row r="157" spans="1:54" s="2" customFormat="1" ht="13.5" x14ac:dyDescent="0.25">
      <c r="A157" s="28"/>
      <c r="B157" s="28"/>
      <c r="C157" s="57" t="s">
        <v>4674</v>
      </c>
      <c r="D157" s="54"/>
      <c r="E157" s="6"/>
      <c r="F157" s="19"/>
      <c r="G157" s="24" t="s">
        <v>2</v>
      </c>
      <c r="H157" s="24" t="s">
        <v>2</v>
      </c>
      <c r="I157" s="31"/>
      <c r="J157" s="31"/>
      <c r="K157" s="35"/>
      <c r="L157" s="3"/>
      <c r="AI157" s="3"/>
      <c r="AV157" s="3"/>
      <c r="AX157" s="3"/>
      <c r="BB157" s="3"/>
    </row>
    <row r="158" spans="1:54" x14ac:dyDescent="0.25">
      <c r="B158" s="8"/>
      <c r="C158" s="57" t="s">
        <v>41</v>
      </c>
      <c r="D158" s="54"/>
      <c r="E158" s="6"/>
      <c r="F158" s="19"/>
      <c r="G158" s="24">
        <v>0.27</v>
      </c>
      <c r="H158" s="24">
        <v>0.08</v>
      </c>
      <c r="I158" s="31"/>
      <c r="J158" s="31"/>
      <c r="K158" s="35"/>
    </row>
    <row r="159" spans="1:54" x14ac:dyDescent="0.25">
      <c r="C159" s="58" t="s">
        <v>40</v>
      </c>
      <c r="D159" s="54"/>
      <c r="E159" s="6"/>
      <c r="F159" s="19"/>
      <c r="G159" s="25">
        <v>0.27</v>
      </c>
      <c r="H159" s="25">
        <v>0.08</v>
      </c>
      <c r="I159" s="31"/>
      <c r="J159" s="31"/>
      <c r="K159" s="35"/>
    </row>
    <row r="160" spans="1:54" x14ac:dyDescent="0.25">
      <c r="C160" s="57"/>
      <c r="D160" s="54"/>
      <c r="E160" s="6"/>
      <c r="F160" s="19"/>
      <c r="G160" s="24"/>
      <c r="H160" s="24"/>
      <c r="I160" s="31"/>
      <c r="J160" s="31"/>
      <c r="K160" s="35"/>
    </row>
    <row r="161" spans="3:11" x14ac:dyDescent="0.25">
      <c r="C161" s="60" t="s">
        <v>42</v>
      </c>
      <c r="D161" s="55"/>
      <c r="E161" s="5"/>
      <c r="F161" s="20"/>
      <c r="G161" s="26">
        <v>831.87</v>
      </c>
      <c r="H161" s="26">
        <v>100</v>
      </c>
      <c r="I161" s="32"/>
      <c r="J161" s="32"/>
      <c r="K161" s="36"/>
    </row>
    <row r="164" spans="3:11" x14ac:dyDescent="0.25">
      <c r="C164" s="1" t="s">
        <v>43</v>
      </c>
    </row>
    <row r="165" spans="3:11" x14ac:dyDescent="0.25">
      <c r="C165" s="37" t="s">
        <v>44</v>
      </c>
      <c r="D165" s="37"/>
      <c r="E165" s="37"/>
      <c r="F165" s="37"/>
      <c r="G165" s="37"/>
      <c r="H165" s="37"/>
      <c r="I165" s="37"/>
      <c r="J165" s="37"/>
      <c r="K165" s="37"/>
    </row>
    <row r="166" spans="3:11" x14ac:dyDescent="0.25">
      <c r="C166" s="2" t="s">
        <v>45</v>
      </c>
    </row>
    <row r="167" spans="3:11" x14ac:dyDescent="0.25">
      <c r="C167" s="2" t="s">
        <v>46</v>
      </c>
    </row>
    <row r="168" spans="3:11" x14ac:dyDescent="0.25">
      <c r="C168" s="2" t="s">
        <v>47</v>
      </c>
    </row>
    <row r="169" spans="3:11" x14ac:dyDescent="0.25">
      <c r="C169" s="2" t="s">
        <v>48</v>
      </c>
    </row>
    <row r="171" spans="3:11" x14ac:dyDescent="0.25">
      <c r="C171" s="65" t="s">
        <v>4705</v>
      </c>
      <c r="E171" s="65" t="s">
        <v>4706</v>
      </c>
      <c r="F171" s="66"/>
    </row>
    <row r="172" spans="3:11" x14ac:dyDescent="0.25">
      <c r="E172" s="2" t="s">
        <v>4730</v>
      </c>
    </row>
  </sheetData>
  <hyperlinks>
    <hyperlink ref="J2" location="'Index'!A1" display="'Index'!A1" xr:uid="{00000000-0004-0000-4200-000000000000}"/>
  </hyperlinks>
  <pageMargins left="0.7" right="0.7" top="0.75" bottom="0.75" header="0.3" footer="0.3"/>
  <pageSetup orientation="portrait" horizontalDpi="4294967293"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dimension ref="A1:IV273"/>
  <sheetViews>
    <sheetView showGridLines="0" zoomScale="90" zoomScaleNormal="90" workbookViewId="0">
      <pane ySplit="6" topLeftCell="A2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13.710937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2573</v>
      </c>
      <c r="J2" s="38" t="s">
        <v>4484</v>
      </c>
    </row>
    <row r="3" spans="1:54" ht="16.5" x14ac:dyDescent="0.3">
      <c r="C3" s="1" t="s">
        <v>27</v>
      </c>
      <c r="D3" s="21" t="s">
        <v>2574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1950850</v>
      </c>
      <c r="G10" s="24">
        <v>27378.23</v>
      </c>
      <c r="H10" s="24">
        <v>6.55</v>
      </c>
      <c r="I10" s="31"/>
      <c r="J10" s="31"/>
      <c r="K10" s="35"/>
    </row>
    <row r="11" spans="1:54" x14ac:dyDescent="0.25">
      <c r="B11" s="8" t="s">
        <v>114</v>
      </c>
      <c r="C11" s="57" t="s">
        <v>115</v>
      </c>
      <c r="D11" s="54" t="s">
        <v>116</v>
      </c>
      <c r="E11" s="6" t="s">
        <v>117</v>
      </c>
      <c r="F11" s="19">
        <v>572250</v>
      </c>
      <c r="G11" s="24">
        <v>16718.86</v>
      </c>
      <c r="H11" s="24">
        <v>4</v>
      </c>
      <c r="I11" s="31"/>
      <c r="J11" s="31"/>
      <c r="K11" s="35"/>
    </row>
    <row r="12" spans="1:54" x14ac:dyDescent="0.25">
      <c r="B12" s="8" t="s">
        <v>55</v>
      </c>
      <c r="C12" s="57" t="s">
        <v>56</v>
      </c>
      <c r="D12" s="54" t="s">
        <v>57</v>
      </c>
      <c r="E12" s="6" t="s">
        <v>58</v>
      </c>
      <c r="F12" s="19">
        <v>1550500</v>
      </c>
      <c r="G12" s="24">
        <v>16314.36</v>
      </c>
      <c r="H12" s="24">
        <v>3.9</v>
      </c>
      <c r="I12" s="31"/>
      <c r="J12" s="31"/>
      <c r="K12" s="35"/>
    </row>
    <row r="13" spans="1:54" x14ac:dyDescent="0.25">
      <c r="B13" s="8" t="s">
        <v>137</v>
      </c>
      <c r="C13" s="57" t="s">
        <v>138</v>
      </c>
      <c r="D13" s="54" t="s">
        <v>139</v>
      </c>
      <c r="E13" s="6" t="s">
        <v>58</v>
      </c>
      <c r="F13" s="19">
        <v>697200</v>
      </c>
      <c r="G13" s="24">
        <v>11778.85</v>
      </c>
      <c r="H13" s="24">
        <v>2.82</v>
      </c>
      <c r="I13" s="31"/>
      <c r="J13" s="31"/>
      <c r="K13" s="35"/>
    </row>
    <row r="14" spans="1:54" x14ac:dyDescent="0.25">
      <c r="B14" s="8" t="s">
        <v>986</v>
      </c>
      <c r="C14" s="57" t="s">
        <v>987</v>
      </c>
      <c r="D14" s="54" t="s">
        <v>988</v>
      </c>
      <c r="E14" s="6" t="s">
        <v>565</v>
      </c>
      <c r="F14" s="19">
        <v>587200</v>
      </c>
      <c r="G14" s="24">
        <v>7753.98</v>
      </c>
      <c r="H14" s="24">
        <v>1.85</v>
      </c>
      <c r="I14" s="31"/>
      <c r="J14" s="31"/>
      <c r="K14" s="35"/>
    </row>
    <row r="15" spans="1:54" x14ac:dyDescent="0.25">
      <c r="B15" s="8" t="s">
        <v>65</v>
      </c>
      <c r="C15" s="57" t="s">
        <v>66</v>
      </c>
      <c r="D15" s="54" t="s">
        <v>67</v>
      </c>
      <c r="E15" s="6" t="s">
        <v>68</v>
      </c>
      <c r="F15" s="19">
        <v>175141</v>
      </c>
      <c r="G15" s="24">
        <v>6090.62</v>
      </c>
      <c r="H15" s="24">
        <v>1.46</v>
      </c>
      <c r="I15" s="31"/>
      <c r="J15" s="31"/>
      <c r="K15" s="35"/>
    </row>
    <row r="16" spans="1:54" x14ac:dyDescent="0.25">
      <c r="B16" s="8" t="s">
        <v>80</v>
      </c>
      <c r="C16" s="57" t="s">
        <v>81</v>
      </c>
      <c r="D16" s="54" t="s">
        <v>82</v>
      </c>
      <c r="E16" s="6" t="s">
        <v>58</v>
      </c>
      <c r="F16" s="19">
        <v>693000</v>
      </c>
      <c r="G16" s="24">
        <v>5184.33</v>
      </c>
      <c r="H16" s="24">
        <v>1.24</v>
      </c>
      <c r="I16" s="31"/>
      <c r="J16" s="31"/>
      <c r="K16" s="35"/>
    </row>
    <row r="17" spans="2:11" x14ac:dyDescent="0.25">
      <c r="B17" s="8" t="s">
        <v>175</v>
      </c>
      <c r="C17" s="57" t="s">
        <v>176</v>
      </c>
      <c r="D17" s="54" t="s">
        <v>177</v>
      </c>
      <c r="E17" s="6" t="s">
        <v>178</v>
      </c>
      <c r="F17" s="19">
        <v>390000</v>
      </c>
      <c r="G17" s="24">
        <v>4902.1099999999997</v>
      </c>
      <c r="H17" s="24">
        <v>1.17</v>
      </c>
      <c r="I17" s="31"/>
      <c r="J17" s="31"/>
      <c r="K17" s="35"/>
    </row>
    <row r="18" spans="2:11" x14ac:dyDescent="0.25">
      <c r="B18" s="8" t="s">
        <v>107</v>
      </c>
      <c r="C18" s="57" t="s">
        <v>108</v>
      </c>
      <c r="D18" s="54" t="s">
        <v>109</v>
      </c>
      <c r="E18" s="6" t="s">
        <v>79</v>
      </c>
      <c r="F18" s="19">
        <v>41550</v>
      </c>
      <c r="G18" s="24">
        <v>4690.3100000000004</v>
      </c>
      <c r="H18" s="24">
        <v>1.1200000000000001</v>
      </c>
      <c r="I18" s="31"/>
      <c r="J18" s="31"/>
      <c r="K18" s="35"/>
    </row>
    <row r="19" spans="2:11" x14ac:dyDescent="0.25">
      <c r="B19" s="8" t="s">
        <v>2051</v>
      </c>
      <c r="C19" s="57" t="s">
        <v>2052</v>
      </c>
      <c r="D19" s="54" t="s">
        <v>2053</v>
      </c>
      <c r="E19" s="6" t="s">
        <v>227</v>
      </c>
      <c r="F19" s="19">
        <v>1819000</v>
      </c>
      <c r="G19" s="24">
        <v>4598.43</v>
      </c>
      <c r="H19" s="24">
        <v>1.1000000000000001</v>
      </c>
      <c r="I19" s="31"/>
      <c r="J19" s="31"/>
      <c r="K19" s="35"/>
    </row>
    <row r="20" spans="2:11" x14ac:dyDescent="0.25">
      <c r="B20" s="8" t="s">
        <v>294</v>
      </c>
      <c r="C20" s="57" t="s">
        <v>295</v>
      </c>
      <c r="D20" s="54" t="s">
        <v>296</v>
      </c>
      <c r="E20" s="6" t="s">
        <v>192</v>
      </c>
      <c r="F20" s="19">
        <v>462000</v>
      </c>
      <c r="G20" s="24">
        <v>4515.59</v>
      </c>
      <c r="H20" s="24">
        <v>1.08</v>
      </c>
      <c r="I20" s="31"/>
      <c r="J20" s="31"/>
      <c r="K20" s="35"/>
    </row>
    <row r="21" spans="2:11" x14ac:dyDescent="0.25">
      <c r="B21" s="8" t="s">
        <v>238</v>
      </c>
      <c r="C21" s="57" t="s">
        <v>239</v>
      </c>
      <c r="D21" s="54" t="s">
        <v>240</v>
      </c>
      <c r="E21" s="6" t="s">
        <v>75</v>
      </c>
      <c r="F21" s="19">
        <v>201294</v>
      </c>
      <c r="G21" s="24">
        <v>4411.16</v>
      </c>
      <c r="H21" s="24">
        <v>1.05</v>
      </c>
      <c r="I21" s="31"/>
      <c r="J21" s="31"/>
      <c r="K21" s="35"/>
    </row>
    <row r="22" spans="2:11" x14ac:dyDescent="0.25">
      <c r="B22" s="8" t="s">
        <v>356</v>
      </c>
      <c r="C22" s="57" t="s">
        <v>357</v>
      </c>
      <c r="D22" s="54" t="s">
        <v>358</v>
      </c>
      <c r="E22" s="6" t="s">
        <v>359</v>
      </c>
      <c r="F22" s="19">
        <v>1600000</v>
      </c>
      <c r="G22" s="24">
        <v>4375.2</v>
      </c>
      <c r="H22" s="24">
        <v>1.05</v>
      </c>
      <c r="I22" s="31"/>
      <c r="J22" s="31"/>
      <c r="K22" s="35"/>
    </row>
    <row r="23" spans="2:11" x14ac:dyDescent="0.25">
      <c r="B23" s="8" t="s">
        <v>1614</v>
      </c>
      <c r="C23" s="57" t="s">
        <v>1615</v>
      </c>
      <c r="D23" s="54" t="s">
        <v>1616</v>
      </c>
      <c r="E23" s="6" t="s">
        <v>102</v>
      </c>
      <c r="F23" s="19">
        <v>1238695</v>
      </c>
      <c r="G23" s="24">
        <v>4362.0600000000004</v>
      </c>
      <c r="H23" s="24">
        <v>1.04</v>
      </c>
      <c r="I23" s="31"/>
      <c r="J23" s="31"/>
      <c r="K23" s="35"/>
    </row>
    <row r="24" spans="2:11" x14ac:dyDescent="0.25">
      <c r="B24" s="8" t="s">
        <v>110</v>
      </c>
      <c r="C24" s="57" t="s">
        <v>111</v>
      </c>
      <c r="D24" s="54" t="s">
        <v>112</v>
      </c>
      <c r="E24" s="6" t="s">
        <v>113</v>
      </c>
      <c r="F24" s="19">
        <v>114381</v>
      </c>
      <c r="G24" s="24">
        <v>4292.72</v>
      </c>
      <c r="H24" s="24">
        <v>1.03</v>
      </c>
      <c r="I24" s="31"/>
      <c r="J24" s="31"/>
      <c r="K24" s="35"/>
    </row>
    <row r="25" spans="2:11" x14ac:dyDescent="0.25">
      <c r="B25" s="8" t="s">
        <v>218</v>
      </c>
      <c r="C25" s="57" t="s">
        <v>219</v>
      </c>
      <c r="D25" s="54" t="s">
        <v>220</v>
      </c>
      <c r="E25" s="6" t="s">
        <v>192</v>
      </c>
      <c r="F25" s="19">
        <v>889635</v>
      </c>
      <c r="G25" s="24">
        <v>4208.8599999999997</v>
      </c>
      <c r="H25" s="24">
        <v>1.01</v>
      </c>
      <c r="I25" s="31"/>
      <c r="J25" s="31"/>
      <c r="K25" s="35"/>
    </row>
    <row r="26" spans="2:11" x14ac:dyDescent="0.25">
      <c r="B26" s="8" t="s">
        <v>162</v>
      </c>
      <c r="C26" s="57" t="s">
        <v>163</v>
      </c>
      <c r="D26" s="54" t="s">
        <v>164</v>
      </c>
      <c r="E26" s="6" t="s">
        <v>58</v>
      </c>
      <c r="F26" s="19">
        <v>3096062</v>
      </c>
      <c r="G26" s="24">
        <v>4069.77</v>
      </c>
      <c r="H26" s="24">
        <v>0.97</v>
      </c>
      <c r="I26" s="31"/>
      <c r="J26" s="31"/>
      <c r="K26" s="35"/>
    </row>
    <row r="27" spans="2:11" x14ac:dyDescent="0.25">
      <c r="B27" s="8" t="s">
        <v>1938</v>
      </c>
      <c r="C27" s="57" t="s">
        <v>1939</v>
      </c>
      <c r="D27" s="54" t="s">
        <v>1940</v>
      </c>
      <c r="E27" s="6" t="s">
        <v>178</v>
      </c>
      <c r="F27" s="19">
        <v>726205</v>
      </c>
      <c r="G27" s="24">
        <v>4014.82</v>
      </c>
      <c r="H27" s="24">
        <v>0.96</v>
      </c>
      <c r="I27" s="31"/>
      <c r="J27" s="31"/>
      <c r="K27" s="35"/>
    </row>
    <row r="28" spans="2:11" x14ac:dyDescent="0.25">
      <c r="B28" s="8" t="s">
        <v>2122</v>
      </c>
      <c r="C28" s="57" t="s">
        <v>1195</v>
      </c>
      <c r="D28" s="54" t="s">
        <v>2123</v>
      </c>
      <c r="E28" s="6" t="s">
        <v>102</v>
      </c>
      <c r="F28" s="19">
        <v>2364860</v>
      </c>
      <c r="G28" s="24">
        <v>3952.86</v>
      </c>
      <c r="H28" s="24">
        <v>0.94</v>
      </c>
      <c r="I28" s="31"/>
      <c r="J28" s="31"/>
      <c r="K28" s="35"/>
    </row>
    <row r="29" spans="2:11" x14ac:dyDescent="0.25">
      <c r="B29" s="8" t="s">
        <v>165</v>
      </c>
      <c r="C29" s="57" t="s">
        <v>166</v>
      </c>
      <c r="D29" s="54" t="s">
        <v>167</v>
      </c>
      <c r="E29" s="6" t="s">
        <v>54</v>
      </c>
      <c r="F29" s="19">
        <v>60300</v>
      </c>
      <c r="G29" s="24">
        <v>3952.09</v>
      </c>
      <c r="H29" s="24">
        <v>0.94</v>
      </c>
      <c r="I29" s="31"/>
      <c r="J29" s="31"/>
      <c r="K29" s="35"/>
    </row>
    <row r="30" spans="2:11" x14ac:dyDescent="0.25">
      <c r="B30" s="8" t="s">
        <v>363</v>
      </c>
      <c r="C30" s="57" t="s">
        <v>364</v>
      </c>
      <c r="D30" s="54" t="s">
        <v>365</v>
      </c>
      <c r="E30" s="6" t="s">
        <v>90</v>
      </c>
      <c r="F30" s="19">
        <v>1795107</v>
      </c>
      <c r="G30" s="24">
        <v>3918.72</v>
      </c>
      <c r="H30" s="24">
        <v>0.94</v>
      </c>
      <c r="I30" s="31"/>
      <c r="J30" s="31"/>
      <c r="K30" s="35"/>
    </row>
    <row r="31" spans="2:11" x14ac:dyDescent="0.25">
      <c r="B31" s="8" t="s">
        <v>76</v>
      </c>
      <c r="C31" s="57" t="s">
        <v>77</v>
      </c>
      <c r="D31" s="54" t="s">
        <v>78</v>
      </c>
      <c r="E31" s="6" t="s">
        <v>79</v>
      </c>
      <c r="F31" s="19">
        <v>180000</v>
      </c>
      <c r="G31" s="24">
        <v>3850.56</v>
      </c>
      <c r="H31" s="24">
        <v>0.92</v>
      </c>
      <c r="I31" s="31"/>
      <c r="J31" s="31"/>
      <c r="K31" s="35"/>
    </row>
    <row r="32" spans="2:11" x14ac:dyDescent="0.25">
      <c r="B32" s="8" t="s">
        <v>498</v>
      </c>
      <c r="C32" s="57" t="s">
        <v>499</v>
      </c>
      <c r="D32" s="54" t="s">
        <v>500</v>
      </c>
      <c r="E32" s="6" t="s">
        <v>337</v>
      </c>
      <c r="F32" s="19">
        <v>435960</v>
      </c>
      <c r="G32" s="24">
        <v>3827.73</v>
      </c>
      <c r="H32" s="24">
        <v>0.92</v>
      </c>
      <c r="I32" s="31"/>
      <c r="J32" s="31"/>
      <c r="K32" s="35"/>
    </row>
    <row r="33" spans="2:11" x14ac:dyDescent="0.25">
      <c r="B33" s="8" t="s">
        <v>291</v>
      </c>
      <c r="C33" s="57" t="s">
        <v>292</v>
      </c>
      <c r="D33" s="54" t="s">
        <v>293</v>
      </c>
      <c r="E33" s="6" t="s">
        <v>79</v>
      </c>
      <c r="F33" s="19">
        <v>399250</v>
      </c>
      <c r="G33" s="24">
        <v>3793.67</v>
      </c>
      <c r="H33" s="24">
        <v>0.91</v>
      </c>
      <c r="I33" s="31"/>
      <c r="J33" s="31"/>
      <c r="K33" s="35"/>
    </row>
    <row r="34" spans="2:11" x14ac:dyDescent="0.25">
      <c r="B34" s="8" t="s">
        <v>858</v>
      </c>
      <c r="C34" s="57" t="s">
        <v>859</v>
      </c>
      <c r="D34" s="54" t="s">
        <v>860</v>
      </c>
      <c r="E34" s="6" t="s">
        <v>244</v>
      </c>
      <c r="F34" s="19">
        <v>265453</v>
      </c>
      <c r="G34" s="24">
        <v>3667.9</v>
      </c>
      <c r="H34" s="24">
        <v>0.88</v>
      </c>
      <c r="I34" s="31"/>
      <c r="J34" s="31"/>
      <c r="K34" s="35"/>
    </row>
    <row r="35" spans="2:11" x14ac:dyDescent="0.25">
      <c r="B35" s="8" t="s">
        <v>234</v>
      </c>
      <c r="C35" s="57" t="s">
        <v>235</v>
      </c>
      <c r="D35" s="54" t="s">
        <v>236</v>
      </c>
      <c r="E35" s="6" t="s">
        <v>237</v>
      </c>
      <c r="F35" s="19">
        <v>233250</v>
      </c>
      <c r="G35" s="24">
        <v>3621.32</v>
      </c>
      <c r="H35" s="24">
        <v>0.87</v>
      </c>
      <c r="I35" s="31"/>
      <c r="J35" s="31"/>
      <c r="K35" s="35"/>
    </row>
    <row r="36" spans="2:11" x14ac:dyDescent="0.25">
      <c r="B36" s="8" t="s">
        <v>248</v>
      </c>
      <c r="C36" s="57" t="s">
        <v>249</v>
      </c>
      <c r="D36" s="54" t="s">
        <v>250</v>
      </c>
      <c r="E36" s="6" t="s">
        <v>75</v>
      </c>
      <c r="F36" s="19">
        <v>14000</v>
      </c>
      <c r="G36" s="24">
        <v>3570.62</v>
      </c>
      <c r="H36" s="24">
        <v>0.85</v>
      </c>
      <c r="I36" s="31"/>
      <c r="J36" s="31"/>
      <c r="K36" s="35"/>
    </row>
    <row r="37" spans="2:11" x14ac:dyDescent="0.25">
      <c r="B37" s="8" t="s">
        <v>158</v>
      </c>
      <c r="C37" s="57" t="s">
        <v>159</v>
      </c>
      <c r="D37" s="54" t="s">
        <v>160</v>
      </c>
      <c r="E37" s="6" t="s">
        <v>161</v>
      </c>
      <c r="F37" s="19">
        <v>762500</v>
      </c>
      <c r="G37" s="24">
        <v>3537.24</v>
      </c>
      <c r="H37" s="24">
        <v>0.85</v>
      </c>
      <c r="I37" s="31"/>
      <c r="J37" s="31"/>
      <c r="K37" s="35"/>
    </row>
    <row r="38" spans="2:11" x14ac:dyDescent="0.25">
      <c r="B38" s="8" t="s">
        <v>1921</v>
      </c>
      <c r="C38" s="57" t="s">
        <v>1922</v>
      </c>
      <c r="D38" s="54" t="s">
        <v>1923</v>
      </c>
      <c r="E38" s="6" t="s">
        <v>150</v>
      </c>
      <c r="F38" s="19">
        <v>389400</v>
      </c>
      <c r="G38" s="24">
        <v>3509.27</v>
      </c>
      <c r="H38" s="24">
        <v>0.84</v>
      </c>
      <c r="I38" s="31"/>
      <c r="J38" s="31"/>
      <c r="K38" s="35"/>
    </row>
    <row r="39" spans="2:11" x14ac:dyDescent="0.25">
      <c r="B39" s="8" t="s">
        <v>1929</v>
      </c>
      <c r="C39" s="57" t="s">
        <v>1930</v>
      </c>
      <c r="D39" s="54" t="s">
        <v>1931</v>
      </c>
      <c r="E39" s="6" t="s">
        <v>447</v>
      </c>
      <c r="F39" s="19">
        <v>4603432</v>
      </c>
      <c r="G39" s="24">
        <v>3500.91</v>
      </c>
      <c r="H39" s="24">
        <v>0.84</v>
      </c>
      <c r="I39" s="31"/>
      <c r="J39" s="31"/>
      <c r="K39" s="35"/>
    </row>
    <row r="40" spans="2:11" x14ac:dyDescent="0.25">
      <c r="B40" s="8" t="s">
        <v>771</v>
      </c>
      <c r="C40" s="57" t="s">
        <v>772</v>
      </c>
      <c r="D40" s="54" t="s">
        <v>773</v>
      </c>
      <c r="E40" s="6" t="s">
        <v>128</v>
      </c>
      <c r="F40" s="19">
        <v>326000</v>
      </c>
      <c r="G40" s="24">
        <v>3463.91</v>
      </c>
      <c r="H40" s="24">
        <v>0.83</v>
      </c>
      <c r="I40" s="31"/>
      <c r="J40" s="31"/>
      <c r="K40" s="35"/>
    </row>
    <row r="41" spans="2:11" x14ac:dyDescent="0.25">
      <c r="B41" s="8" t="s">
        <v>221</v>
      </c>
      <c r="C41" s="57" t="s">
        <v>222</v>
      </c>
      <c r="D41" s="54" t="s">
        <v>223</v>
      </c>
      <c r="E41" s="6" t="s">
        <v>136</v>
      </c>
      <c r="F41" s="19">
        <v>196000</v>
      </c>
      <c r="G41" s="24">
        <v>3461.26</v>
      </c>
      <c r="H41" s="24">
        <v>0.83</v>
      </c>
      <c r="I41" s="31"/>
      <c r="J41" s="31"/>
      <c r="K41" s="35"/>
    </row>
    <row r="42" spans="2:11" x14ac:dyDescent="0.25">
      <c r="B42" s="8" t="s">
        <v>796</v>
      </c>
      <c r="C42" s="57" t="s">
        <v>797</v>
      </c>
      <c r="D42" s="54" t="s">
        <v>798</v>
      </c>
      <c r="E42" s="6" t="s">
        <v>161</v>
      </c>
      <c r="F42" s="19">
        <v>1582393</v>
      </c>
      <c r="G42" s="24">
        <v>3432.21</v>
      </c>
      <c r="H42" s="24">
        <v>0.82</v>
      </c>
      <c r="I42" s="31"/>
      <c r="J42" s="31"/>
      <c r="K42" s="35"/>
    </row>
    <row r="43" spans="2:11" x14ac:dyDescent="0.25">
      <c r="B43" s="8" t="s">
        <v>2021</v>
      </c>
      <c r="C43" s="57" t="s">
        <v>2022</v>
      </c>
      <c r="D43" s="54" t="s">
        <v>2023</v>
      </c>
      <c r="E43" s="6" t="s">
        <v>75</v>
      </c>
      <c r="F43" s="19">
        <v>565200</v>
      </c>
      <c r="G43" s="24">
        <v>3424.55</v>
      </c>
      <c r="H43" s="24">
        <v>0.82</v>
      </c>
      <c r="I43" s="31"/>
      <c r="J43" s="31"/>
      <c r="K43" s="35"/>
    </row>
    <row r="44" spans="2:11" x14ac:dyDescent="0.25">
      <c r="B44" s="8" t="s">
        <v>208</v>
      </c>
      <c r="C44" s="57" t="s">
        <v>209</v>
      </c>
      <c r="D44" s="54" t="s">
        <v>210</v>
      </c>
      <c r="E44" s="6" t="s">
        <v>102</v>
      </c>
      <c r="F44" s="19">
        <v>261269</v>
      </c>
      <c r="G44" s="24">
        <v>3406.29</v>
      </c>
      <c r="H44" s="24">
        <v>0.81</v>
      </c>
      <c r="I44" s="31"/>
      <c r="J44" s="31"/>
      <c r="K44" s="35"/>
    </row>
    <row r="45" spans="2:11" x14ac:dyDescent="0.25">
      <c r="B45" s="8" t="s">
        <v>1830</v>
      </c>
      <c r="C45" s="57" t="s">
        <v>1831</v>
      </c>
      <c r="D45" s="54" t="s">
        <v>1832</v>
      </c>
      <c r="E45" s="6" t="s">
        <v>121</v>
      </c>
      <c r="F45" s="19">
        <v>381000</v>
      </c>
      <c r="G45" s="24">
        <v>3219.26</v>
      </c>
      <c r="H45" s="24">
        <v>0.77</v>
      </c>
      <c r="I45" s="31"/>
      <c r="J45" s="31"/>
      <c r="K45" s="35"/>
    </row>
    <row r="46" spans="2:11" x14ac:dyDescent="0.25">
      <c r="B46" s="8" t="s">
        <v>2027</v>
      </c>
      <c r="C46" s="57" t="s">
        <v>2028</v>
      </c>
      <c r="D46" s="54" t="s">
        <v>2029</v>
      </c>
      <c r="E46" s="6" t="s">
        <v>512</v>
      </c>
      <c r="F46" s="19">
        <v>1998000</v>
      </c>
      <c r="G46" s="24">
        <v>3215.78</v>
      </c>
      <c r="H46" s="24">
        <v>0.77</v>
      </c>
      <c r="I46" s="31"/>
      <c r="J46" s="31"/>
      <c r="K46" s="35"/>
    </row>
    <row r="47" spans="2:11" x14ac:dyDescent="0.25">
      <c r="B47" s="8" t="s">
        <v>507</v>
      </c>
      <c r="C47" s="57" t="s">
        <v>508</v>
      </c>
      <c r="D47" s="54" t="s">
        <v>509</v>
      </c>
      <c r="E47" s="6" t="s">
        <v>90</v>
      </c>
      <c r="F47" s="19">
        <v>62500</v>
      </c>
      <c r="G47" s="24">
        <v>3164.63</v>
      </c>
      <c r="H47" s="24">
        <v>0.76</v>
      </c>
      <c r="I47" s="31"/>
      <c r="J47" s="31"/>
      <c r="K47" s="35"/>
    </row>
    <row r="48" spans="2:11" x14ac:dyDescent="0.25">
      <c r="B48" s="8" t="s">
        <v>2006</v>
      </c>
      <c r="C48" s="57" t="s">
        <v>2007</v>
      </c>
      <c r="D48" s="54" t="s">
        <v>2008</v>
      </c>
      <c r="E48" s="6" t="s">
        <v>2009</v>
      </c>
      <c r="F48" s="19">
        <v>1493400</v>
      </c>
      <c r="G48" s="24">
        <v>3062.96</v>
      </c>
      <c r="H48" s="24">
        <v>0.73</v>
      </c>
      <c r="I48" s="31"/>
      <c r="J48" s="31"/>
      <c r="K48" s="35"/>
    </row>
    <row r="49" spans="2:11" x14ac:dyDescent="0.25">
      <c r="B49" s="8" t="s">
        <v>765</v>
      </c>
      <c r="C49" s="57" t="s">
        <v>766</v>
      </c>
      <c r="D49" s="54" t="s">
        <v>767</v>
      </c>
      <c r="E49" s="6" t="s">
        <v>161</v>
      </c>
      <c r="F49" s="19">
        <v>753795</v>
      </c>
      <c r="G49" s="24">
        <v>3044.95</v>
      </c>
      <c r="H49" s="24">
        <v>0.73</v>
      </c>
      <c r="I49" s="31"/>
      <c r="J49" s="31"/>
      <c r="K49" s="35"/>
    </row>
    <row r="50" spans="2:11" x14ac:dyDescent="0.25">
      <c r="B50" s="8" t="s">
        <v>533</v>
      </c>
      <c r="C50" s="57" t="s">
        <v>534</v>
      </c>
      <c r="D50" s="54" t="s">
        <v>535</v>
      </c>
      <c r="E50" s="6" t="s">
        <v>102</v>
      </c>
      <c r="F50" s="19">
        <v>45000</v>
      </c>
      <c r="G50" s="24">
        <v>2922.91</v>
      </c>
      <c r="H50" s="24">
        <v>0.7</v>
      </c>
      <c r="I50" s="31"/>
      <c r="J50" s="31"/>
      <c r="K50" s="35"/>
    </row>
    <row r="51" spans="2:11" x14ac:dyDescent="0.25">
      <c r="B51" s="8" t="s">
        <v>266</v>
      </c>
      <c r="C51" s="57" t="s">
        <v>267</v>
      </c>
      <c r="D51" s="54" t="s">
        <v>268</v>
      </c>
      <c r="E51" s="6" t="s">
        <v>98</v>
      </c>
      <c r="F51" s="19">
        <v>20000</v>
      </c>
      <c r="G51" s="24">
        <v>2904.81</v>
      </c>
      <c r="H51" s="24">
        <v>0.69</v>
      </c>
      <c r="I51" s="31"/>
      <c r="J51" s="31"/>
      <c r="K51" s="35"/>
    </row>
    <row r="52" spans="2:11" x14ac:dyDescent="0.25">
      <c r="B52" s="8" t="s">
        <v>777</v>
      </c>
      <c r="C52" s="57" t="s">
        <v>778</v>
      </c>
      <c r="D52" s="54" t="s">
        <v>779</v>
      </c>
      <c r="E52" s="6" t="s">
        <v>780</v>
      </c>
      <c r="F52" s="19">
        <v>191771</v>
      </c>
      <c r="G52" s="24">
        <v>2903.51</v>
      </c>
      <c r="H52" s="24">
        <v>0.69</v>
      </c>
      <c r="I52" s="31"/>
      <c r="J52" s="31"/>
      <c r="K52" s="35"/>
    </row>
    <row r="53" spans="2:11" x14ac:dyDescent="0.25">
      <c r="B53" s="8" t="s">
        <v>1913</v>
      </c>
      <c r="C53" s="57" t="s">
        <v>1259</v>
      </c>
      <c r="D53" s="54" t="s">
        <v>1914</v>
      </c>
      <c r="E53" s="6" t="s">
        <v>58</v>
      </c>
      <c r="F53" s="19">
        <v>504900</v>
      </c>
      <c r="G53" s="24">
        <v>2849.91</v>
      </c>
      <c r="H53" s="24">
        <v>0.68</v>
      </c>
      <c r="I53" s="31"/>
      <c r="J53" s="31"/>
      <c r="K53" s="35"/>
    </row>
    <row r="54" spans="2:11" x14ac:dyDescent="0.25">
      <c r="B54" s="8" t="s">
        <v>904</v>
      </c>
      <c r="C54" s="57" t="s">
        <v>905</v>
      </c>
      <c r="D54" s="54" t="s">
        <v>906</v>
      </c>
      <c r="E54" s="6" t="s">
        <v>565</v>
      </c>
      <c r="F54" s="19">
        <v>1100000</v>
      </c>
      <c r="G54" s="24">
        <v>2821.5</v>
      </c>
      <c r="H54" s="24">
        <v>0.67</v>
      </c>
      <c r="I54" s="31"/>
      <c r="J54" s="31"/>
      <c r="K54" s="35"/>
    </row>
    <row r="55" spans="2:11" x14ac:dyDescent="0.25">
      <c r="B55" s="8" t="s">
        <v>2010</v>
      </c>
      <c r="C55" s="57" t="s">
        <v>1264</v>
      </c>
      <c r="D55" s="54" t="s">
        <v>2011</v>
      </c>
      <c r="E55" s="6" t="s">
        <v>58</v>
      </c>
      <c r="F55" s="19">
        <v>1058850</v>
      </c>
      <c r="G55" s="24">
        <v>2810.72</v>
      </c>
      <c r="H55" s="24">
        <v>0.67</v>
      </c>
      <c r="I55" s="31"/>
      <c r="J55" s="31"/>
      <c r="K55" s="35"/>
    </row>
    <row r="56" spans="2:11" x14ac:dyDescent="0.25">
      <c r="B56" s="8" t="s">
        <v>350</v>
      </c>
      <c r="C56" s="57" t="s">
        <v>351</v>
      </c>
      <c r="D56" s="54" t="s">
        <v>352</v>
      </c>
      <c r="E56" s="6" t="s">
        <v>337</v>
      </c>
      <c r="F56" s="19">
        <v>212711</v>
      </c>
      <c r="G56" s="24">
        <v>2793.39</v>
      </c>
      <c r="H56" s="24">
        <v>0.65999999999999992</v>
      </c>
      <c r="I56" s="31"/>
      <c r="J56" s="31"/>
      <c r="K56" s="35" t="s">
        <v>4696</v>
      </c>
    </row>
    <row r="57" spans="2:11" x14ac:dyDescent="0.25">
      <c r="B57" s="8" t="s">
        <v>922</v>
      </c>
      <c r="C57" s="57" t="s">
        <v>923</v>
      </c>
      <c r="D57" s="54" t="s">
        <v>924</v>
      </c>
      <c r="E57" s="6" t="s">
        <v>121</v>
      </c>
      <c r="F57" s="19">
        <v>358111</v>
      </c>
      <c r="G57" s="24">
        <v>2754.59</v>
      </c>
      <c r="H57" s="24">
        <v>0.66</v>
      </c>
      <c r="I57" s="31"/>
      <c r="J57" s="31"/>
      <c r="K57" s="35"/>
    </row>
    <row r="58" spans="2:11" x14ac:dyDescent="0.25">
      <c r="B58" s="8" t="s">
        <v>1620</v>
      </c>
      <c r="C58" s="57" t="s">
        <v>1621</v>
      </c>
      <c r="D58" s="54" t="s">
        <v>1622</v>
      </c>
      <c r="E58" s="6" t="s">
        <v>192</v>
      </c>
      <c r="F58" s="19">
        <v>460470</v>
      </c>
      <c r="G58" s="24">
        <v>2685</v>
      </c>
      <c r="H58" s="24">
        <v>0.64</v>
      </c>
      <c r="I58" s="31"/>
      <c r="J58" s="31"/>
      <c r="K58" s="35"/>
    </row>
    <row r="59" spans="2:11" x14ac:dyDescent="0.25">
      <c r="B59" s="8" t="s">
        <v>341</v>
      </c>
      <c r="C59" s="57" t="s">
        <v>342</v>
      </c>
      <c r="D59" s="54" t="s">
        <v>343</v>
      </c>
      <c r="E59" s="6" t="s">
        <v>121</v>
      </c>
      <c r="F59" s="19">
        <v>232858</v>
      </c>
      <c r="G59" s="24">
        <v>2494.14</v>
      </c>
      <c r="H59" s="24">
        <v>0.6</v>
      </c>
      <c r="I59" s="31"/>
      <c r="J59" s="31"/>
      <c r="K59" s="35"/>
    </row>
    <row r="60" spans="2:11" x14ac:dyDescent="0.25">
      <c r="B60" s="8" t="s">
        <v>353</v>
      </c>
      <c r="C60" s="57" t="s">
        <v>354</v>
      </c>
      <c r="D60" s="54" t="s">
        <v>355</v>
      </c>
      <c r="E60" s="6" t="s">
        <v>178</v>
      </c>
      <c r="F60" s="19">
        <v>220348</v>
      </c>
      <c r="G60" s="24">
        <v>2282.81</v>
      </c>
      <c r="H60" s="24">
        <v>0.55000000000000004</v>
      </c>
      <c r="I60" s="31"/>
      <c r="J60" s="31"/>
      <c r="K60" s="35"/>
    </row>
    <row r="61" spans="2:11" x14ac:dyDescent="0.25">
      <c r="B61" s="8" t="s">
        <v>215</v>
      </c>
      <c r="C61" s="57" t="s">
        <v>216</v>
      </c>
      <c r="D61" s="54" t="s">
        <v>217</v>
      </c>
      <c r="E61" s="6" t="s">
        <v>75</v>
      </c>
      <c r="F61" s="19">
        <v>85500</v>
      </c>
      <c r="G61" s="24">
        <v>2248.0500000000002</v>
      </c>
      <c r="H61" s="24">
        <v>0.54</v>
      </c>
      <c r="I61" s="31"/>
      <c r="J61" s="31"/>
      <c r="K61" s="35"/>
    </row>
    <row r="62" spans="2:11" x14ac:dyDescent="0.25">
      <c r="B62" s="8" t="s">
        <v>309</v>
      </c>
      <c r="C62" s="57" t="s">
        <v>310</v>
      </c>
      <c r="D62" s="54" t="s">
        <v>311</v>
      </c>
      <c r="E62" s="6" t="s">
        <v>190</v>
      </c>
      <c r="F62" s="19">
        <v>1578500</v>
      </c>
      <c r="G62" s="24">
        <v>2223.3200000000002</v>
      </c>
      <c r="H62" s="24">
        <v>0.53</v>
      </c>
      <c r="I62" s="31"/>
      <c r="J62" s="31"/>
      <c r="K62" s="35"/>
    </row>
    <row r="63" spans="2:11" x14ac:dyDescent="0.25">
      <c r="B63" s="8" t="s">
        <v>69</v>
      </c>
      <c r="C63" s="57" t="s">
        <v>70</v>
      </c>
      <c r="D63" s="54" t="s">
        <v>71</v>
      </c>
      <c r="E63" s="6" t="s">
        <v>54</v>
      </c>
      <c r="F63" s="19">
        <v>53375</v>
      </c>
      <c r="G63" s="24">
        <v>2185.7600000000002</v>
      </c>
      <c r="H63" s="24">
        <v>0.52</v>
      </c>
      <c r="I63" s="31"/>
      <c r="J63" s="31"/>
      <c r="K63" s="35"/>
    </row>
    <row r="64" spans="2:11" x14ac:dyDescent="0.25">
      <c r="B64" s="8" t="s">
        <v>2048</v>
      </c>
      <c r="C64" s="57" t="s">
        <v>2049</v>
      </c>
      <c r="D64" s="54" t="s">
        <v>2050</v>
      </c>
      <c r="E64" s="6" t="s">
        <v>102</v>
      </c>
      <c r="F64" s="19">
        <v>1212000</v>
      </c>
      <c r="G64" s="24">
        <v>2135.54</v>
      </c>
      <c r="H64" s="24">
        <v>0.51</v>
      </c>
      <c r="I64" s="31"/>
      <c r="J64" s="31"/>
      <c r="K64" s="35"/>
    </row>
    <row r="65" spans="2:11" x14ac:dyDescent="0.25">
      <c r="B65" s="8" t="s">
        <v>287</v>
      </c>
      <c r="C65" s="57" t="s">
        <v>288</v>
      </c>
      <c r="D65" s="54" t="s">
        <v>289</v>
      </c>
      <c r="E65" s="6" t="s">
        <v>290</v>
      </c>
      <c r="F65" s="19">
        <v>175000</v>
      </c>
      <c r="G65" s="24">
        <v>2039.45</v>
      </c>
      <c r="H65" s="24">
        <v>0.49</v>
      </c>
      <c r="I65" s="31"/>
      <c r="J65" s="31"/>
      <c r="K65" s="35"/>
    </row>
    <row r="66" spans="2:11" x14ac:dyDescent="0.25">
      <c r="B66" s="8" t="s">
        <v>263</v>
      </c>
      <c r="C66" s="57" t="s">
        <v>264</v>
      </c>
      <c r="D66" s="54" t="s">
        <v>265</v>
      </c>
      <c r="E66" s="6" t="s">
        <v>90</v>
      </c>
      <c r="F66" s="19">
        <v>175943</v>
      </c>
      <c r="G66" s="24">
        <v>2025.1</v>
      </c>
      <c r="H66" s="24">
        <v>0.48</v>
      </c>
      <c r="I66" s="31"/>
      <c r="J66" s="31"/>
      <c r="K66" s="35"/>
    </row>
    <row r="67" spans="2:11" x14ac:dyDescent="0.25">
      <c r="B67" s="8" t="s">
        <v>401</v>
      </c>
      <c r="C67" s="57" t="s">
        <v>402</v>
      </c>
      <c r="D67" s="54" t="s">
        <v>403</v>
      </c>
      <c r="E67" s="6" t="s">
        <v>136</v>
      </c>
      <c r="F67" s="19">
        <v>119850</v>
      </c>
      <c r="G67" s="24">
        <v>1942.83</v>
      </c>
      <c r="H67" s="24">
        <v>0.46</v>
      </c>
      <c r="I67" s="31"/>
      <c r="J67" s="31"/>
      <c r="K67" s="35"/>
    </row>
    <row r="68" spans="2:11" x14ac:dyDescent="0.25">
      <c r="B68" s="8" t="s">
        <v>2024</v>
      </c>
      <c r="C68" s="57" t="s">
        <v>2025</v>
      </c>
      <c r="D68" s="54" t="s">
        <v>2026</v>
      </c>
      <c r="E68" s="6" t="s">
        <v>86</v>
      </c>
      <c r="F68" s="19">
        <v>724500</v>
      </c>
      <c r="G68" s="24">
        <v>1648.6</v>
      </c>
      <c r="H68" s="24">
        <v>0.39</v>
      </c>
      <c r="I68" s="31"/>
      <c r="J68" s="31"/>
      <c r="K68" s="35"/>
    </row>
    <row r="69" spans="2:11" x14ac:dyDescent="0.25">
      <c r="B69" s="8" t="s">
        <v>2030</v>
      </c>
      <c r="C69" s="57" t="s">
        <v>2031</v>
      </c>
      <c r="D69" s="54" t="s">
        <v>2032</v>
      </c>
      <c r="E69" s="6" t="s">
        <v>227</v>
      </c>
      <c r="F69" s="19">
        <v>9600000</v>
      </c>
      <c r="G69" s="24">
        <v>1310.4000000000001</v>
      </c>
      <c r="H69" s="24">
        <v>0.31</v>
      </c>
      <c r="I69" s="31"/>
      <c r="J69" s="31"/>
      <c r="K69" s="35"/>
    </row>
    <row r="70" spans="2:11" x14ac:dyDescent="0.25">
      <c r="B70" s="8" t="s">
        <v>338</v>
      </c>
      <c r="C70" s="57" t="s">
        <v>339</v>
      </c>
      <c r="D70" s="54" t="s">
        <v>340</v>
      </c>
      <c r="E70" s="6" t="s">
        <v>54</v>
      </c>
      <c r="F70" s="19">
        <v>244500</v>
      </c>
      <c r="G70" s="24">
        <v>1267.98</v>
      </c>
      <c r="H70" s="24">
        <v>0.3</v>
      </c>
      <c r="I70" s="31"/>
      <c r="J70" s="31"/>
      <c r="K70" s="35"/>
    </row>
    <row r="71" spans="2:11" x14ac:dyDescent="0.25">
      <c r="B71" s="8" t="s">
        <v>62</v>
      </c>
      <c r="C71" s="57" t="s">
        <v>63</v>
      </c>
      <c r="D71" s="54" t="s">
        <v>64</v>
      </c>
      <c r="E71" s="6" t="s">
        <v>58</v>
      </c>
      <c r="F71" s="19">
        <v>113750</v>
      </c>
      <c r="G71" s="24">
        <v>1222.93</v>
      </c>
      <c r="H71" s="24">
        <v>0.28999999999999998</v>
      </c>
      <c r="I71" s="31"/>
      <c r="J71" s="31"/>
      <c r="K71" s="35"/>
    </row>
    <row r="72" spans="2:11" x14ac:dyDescent="0.25">
      <c r="B72" s="8" t="s">
        <v>91</v>
      </c>
      <c r="C72" s="57" t="s">
        <v>92</v>
      </c>
      <c r="D72" s="54" t="s">
        <v>93</v>
      </c>
      <c r="E72" s="6" t="s">
        <v>94</v>
      </c>
      <c r="F72" s="19">
        <v>48600</v>
      </c>
      <c r="G72" s="24">
        <v>1172.3800000000001</v>
      </c>
      <c r="H72" s="24">
        <v>0.28000000000000003</v>
      </c>
      <c r="I72" s="31"/>
      <c r="J72" s="31"/>
      <c r="K72" s="35"/>
    </row>
    <row r="73" spans="2:11" x14ac:dyDescent="0.25">
      <c r="B73" s="8" t="s">
        <v>224</v>
      </c>
      <c r="C73" s="57" t="s">
        <v>225</v>
      </c>
      <c r="D73" s="54" t="s">
        <v>226</v>
      </c>
      <c r="E73" s="6" t="s">
        <v>227</v>
      </c>
      <c r="F73" s="19">
        <v>76000</v>
      </c>
      <c r="G73" s="24">
        <v>853.75</v>
      </c>
      <c r="H73" s="24">
        <v>0.2</v>
      </c>
      <c r="I73" s="31"/>
      <c r="J73" s="31"/>
      <c r="K73" s="35"/>
    </row>
    <row r="74" spans="2:11" x14ac:dyDescent="0.25">
      <c r="B74" s="8" t="s">
        <v>889</v>
      </c>
      <c r="C74" s="57" t="s">
        <v>890</v>
      </c>
      <c r="D74" s="54" t="s">
        <v>891</v>
      </c>
      <c r="E74" s="6" t="s">
        <v>117</v>
      </c>
      <c r="F74" s="19">
        <v>487500</v>
      </c>
      <c r="G74" s="24">
        <v>807.06</v>
      </c>
      <c r="H74" s="24">
        <v>0.19</v>
      </c>
      <c r="I74" s="31"/>
      <c r="J74" s="31"/>
      <c r="K74" s="35"/>
    </row>
    <row r="75" spans="2:11" x14ac:dyDescent="0.25">
      <c r="B75" s="8" t="s">
        <v>999</v>
      </c>
      <c r="C75" s="57" t="s">
        <v>1000</v>
      </c>
      <c r="D75" s="54" t="s">
        <v>1001</v>
      </c>
      <c r="E75" s="6" t="s">
        <v>190</v>
      </c>
      <c r="F75" s="19">
        <v>97875</v>
      </c>
      <c r="G75" s="24">
        <v>783.1</v>
      </c>
      <c r="H75" s="24">
        <v>0.19</v>
      </c>
      <c r="I75" s="31"/>
      <c r="J75" s="31"/>
      <c r="K75" s="35"/>
    </row>
    <row r="76" spans="2:11" x14ac:dyDescent="0.25">
      <c r="B76" s="8" t="s">
        <v>2036</v>
      </c>
      <c r="C76" s="57" t="s">
        <v>2037</v>
      </c>
      <c r="D76" s="54" t="s">
        <v>2038</v>
      </c>
      <c r="E76" s="6" t="s">
        <v>2039</v>
      </c>
      <c r="F76" s="19">
        <v>333000</v>
      </c>
      <c r="G76" s="24">
        <v>752.25</v>
      </c>
      <c r="H76" s="24">
        <v>0.18</v>
      </c>
      <c r="I76" s="31"/>
      <c r="J76" s="31"/>
      <c r="K76" s="35"/>
    </row>
    <row r="77" spans="2:11" x14ac:dyDescent="0.25">
      <c r="B77" s="8" t="s">
        <v>1886</v>
      </c>
      <c r="C77" s="57" t="s">
        <v>1887</v>
      </c>
      <c r="D77" s="54" t="s">
        <v>1888</v>
      </c>
      <c r="E77" s="6" t="s">
        <v>117</v>
      </c>
      <c r="F77" s="19">
        <v>143100</v>
      </c>
      <c r="G77" s="24">
        <v>728.95</v>
      </c>
      <c r="H77" s="24">
        <v>0.17</v>
      </c>
      <c r="I77" s="31"/>
      <c r="J77" s="31"/>
      <c r="K77" s="35"/>
    </row>
    <row r="78" spans="2:11" x14ac:dyDescent="0.25">
      <c r="B78" s="8" t="s">
        <v>2040</v>
      </c>
      <c r="C78" s="57" t="s">
        <v>2041</v>
      </c>
      <c r="D78" s="54" t="s">
        <v>2042</v>
      </c>
      <c r="E78" s="6" t="s">
        <v>102</v>
      </c>
      <c r="F78" s="19">
        <v>372600</v>
      </c>
      <c r="G78" s="24">
        <v>684.28</v>
      </c>
      <c r="H78" s="24">
        <v>0.16</v>
      </c>
      <c r="I78" s="31"/>
      <c r="J78" s="31"/>
      <c r="K78" s="35"/>
    </row>
    <row r="79" spans="2:11" x14ac:dyDescent="0.25">
      <c r="B79" s="8" t="s">
        <v>2091</v>
      </c>
      <c r="C79" s="57" t="s">
        <v>2092</v>
      </c>
      <c r="D79" s="54" t="s">
        <v>2093</v>
      </c>
      <c r="E79" s="6" t="s">
        <v>102</v>
      </c>
      <c r="F79" s="19">
        <v>66750</v>
      </c>
      <c r="G79" s="24">
        <v>610.6</v>
      </c>
      <c r="H79" s="24">
        <v>0.15</v>
      </c>
      <c r="I79" s="31"/>
      <c r="J79" s="31"/>
      <c r="K79" s="35"/>
    </row>
    <row r="80" spans="2:11" x14ac:dyDescent="0.25">
      <c r="B80" s="8" t="s">
        <v>864</v>
      </c>
      <c r="C80" s="57" t="s">
        <v>865</v>
      </c>
      <c r="D80" s="54" t="s">
        <v>866</v>
      </c>
      <c r="E80" s="6" t="s">
        <v>136</v>
      </c>
      <c r="F80" s="19">
        <v>63000</v>
      </c>
      <c r="G80" s="24">
        <v>593.4</v>
      </c>
      <c r="H80" s="24">
        <v>0.14000000000000001</v>
      </c>
      <c r="I80" s="31"/>
      <c r="J80" s="31"/>
      <c r="K80" s="35"/>
    </row>
    <row r="81" spans="2:11" x14ac:dyDescent="0.25">
      <c r="B81" s="8" t="s">
        <v>951</v>
      </c>
      <c r="C81" s="57" t="s">
        <v>952</v>
      </c>
      <c r="D81" s="54" t="s">
        <v>953</v>
      </c>
      <c r="E81" s="6" t="s">
        <v>214</v>
      </c>
      <c r="F81" s="19">
        <v>105000</v>
      </c>
      <c r="G81" s="24">
        <v>565.05999999999995</v>
      </c>
      <c r="H81" s="24">
        <v>0.14000000000000001</v>
      </c>
      <c r="I81" s="31"/>
      <c r="J81" s="31"/>
      <c r="K81" s="35"/>
    </row>
    <row r="82" spans="2:11" x14ac:dyDescent="0.25">
      <c r="B82" s="8" t="s">
        <v>1911</v>
      </c>
      <c r="C82" s="57" t="s">
        <v>622</v>
      </c>
      <c r="D82" s="54" t="s">
        <v>1912</v>
      </c>
      <c r="E82" s="6" t="s">
        <v>102</v>
      </c>
      <c r="F82" s="19">
        <v>120000</v>
      </c>
      <c r="G82" s="24">
        <v>530.46</v>
      </c>
      <c r="H82" s="24">
        <v>0.13</v>
      </c>
      <c r="I82" s="31"/>
      <c r="J82" s="31"/>
      <c r="K82" s="35"/>
    </row>
    <row r="83" spans="2:11" x14ac:dyDescent="0.25">
      <c r="B83" s="8" t="s">
        <v>2012</v>
      </c>
      <c r="C83" s="57" t="s">
        <v>2013</v>
      </c>
      <c r="D83" s="54" t="s">
        <v>2014</v>
      </c>
      <c r="E83" s="6" t="s">
        <v>146</v>
      </c>
      <c r="F83" s="19">
        <v>141750</v>
      </c>
      <c r="G83" s="24">
        <v>526.96</v>
      </c>
      <c r="H83" s="24">
        <v>0.13</v>
      </c>
      <c r="I83" s="31"/>
      <c r="J83" s="31"/>
      <c r="K83" s="35"/>
    </row>
    <row r="84" spans="2:11" x14ac:dyDescent="0.25">
      <c r="B84" s="8" t="s">
        <v>143</v>
      </c>
      <c r="C84" s="57" t="s">
        <v>144</v>
      </c>
      <c r="D84" s="54" t="s">
        <v>145</v>
      </c>
      <c r="E84" s="6" t="s">
        <v>146</v>
      </c>
      <c r="F84" s="19">
        <v>183600</v>
      </c>
      <c r="G84" s="24">
        <v>519.30999999999995</v>
      </c>
      <c r="H84" s="24">
        <v>0.12</v>
      </c>
      <c r="I84" s="31"/>
      <c r="J84" s="31"/>
      <c r="K84" s="35"/>
    </row>
    <row r="85" spans="2:11" x14ac:dyDescent="0.25">
      <c r="B85" s="8" t="s">
        <v>129</v>
      </c>
      <c r="C85" s="57" t="s">
        <v>130</v>
      </c>
      <c r="D85" s="54" t="s">
        <v>131</v>
      </c>
      <c r="E85" s="6" t="s">
        <v>132</v>
      </c>
      <c r="F85" s="19">
        <v>85400</v>
      </c>
      <c r="G85" s="24">
        <v>430.29</v>
      </c>
      <c r="H85" s="24">
        <v>0.1</v>
      </c>
      <c r="I85" s="31"/>
      <c r="J85" s="31"/>
      <c r="K85" s="35"/>
    </row>
    <row r="86" spans="2:11" x14ac:dyDescent="0.25">
      <c r="B86" s="8" t="s">
        <v>2018</v>
      </c>
      <c r="C86" s="57" t="s">
        <v>2019</v>
      </c>
      <c r="D86" s="54" t="s">
        <v>2020</v>
      </c>
      <c r="E86" s="6" t="s">
        <v>161</v>
      </c>
      <c r="F86" s="19">
        <v>31500</v>
      </c>
      <c r="G86" s="24">
        <v>292.13</v>
      </c>
      <c r="H86" s="24">
        <v>7.0000000000000007E-2</v>
      </c>
      <c r="I86" s="31"/>
      <c r="J86" s="31"/>
      <c r="K86" s="35"/>
    </row>
    <row r="87" spans="2:11" x14ac:dyDescent="0.25">
      <c r="B87" s="8" t="s">
        <v>2145</v>
      </c>
      <c r="C87" s="57" t="s">
        <v>2146</v>
      </c>
      <c r="D87" s="54" t="s">
        <v>2147</v>
      </c>
      <c r="E87" s="6" t="s">
        <v>98</v>
      </c>
      <c r="F87" s="19">
        <v>54400</v>
      </c>
      <c r="G87" s="24">
        <v>282.06</v>
      </c>
      <c r="H87" s="24">
        <v>7.0000000000000007E-2</v>
      </c>
      <c r="I87" s="31"/>
      <c r="J87" s="31"/>
      <c r="K87" s="35"/>
    </row>
    <row r="88" spans="2:11" x14ac:dyDescent="0.25">
      <c r="B88" s="8" t="s">
        <v>980</v>
      </c>
      <c r="C88" s="57" t="s">
        <v>981</v>
      </c>
      <c r="D88" s="54" t="s">
        <v>982</v>
      </c>
      <c r="E88" s="6" t="s">
        <v>983</v>
      </c>
      <c r="F88" s="19">
        <v>58800</v>
      </c>
      <c r="G88" s="24">
        <v>256.77999999999997</v>
      </c>
      <c r="H88" s="24">
        <v>0.06</v>
      </c>
      <c r="I88" s="31"/>
      <c r="J88" s="31"/>
      <c r="K88" s="35"/>
    </row>
    <row r="89" spans="2:11" x14ac:dyDescent="0.25">
      <c r="B89" s="8" t="s">
        <v>205</v>
      </c>
      <c r="C89" s="57" t="s">
        <v>206</v>
      </c>
      <c r="D89" s="54" t="s">
        <v>207</v>
      </c>
      <c r="E89" s="6" t="s">
        <v>178</v>
      </c>
      <c r="F89" s="19">
        <v>21000</v>
      </c>
      <c r="G89" s="24">
        <v>232.91</v>
      </c>
      <c r="H89" s="24">
        <v>0.06</v>
      </c>
      <c r="I89" s="31"/>
      <c r="J89" s="31"/>
      <c r="K89" s="35"/>
    </row>
    <row r="90" spans="2:11" x14ac:dyDescent="0.25">
      <c r="B90" s="8" t="s">
        <v>989</v>
      </c>
      <c r="C90" s="57" t="s">
        <v>990</v>
      </c>
      <c r="D90" s="54" t="s">
        <v>991</v>
      </c>
      <c r="E90" s="6" t="s">
        <v>102</v>
      </c>
      <c r="F90" s="19">
        <v>14500</v>
      </c>
      <c r="G90" s="24">
        <v>231.1</v>
      </c>
      <c r="H90" s="24">
        <v>0.06</v>
      </c>
      <c r="I90" s="31"/>
      <c r="J90" s="31"/>
      <c r="K90" s="35"/>
    </row>
    <row r="91" spans="2:11" x14ac:dyDescent="0.25">
      <c r="B91" s="8" t="s">
        <v>404</v>
      </c>
      <c r="C91" s="57" t="s">
        <v>405</v>
      </c>
      <c r="D91" s="54" t="s">
        <v>406</v>
      </c>
      <c r="E91" s="6" t="s">
        <v>407</v>
      </c>
      <c r="F91" s="19">
        <v>77000</v>
      </c>
      <c r="G91" s="24">
        <v>203.74</v>
      </c>
      <c r="H91" s="24">
        <v>0.05</v>
      </c>
      <c r="I91" s="31"/>
      <c r="J91" s="31"/>
      <c r="K91" s="35"/>
    </row>
    <row r="92" spans="2:11" x14ac:dyDescent="0.25">
      <c r="B92" s="8" t="s">
        <v>2073</v>
      </c>
      <c r="C92" s="57" t="s">
        <v>2074</v>
      </c>
      <c r="D92" s="54" t="s">
        <v>2075</v>
      </c>
      <c r="E92" s="6" t="s">
        <v>136</v>
      </c>
      <c r="F92" s="19">
        <v>42000</v>
      </c>
      <c r="G92" s="24">
        <v>195.3</v>
      </c>
      <c r="H92" s="24">
        <v>0.05</v>
      </c>
      <c r="I92" s="31"/>
      <c r="J92" s="31"/>
      <c r="K92" s="35"/>
    </row>
    <row r="93" spans="2:11" x14ac:dyDescent="0.25">
      <c r="B93" s="8" t="s">
        <v>971</v>
      </c>
      <c r="C93" s="57" t="s">
        <v>972</v>
      </c>
      <c r="D93" s="54" t="s">
        <v>973</v>
      </c>
      <c r="E93" s="6" t="s">
        <v>146</v>
      </c>
      <c r="F93" s="19">
        <v>48000</v>
      </c>
      <c r="G93" s="24">
        <v>161.09</v>
      </c>
      <c r="H93" s="24">
        <v>0.04</v>
      </c>
      <c r="I93" s="31"/>
      <c r="J93" s="31"/>
      <c r="K93" s="35"/>
    </row>
    <row r="94" spans="2:11" x14ac:dyDescent="0.25">
      <c r="B94" s="8" t="s">
        <v>1607</v>
      </c>
      <c r="C94" s="57" t="s">
        <v>225</v>
      </c>
      <c r="D94" s="54" t="s">
        <v>1608</v>
      </c>
      <c r="E94" s="6" t="s">
        <v>227</v>
      </c>
      <c r="F94" s="19">
        <v>20027</v>
      </c>
      <c r="G94" s="24">
        <v>144.52000000000001</v>
      </c>
      <c r="H94" s="24">
        <v>0.03</v>
      </c>
      <c r="I94" s="31"/>
      <c r="J94" s="31"/>
      <c r="K94" s="35" t="s">
        <v>368</v>
      </c>
    </row>
    <row r="95" spans="2:11" x14ac:dyDescent="0.25">
      <c r="B95" s="8" t="s">
        <v>536</v>
      </c>
      <c r="C95" s="57" t="s">
        <v>537</v>
      </c>
      <c r="D95" s="54" t="s">
        <v>538</v>
      </c>
      <c r="E95" s="6" t="s">
        <v>192</v>
      </c>
      <c r="F95" s="19">
        <v>3900</v>
      </c>
      <c r="G95" s="24">
        <v>123.06</v>
      </c>
      <c r="H95" s="24">
        <v>0.03</v>
      </c>
      <c r="I95" s="31"/>
      <c r="J95" s="31"/>
      <c r="K95" s="35"/>
    </row>
    <row r="96" spans="2:11" x14ac:dyDescent="0.25">
      <c r="B96" s="8" t="s">
        <v>389</v>
      </c>
      <c r="C96" s="57" t="s">
        <v>390</v>
      </c>
      <c r="D96" s="54" t="s">
        <v>391</v>
      </c>
      <c r="E96" s="6" t="s">
        <v>79</v>
      </c>
      <c r="F96" s="19">
        <v>6300</v>
      </c>
      <c r="G96" s="24">
        <v>121.74</v>
      </c>
      <c r="H96" s="24">
        <v>0.03</v>
      </c>
      <c r="I96" s="31"/>
      <c r="J96" s="31"/>
      <c r="K96" s="35"/>
    </row>
    <row r="97" spans="2:11" x14ac:dyDescent="0.25">
      <c r="B97" s="8" t="s">
        <v>1959</v>
      </c>
      <c r="C97" s="57" t="s">
        <v>1960</v>
      </c>
      <c r="D97" s="54" t="s">
        <v>1961</v>
      </c>
      <c r="E97" s="6" t="s">
        <v>497</v>
      </c>
      <c r="F97" s="19">
        <v>20400</v>
      </c>
      <c r="G97" s="24">
        <v>106.61</v>
      </c>
      <c r="H97" s="24">
        <v>0.03</v>
      </c>
      <c r="I97" s="31"/>
      <c r="J97" s="31"/>
      <c r="K97" s="35"/>
    </row>
    <row r="98" spans="2:11" x14ac:dyDescent="0.25">
      <c r="B98" s="8" t="s">
        <v>245</v>
      </c>
      <c r="C98" s="57" t="s">
        <v>246</v>
      </c>
      <c r="D98" s="54" t="s">
        <v>247</v>
      </c>
      <c r="E98" s="6" t="s">
        <v>94</v>
      </c>
      <c r="F98" s="19">
        <v>25600</v>
      </c>
      <c r="G98" s="24">
        <v>104.01</v>
      </c>
      <c r="H98" s="24">
        <v>0.02</v>
      </c>
      <c r="I98" s="31"/>
      <c r="J98" s="31"/>
      <c r="K98" s="35"/>
    </row>
    <row r="99" spans="2:11" x14ac:dyDescent="0.25">
      <c r="B99" s="8" t="s">
        <v>2103</v>
      </c>
      <c r="C99" s="57" t="s">
        <v>2104</v>
      </c>
      <c r="D99" s="54" t="s">
        <v>2105</v>
      </c>
      <c r="E99" s="6" t="s">
        <v>178</v>
      </c>
      <c r="F99" s="19">
        <v>1000</v>
      </c>
      <c r="G99" s="24">
        <v>66.84</v>
      </c>
      <c r="H99" s="24">
        <v>0.02</v>
      </c>
      <c r="I99" s="31"/>
      <c r="J99" s="31"/>
      <c r="K99" s="35"/>
    </row>
    <row r="100" spans="2:11" x14ac:dyDescent="0.25">
      <c r="B100" s="8" t="s">
        <v>2057</v>
      </c>
      <c r="C100" s="57" t="s">
        <v>2058</v>
      </c>
      <c r="D100" s="54" t="s">
        <v>2059</v>
      </c>
      <c r="E100" s="6" t="s">
        <v>102</v>
      </c>
      <c r="F100" s="19">
        <v>50000</v>
      </c>
      <c r="G100" s="24">
        <v>58.23</v>
      </c>
      <c r="H100" s="24">
        <v>0.01</v>
      </c>
      <c r="I100" s="31"/>
      <c r="J100" s="31"/>
      <c r="K100" s="35"/>
    </row>
    <row r="101" spans="2:11" x14ac:dyDescent="0.25">
      <c r="B101" s="8" t="s">
        <v>861</v>
      </c>
      <c r="C101" s="57" t="s">
        <v>862</v>
      </c>
      <c r="D101" s="54" t="s">
        <v>863</v>
      </c>
      <c r="E101" s="6" t="s">
        <v>136</v>
      </c>
      <c r="F101" s="19">
        <v>5500</v>
      </c>
      <c r="G101" s="24">
        <v>56.55</v>
      </c>
      <c r="H101" s="24">
        <v>0.01</v>
      </c>
      <c r="I101" s="31"/>
      <c r="J101" s="31"/>
      <c r="K101" s="35"/>
    </row>
    <row r="102" spans="2:11" x14ac:dyDescent="0.25">
      <c r="B102" s="8" t="s">
        <v>211</v>
      </c>
      <c r="C102" s="57" t="s">
        <v>212</v>
      </c>
      <c r="D102" s="54" t="s">
        <v>213</v>
      </c>
      <c r="E102" s="6" t="s">
        <v>214</v>
      </c>
      <c r="F102" s="19">
        <v>4000</v>
      </c>
      <c r="G102" s="24">
        <v>50.31</v>
      </c>
      <c r="H102" s="24">
        <v>0.01</v>
      </c>
      <c r="I102" s="31"/>
      <c r="J102" s="31"/>
      <c r="K102" s="35"/>
    </row>
    <row r="103" spans="2:11" x14ac:dyDescent="0.25">
      <c r="B103" s="8" t="s">
        <v>199</v>
      </c>
      <c r="C103" s="57" t="s">
        <v>200</v>
      </c>
      <c r="D103" s="54" t="s">
        <v>201</v>
      </c>
      <c r="E103" s="6" t="s">
        <v>132</v>
      </c>
      <c r="F103" s="19">
        <v>30000</v>
      </c>
      <c r="G103" s="24">
        <v>46.79</v>
      </c>
      <c r="H103" s="24">
        <v>0.01</v>
      </c>
      <c r="I103" s="31"/>
      <c r="J103" s="31"/>
      <c r="K103" s="35"/>
    </row>
    <row r="104" spans="2:11" x14ac:dyDescent="0.25">
      <c r="B104" s="8" t="s">
        <v>974</v>
      </c>
      <c r="C104" s="57" t="s">
        <v>975</v>
      </c>
      <c r="D104" s="54" t="s">
        <v>976</v>
      </c>
      <c r="E104" s="6" t="s">
        <v>178</v>
      </c>
      <c r="F104" s="19">
        <v>350</v>
      </c>
      <c r="G104" s="24">
        <v>12.69</v>
      </c>
      <c r="H104" s="24" t="s">
        <v>4675</v>
      </c>
      <c r="I104" s="31"/>
      <c r="J104" s="31"/>
      <c r="K104" s="35"/>
    </row>
    <row r="105" spans="2:11" x14ac:dyDescent="0.25">
      <c r="B105" s="8" t="s">
        <v>762</v>
      </c>
      <c r="C105" s="57" t="s">
        <v>763</v>
      </c>
      <c r="D105" s="54" t="s">
        <v>764</v>
      </c>
      <c r="E105" s="6" t="s">
        <v>327</v>
      </c>
      <c r="F105" s="19">
        <v>700</v>
      </c>
      <c r="G105" s="24">
        <v>8.16</v>
      </c>
      <c r="H105" s="24" t="s">
        <v>4675</v>
      </c>
      <c r="I105" s="31"/>
      <c r="J105" s="31"/>
      <c r="K105" s="35"/>
    </row>
    <row r="106" spans="2:11" x14ac:dyDescent="0.25">
      <c r="C106" s="58" t="s">
        <v>40</v>
      </c>
      <c r="D106" s="54"/>
      <c r="E106" s="6"/>
      <c r="F106" s="19"/>
      <c r="G106" s="25">
        <v>280044.67</v>
      </c>
      <c r="H106" s="25">
        <v>66.940000000000026</v>
      </c>
      <c r="I106" s="31"/>
      <c r="J106" s="31"/>
      <c r="K106" s="35"/>
    </row>
    <row r="107" spans="2:11" x14ac:dyDescent="0.25">
      <c r="C107" s="57"/>
      <c r="D107" s="54"/>
      <c r="E107" s="6"/>
      <c r="F107" s="19"/>
      <c r="G107" s="24"/>
      <c r="H107" s="24"/>
      <c r="I107" s="31"/>
      <c r="J107" s="31"/>
      <c r="K107" s="35"/>
    </row>
    <row r="108" spans="2:11" x14ac:dyDescent="0.25">
      <c r="C108" s="58" t="s">
        <v>3</v>
      </c>
      <c r="D108" s="54"/>
      <c r="E108" s="6"/>
      <c r="F108" s="19"/>
      <c r="G108" s="24" t="s">
        <v>2</v>
      </c>
      <c r="H108" s="24" t="s">
        <v>2</v>
      </c>
      <c r="I108" s="31"/>
      <c r="J108" s="31"/>
      <c r="K108" s="35"/>
    </row>
    <row r="109" spans="2:11" x14ac:dyDescent="0.25">
      <c r="C109" s="57"/>
      <c r="D109" s="54"/>
      <c r="E109" s="6"/>
      <c r="F109" s="19"/>
      <c r="G109" s="24"/>
      <c r="H109" s="24"/>
      <c r="I109" s="31"/>
      <c r="J109" s="31"/>
      <c r="K109" s="35"/>
    </row>
    <row r="110" spans="2:11" x14ac:dyDescent="0.25">
      <c r="C110" s="58" t="s">
        <v>4</v>
      </c>
      <c r="D110" s="54"/>
      <c r="E110" s="6"/>
      <c r="F110" s="19"/>
      <c r="G110" s="24" t="s">
        <v>2</v>
      </c>
      <c r="H110" s="24" t="s">
        <v>2</v>
      </c>
      <c r="I110" s="31"/>
      <c r="J110" s="31"/>
      <c r="K110" s="35"/>
    </row>
    <row r="111" spans="2:11" x14ac:dyDescent="0.25">
      <c r="C111" s="57"/>
      <c r="D111" s="54"/>
      <c r="E111" s="6"/>
      <c r="F111" s="19"/>
      <c r="G111" s="24"/>
      <c r="H111" s="24"/>
      <c r="I111" s="31"/>
      <c r="J111" s="31"/>
      <c r="K111" s="35"/>
    </row>
    <row r="112" spans="2:11" x14ac:dyDescent="0.25">
      <c r="C112" s="59" t="s">
        <v>561</v>
      </c>
      <c r="D112" s="54"/>
      <c r="E112" s="6"/>
      <c r="F112" s="19"/>
      <c r="G112" s="24"/>
      <c r="H112" s="24"/>
      <c r="I112" s="31"/>
      <c r="J112" s="31"/>
      <c r="K112" s="35"/>
    </row>
    <row r="113" spans="1:11" x14ac:dyDescent="0.25">
      <c r="B113" s="8" t="s">
        <v>562</v>
      </c>
      <c r="C113" s="57" t="s">
        <v>563</v>
      </c>
      <c r="D113" s="54" t="s">
        <v>564</v>
      </c>
      <c r="E113" s="6" t="s">
        <v>565</v>
      </c>
      <c r="F113" s="19">
        <v>5000000</v>
      </c>
      <c r="G113" s="24">
        <v>5490</v>
      </c>
      <c r="H113" s="24">
        <v>1.31</v>
      </c>
      <c r="I113" s="31"/>
      <c r="J113" s="31"/>
      <c r="K113" s="35" t="s">
        <v>4694</v>
      </c>
    </row>
    <row r="114" spans="1:11" x14ac:dyDescent="0.25">
      <c r="C114" s="58" t="s">
        <v>40</v>
      </c>
      <c r="D114" s="54"/>
      <c r="E114" s="6"/>
      <c r="F114" s="19"/>
      <c r="G114" s="25">
        <v>5490</v>
      </c>
      <c r="H114" s="25">
        <v>1.31</v>
      </c>
      <c r="I114" s="31"/>
      <c r="J114" s="31"/>
      <c r="K114" s="35"/>
    </row>
    <row r="115" spans="1:11" x14ac:dyDescent="0.25">
      <c r="C115" s="57"/>
      <c r="D115" s="54"/>
      <c r="E115" s="6"/>
      <c r="F115" s="19"/>
      <c r="G115" s="24"/>
      <c r="H115" s="24"/>
      <c r="I115" s="31"/>
      <c r="J115" s="31"/>
      <c r="K115" s="35"/>
    </row>
    <row r="116" spans="1:11" x14ac:dyDescent="0.25">
      <c r="C116" s="59" t="s">
        <v>557</v>
      </c>
      <c r="D116" s="54"/>
      <c r="E116" s="6"/>
      <c r="F116" s="19"/>
      <c r="G116" s="24"/>
      <c r="H116" s="24"/>
      <c r="I116" s="31"/>
      <c r="J116" s="31"/>
      <c r="K116" s="35"/>
    </row>
    <row r="117" spans="1:11" x14ac:dyDescent="0.25">
      <c r="B117" s="8" t="s">
        <v>558</v>
      </c>
      <c r="C117" s="57" t="s">
        <v>559</v>
      </c>
      <c r="D117" s="54" t="s">
        <v>560</v>
      </c>
      <c r="E117" s="6" t="s">
        <v>150</v>
      </c>
      <c r="F117" s="19">
        <v>537975</v>
      </c>
      <c r="G117" s="24">
        <v>2010.95</v>
      </c>
      <c r="H117" s="24">
        <v>0.48</v>
      </c>
      <c r="I117" s="31"/>
      <c r="J117" s="31"/>
      <c r="K117" s="35"/>
    </row>
    <row r="118" spans="1:11" x14ac:dyDescent="0.25">
      <c r="C118" s="58" t="s">
        <v>40</v>
      </c>
      <c r="D118" s="54"/>
      <c r="E118" s="6"/>
      <c r="F118" s="19"/>
      <c r="G118" s="25">
        <v>2010.95</v>
      </c>
      <c r="H118" s="25">
        <v>0.48</v>
      </c>
      <c r="I118" s="31"/>
      <c r="J118" s="31"/>
      <c r="K118" s="35"/>
    </row>
    <row r="119" spans="1:11" x14ac:dyDescent="0.25">
      <c r="C119" s="57"/>
      <c r="D119" s="54"/>
      <c r="E119" s="6"/>
      <c r="F119" s="19"/>
      <c r="G119" s="24"/>
      <c r="H119" s="24"/>
      <c r="I119" s="31"/>
      <c r="J119" s="31"/>
      <c r="K119" s="35"/>
    </row>
    <row r="120" spans="1:11" x14ac:dyDescent="0.25">
      <c r="A120" s="10"/>
      <c r="B120" s="28"/>
      <c r="C120" s="58" t="s">
        <v>5</v>
      </c>
      <c r="D120" s="54"/>
      <c r="E120" s="6"/>
      <c r="F120" s="19"/>
      <c r="G120" s="24"/>
      <c r="H120" s="24"/>
      <c r="I120" s="31"/>
      <c r="J120" s="31"/>
      <c r="K120" s="35"/>
    </row>
    <row r="121" spans="1:11" x14ac:dyDescent="0.25">
      <c r="C121" s="59" t="s">
        <v>6</v>
      </c>
      <c r="D121" s="54"/>
      <c r="E121" s="6"/>
      <c r="F121" s="19"/>
      <c r="G121" s="24"/>
      <c r="H121" s="24"/>
      <c r="I121" s="31"/>
      <c r="J121" s="31"/>
      <c r="K121" s="35"/>
    </row>
    <row r="122" spans="1:11" x14ac:dyDescent="0.25">
      <c r="B122" s="8" t="s">
        <v>1962</v>
      </c>
      <c r="C122" s="57" t="s">
        <v>1656</v>
      </c>
      <c r="D122" s="54" t="s">
        <v>1963</v>
      </c>
      <c r="E122" s="6" t="s">
        <v>569</v>
      </c>
      <c r="F122" s="19">
        <v>7500</v>
      </c>
      <c r="G122" s="24">
        <v>7496.42</v>
      </c>
      <c r="H122" s="24">
        <v>1.79</v>
      </c>
      <c r="I122" s="31">
        <v>8.3558000000000003</v>
      </c>
      <c r="J122" s="31"/>
      <c r="K122" s="35" t="s">
        <v>570</v>
      </c>
    </row>
    <row r="123" spans="1:11" x14ac:dyDescent="0.25">
      <c r="B123" s="8" t="s">
        <v>595</v>
      </c>
      <c r="C123" s="57" t="s">
        <v>596</v>
      </c>
      <c r="D123" s="54" t="s">
        <v>597</v>
      </c>
      <c r="E123" s="6" t="s">
        <v>577</v>
      </c>
      <c r="F123" s="19">
        <v>50</v>
      </c>
      <c r="G123" s="24">
        <v>5082.24</v>
      </c>
      <c r="H123" s="24">
        <v>1.21</v>
      </c>
      <c r="I123" s="31">
        <v>8.2022999999999993</v>
      </c>
      <c r="J123" s="31">
        <v>8.0872902272500014</v>
      </c>
      <c r="K123" s="35"/>
    </row>
    <row r="124" spans="1:11" x14ac:dyDescent="0.25">
      <c r="B124" s="8" t="s">
        <v>1665</v>
      </c>
      <c r="C124" s="57" t="s">
        <v>209</v>
      </c>
      <c r="D124" s="54" t="s">
        <v>1666</v>
      </c>
      <c r="E124" s="6" t="s">
        <v>577</v>
      </c>
      <c r="F124" s="19">
        <v>5000</v>
      </c>
      <c r="G124" s="24">
        <v>5001.5</v>
      </c>
      <c r="H124" s="24">
        <v>1.2</v>
      </c>
      <c r="I124" s="31">
        <v>8.7799999999999994</v>
      </c>
      <c r="J124" s="31"/>
      <c r="K124" s="35" t="s">
        <v>570</v>
      </c>
    </row>
    <row r="125" spans="1:11" x14ac:dyDescent="0.25">
      <c r="B125" s="8" t="s">
        <v>1658</v>
      </c>
      <c r="C125" s="57" t="s">
        <v>1659</v>
      </c>
      <c r="D125" s="54" t="s">
        <v>1660</v>
      </c>
      <c r="E125" s="6" t="s">
        <v>569</v>
      </c>
      <c r="F125" s="19">
        <v>500</v>
      </c>
      <c r="G125" s="24">
        <v>5000</v>
      </c>
      <c r="H125" s="24">
        <v>1.2</v>
      </c>
      <c r="I125" s="31">
        <v>7.68</v>
      </c>
      <c r="J125" s="31"/>
      <c r="K125" s="35" t="s">
        <v>570</v>
      </c>
    </row>
    <row r="126" spans="1:11" x14ac:dyDescent="0.25">
      <c r="B126" s="8" t="s">
        <v>1579</v>
      </c>
      <c r="C126" s="57" t="s">
        <v>1577</v>
      </c>
      <c r="D126" s="54" t="s">
        <v>1580</v>
      </c>
      <c r="E126" s="6" t="s">
        <v>742</v>
      </c>
      <c r="F126" s="19">
        <v>5000</v>
      </c>
      <c r="G126" s="24">
        <v>4999.78</v>
      </c>
      <c r="H126" s="24">
        <v>1.2</v>
      </c>
      <c r="I126" s="31">
        <v>8.4350000000000005</v>
      </c>
      <c r="J126" s="31"/>
      <c r="K126" s="35" t="s">
        <v>570</v>
      </c>
    </row>
    <row r="127" spans="1:11" x14ac:dyDescent="0.25">
      <c r="B127" s="8" t="s">
        <v>1968</v>
      </c>
      <c r="C127" s="57" t="s">
        <v>1632</v>
      </c>
      <c r="D127" s="54" t="s">
        <v>1969</v>
      </c>
      <c r="E127" s="6" t="s">
        <v>569</v>
      </c>
      <c r="F127" s="19">
        <v>5000</v>
      </c>
      <c r="G127" s="24">
        <v>4991.0200000000004</v>
      </c>
      <c r="H127" s="24">
        <v>1.19</v>
      </c>
      <c r="I127" s="31">
        <v>8.4550999999999998</v>
      </c>
      <c r="J127" s="31"/>
      <c r="K127" s="35" t="s">
        <v>570</v>
      </c>
    </row>
    <row r="128" spans="1:11" x14ac:dyDescent="0.25">
      <c r="B128" s="8" t="s">
        <v>739</v>
      </c>
      <c r="C128" s="57" t="s">
        <v>740</v>
      </c>
      <c r="D128" s="54" t="s">
        <v>741</v>
      </c>
      <c r="E128" s="6" t="s">
        <v>742</v>
      </c>
      <c r="F128" s="19">
        <v>5000</v>
      </c>
      <c r="G128" s="24">
        <v>4947.04</v>
      </c>
      <c r="H128" s="24">
        <v>1.18</v>
      </c>
      <c r="I128" s="31">
        <v>10.218500000000001</v>
      </c>
      <c r="J128" s="31"/>
      <c r="K128" s="35" t="s">
        <v>570</v>
      </c>
    </row>
    <row r="129" spans="2:11" x14ac:dyDescent="0.25">
      <c r="B129" s="8" t="s">
        <v>2575</v>
      </c>
      <c r="C129" s="57" t="s">
        <v>292</v>
      </c>
      <c r="D129" s="54" t="s">
        <v>2576</v>
      </c>
      <c r="E129" s="6" t="s">
        <v>601</v>
      </c>
      <c r="F129" s="19">
        <v>400</v>
      </c>
      <c r="G129" s="24">
        <v>4013.32</v>
      </c>
      <c r="H129" s="24">
        <v>0.96</v>
      </c>
      <c r="I129" s="31">
        <v>8.0230999999999995</v>
      </c>
      <c r="J129" s="31"/>
      <c r="K129" s="35" t="s">
        <v>570</v>
      </c>
    </row>
    <row r="130" spans="2:11" x14ac:dyDescent="0.25">
      <c r="B130" s="8" t="s">
        <v>2577</v>
      </c>
      <c r="C130" s="57" t="s">
        <v>575</v>
      </c>
      <c r="D130" s="54" t="s">
        <v>2578</v>
      </c>
      <c r="E130" s="6" t="s">
        <v>577</v>
      </c>
      <c r="F130" s="19">
        <v>400</v>
      </c>
      <c r="G130" s="24">
        <v>3983.75</v>
      </c>
      <c r="H130" s="24">
        <v>0.95</v>
      </c>
      <c r="I130" s="31">
        <v>8.8175000000000008</v>
      </c>
      <c r="J130" s="31"/>
      <c r="K130" s="35" t="s">
        <v>570</v>
      </c>
    </row>
    <row r="131" spans="2:11" x14ac:dyDescent="0.25">
      <c r="B131" s="8" t="s">
        <v>1641</v>
      </c>
      <c r="C131" s="57" t="s">
        <v>1415</v>
      </c>
      <c r="D131" s="54" t="s">
        <v>1642</v>
      </c>
      <c r="E131" s="6" t="s">
        <v>601</v>
      </c>
      <c r="F131" s="19">
        <v>2500</v>
      </c>
      <c r="G131" s="24">
        <v>2498.7600000000002</v>
      </c>
      <c r="H131" s="24">
        <v>0.6</v>
      </c>
      <c r="I131" s="31">
        <v>8.36</v>
      </c>
      <c r="J131" s="31"/>
      <c r="K131" s="35" t="s">
        <v>570</v>
      </c>
    </row>
    <row r="132" spans="2:11" x14ac:dyDescent="0.25">
      <c r="B132" s="8" t="s">
        <v>746</v>
      </c>
      <c r="C132" s="57" t="s">
        <v>747</v>
      </c>
      <c r="D132" s="54" t="s">
        <v>748</v>
      </c>
      <c r="E132" s="6" t="s">
        <v>647</v>
      </c>
      <c r="F132" s="19">
        <v>2500</v>
      </c>
      <c r="G132" s="24">
        <v>2492.9299999999998</v>
      </c>
      <c r="H132" s="24">
        <v>0.6</v>
      </c>
      <c r="I132" s="31">
        <v>9.3399000000000001</v>
      </c>
      <c r="J132" s="31"/>
      <c r="K132" s="35" t="s">
        <v>570</v>
      </c>
    </row>
    <row r="133" spans="2:11" x14ac:dyDescent="0.25">
      <c r="B133" s="8" t="s">
        <v>1683</v>
      </c>
      <c r="C133" s="57" t="s">
        <v>209</v>
      </c>
      <c r="D133" s="54" t="s">
        <v>1684</v>
      </c>
      <c r="E133" s="6" t="s">
        <v>577</v>
      </c>
      <c r="F133" s="19">
        <v>2500</v>
      </c>
      <c r="G133" s="24">
        <v>2484.4899999999998</v>
      </c>
      <c r="H133" s="24">
        <v>0.59</v>
      </c>
      <c r="I133" s="31">
        <v>8.6850000000000005</v>
      </c>
      <c r="J133" s="31"/>
      <c r="K133" s="35" t="s">
        <v>570</v>
      </c>
    </row>
    <row r="134" spans="2:11" x14ac:dyDescent="0.25">
      <c r="B134" s="8" t="s">
        <v>1625</v>
      </c>
      <c r="C134" s="57" t="s">
        <v>720</v>
      </c>
      <c r="D134" s="54" t="s">
        <v>1626</v>
      </c>
      <c r="E134" s="6" t="s">
        <v>722</v>
      </c>
      <c r="F134" s="19">
        <v>2500</v>
      </c>
      <c r="G134" s="24">
        <v>2483.5700000000002</v>
      </c>
      <c r="H134" s="24">
        <v>0.59</v>
      </c>
      <c r="I134" s="31">
        <v>8.4350000000000005</v>
      </c>
      <c r="J134" s="31"/>
      <c r="K134" s="35" t="s">
        <v>570</v>
      </c>
    </row>
    <row r="135" spans="2:11" x14ac:dyDescent="0.25">
      <c r="B135" s="8" t="s">
        <v>2579</v>
      </c>
      <c r="C135" s="57" t="s">
        <v>1222</v>
      </c>
      <c r="D135" s="54" t="s">
        <v>2580</v>
      </c>
      <c r="E135" s="6" t="s">
        <v>601</v>
      </c>
      <c r="F135" s="19">
        <v>200</v>
      </c>
      <c r="G135" s="24">
        <v>1981.13</v>
      </c>
      <c r="H135" s="24">
        <v>0.47</v>
      </c>
      <c r="I135" s="31">
        <v>8.73</v>
      </c>
      <c r="J135" s="31"/>
      <c r="K135" s="35" t="s">
        <v>570</v>
      </c>
    </row>
    <row r="136" spans="2:11" x14ac:dyDescent="0.25">
      <c r="B136" s="8" t="s">
        <v>605</v>
      </c>
      <c r="C136" s="57" t="s">
        <v>606</v>
      </c>
      <c r="D136" s="54" t="s">
        <v>607</v>
      </c>
      <c r="E136" s="6" t="s">
        <v>569</v>
      </c>
      <c r="F136" s="19">
        <v>200</v>
      </c>
      <c r="G136" s="24">
        <v>1802.72</v>
      </c>
      <c r="H136" s="24">
        <v>0.43</v>
      </c>
      <c r="I136" s="31">
        <v>8.4</v>
      </c>
      <c r="J136" s="31"/>
      <c r="K136" s="35" t="s">
        <v>570</v>
      </c>
    </row>
    <row r="137" spans="2:11" x14ac:dyDescent="0.25">
      <c r="B137" s="8" t="s">
        <v>2581</v>
      </c>
      <c r="C137" s="57" t="s">
        <v>1046</v>
      </c>
      <c r="D137" s="54" t="s">
        <v>2582</v>
      </c>
      <c r="E137" s="6" t="s">
        <v>618</v>
      </c>
      <c r="F137" s="19">
        <v>192</v>
      </c>
      <c r="G137" s="24">
        <v>1785.39</v>
      </c>
      <c r="H137" s="24">
        <v>0.43</v>
      </c>
      <c r="I137" s="31">
        <v>8.5050000000000008</v>
      </c>
      <c r="J137" s="31"/>
      <c r="K137" s="35" t="s">
        <v>570</v>
      </c>
    </row>
    <row r="138" spans="2:11" x14ac:dyDescent="0.25">
      <c r="B138" s="8" t="s">
        <v>2583</v>
      </c>
      <c r="C138" s="57" t="s">
        <v>747</v>
      </c>
      <c r="D138" s="54" t="s">
        <v>2584</v>
      </c>
      <c r="E138" s="6" t="s">
        <v>647</v>
      </c>
      <c r="F138" s="19">
        <v>1500</v>
      </c>
      <c r="G138" s="24">
        <v>1495.9</v>
      </c>
      <c r="H138" s="24">
        <v>0.36</v>
      </c>
      <c r="I138" s="31">
        <v>9.2799999999999994</v>
      </c>
      <c r="J138" s="31"/>
      <c r="K138" s="35" t="s">
        <v>570</v>
      </c>
    </row>
    <row r="139" spans="2:11" x14ac:dyDescent="0.25">
      <c r="B139" s="8" t="s">
        <v>751</v>
      </c>
      <c r="C139" s="57" t="s">
        <v>752</v>
      </c>
      <c r="D139" s="54" t="s">
        <v>753</v>
      </c>
      <c r="E139" s="6" t="s">
        <v>742</v>
      </c>
      <c r="F139" s="19">
        <v>1500</v>
      </c>
      <c r="G139" s="24">
        <v>1493.31</v>
      </c>
      <c r="H139" s="24">
        <v>0.36</v>
      </c>
      <c r="I139" s="31">
        <v>8.6676000000000002</v>
      </c>
      <c r="J139" s="31"/>
      <c r="K139" s="35" t="s">
        <v>570</v>
      </c>
    </row>
    <row r="140" spans="2:11" x14ac:dyDescent="0.25">
      <c r="B140" s="8" t="s">
        <v>2229</v>
      </c>
      <c r="C140" s="57" t="s">
        <v>575</v>
      </c>
      <c r="D140" s="54" t="s">
        <v>2230</v>
      </c>
      <c r="E140" s="6" t="s">
        <v>577</v>
      </c>
      <c r="F140" s="19">
        <v>100</v>
      </c>
      <c r="G140" s="24">
        <v>996.43</v>
      </c>
      <c r="H140" s="24">
        <v>0.24</v>
      </c>
      <c r="I140" s="31">
        <v>8.9174000000000007</v>
      </c>
      <c r="J140" s="31"/>
      <c r="K140" s="35" t="s">
        <v>570</v>
      </c>
    </row>
    <row r="141" spans="2:11" x14ac:dyDescent="0.25">
      <c r="B141" s="8" t="s">
        <v>2585</v>
      </c>
      <c r="C141" s="57" t="s">
        <v>752</v>
      </c>
      <c r="D141" s="54" t="s">
        <v>2586</v>
      </c>
      <c r="E141" s="6" t="s">
        <v>592</v>
      </c>
      <c r="F141" s="19">
        <v>100</v>
      </c>
      <c r="G141" s="24">
        <v>493.67</v>
      </c>
      <c r="H141" s="24">
        <v>0.12</v>
      </c>
      <c r="I141" s="31">
        <v>8.7209000000000003</v>
      </c>
      <c r="J141" s="31"/>
      <c r="K141" s="35" t="s">
        <v>570</v>
      </c>
    </row>
    <row r="142" spans="2:11" x14ac:dyDescent="0.25">
      <c r="C142" s="58" t="s">
        <v>40</v>
      </c>
      <c r="D142" s="54"/>
      <c r="E142" s="6"/>
      <c r="F142" s="19"/>
      <c r="G142" s="25">
        <v>65523.37</v>
      </c>
      <c r="H142" s="25">
        <v>15.67</v>
      </c>
      <c r="I142" s="31"/>
      <c r="J142" s="31"/>
      <c r="K142" s="35"/>
    </row>
    <row r="143" spans="2:11" x14ac:dyDescent="0.25">
      <c r="C143" s="57"/>
      <c r="D143" s="54"/>
      <c r="E143" s="6"/>
      <c r="F143" s="19"/>
      <c r="G143" s="24"/>
      <c r="H143" s="24"/>
      <c r="I143" s="31"/>
      <c r="J143" s="31"/>
      <c r="K143" s="35"/>
    </row>
    <row r="144" spans="2:11" x14ac:dyDescent="0.25">
      <c r="C144" s="58" t="s">
        <v>7</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C146" s="58" t="s">
        <v>8</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9" t="s">
        <v>9</v>
      </c>
      <c r="D148" s="54"/>
      <c r="E148" s="6"/>
      <c r="F148" s="19"/>
      <c r="G148" s="24"/>
      <c r="H148" s="24"/>
      <c r="I148" s="31"/>
      <c r="J148" s="31"/>
      <c r="K148" s="35"/>
    </row>
    <row r="149" spans="1:11" x14ac:dyDescent="0.25">
      <c r="B149" s="8" t="s">
        <v>1689</v>
      </c>
      <c r="C149" s="57" t="s">
        <v>1690</v>
      </c>
      <c r="D149" s="54" t="s">
        <v>1691</v>
      </c>
      <c r="E149" s="6" t="s">
        <v>655</v>
      </c>
      <c r="F149" s="19">
        <v>16000000</v>
      </c>
      <c r="G149" s="24">
        <v>16144.62</v>
      </c>
      <c r="H149" s="24">
        <v>3.86</v>
      </c>
      <c r="I149" s="31">
        <v>7.1878092000000002</v>
      </c>
      <c r="J149" s="31"/>
      <c r="K149" s="35"/>
    </row>
    <row r="150" spans="1:11" x14ac:dyDescent="0.25">
      <c r="B150" s="8" t="s">
        <v>656</v>
      </c>
      <c r="C150" s="57" t="s">
        <v>657</v>
      </c>
      <c r="D150" s="54" t="s">
        <v>658</v>
      </c>
      <c r="E150" s="6" t="s">
        <v>655</v>
      </c>
      <c r="F150" s="19">
        <v>5000000</v>
      </c>
      <c r="G150" s="24">
        <v>5085.6000000000004</v>
      </c>
      <c r="H150" s="24">
        <v>1.22</v>
      </c>
      <c r="I150" s="31">
        <v>7.2864015999999996</v>
      </c>
      <c r="J150" s="31"/>
      <c r="K150" s="35"/>
    </row>
    <row r="151" spans="1:11" x14ac:dyDescent="0.25">
      <c r="B151" s="8" t="s">
        <v>652</v>
      </c>
      <c r="C151" s="57" t="s">
        <v>653</v>
      </c>
      <c r="D151" s="54" t="s">
        <v>654</v>
      </c>
      <c r="E151" s="6" t="s">
        <v>655</v>
      </c>
      <c r="F151" s="19">
        <v>5000000</v>
      </c>
      <c r="G151" s="24">
        <v>5034.49</v>
      </c>
      <c r="H151" s="24">
        <v>1.2</v>
      </c>
      <c r="I151" s="31">
        <v>7.2031207999999998</v>
      </c>
      <c r="J151" s="31"/>
      <c r="K151" s="35"/>
    </row>
    <row r="152" spans="1:11" x14ac:dyDescent="0.25">
      <c r="C152" s="58" t="s">
        <v>40</v>
      </c>
      <c r="D152" s="54"/>
      <c r="E152" s="6"/>
      <c r="F152" s="19"/>
      <c r="G152" s="25">
        <v>26264.71</v>
      </c>
      <c r="H152" s="25">
        <v>6.28</v>
      </c>
      <c r="I152" s="31"/>
      <c r="J152" s="31"/>
      <c r="K152" s="35"/>
    </row>
    <row r="153" spans="1:11" x14ac:dyDescent="0.25">
      <c r="C153" s="57"/>
      <c r="D153" s="54"/>
      <c r="E153" s="6"/>
      <c r="F153" s="19"/>
      <c r="G153" s="24"/>
      <c r="H153" s="24"/>
      <c r="I153" s="31"/>
      <c r="J153" s="31"/>
      <c r="K153" s="35"/>
    </row>
    <row r="154" spans="1:11" x14ac:dyDescent="0.25">
      <c r="C154" s="58" t="s">
        <v>10</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A156" s="10"/>
      <c r="B156" s="28"/>
      <c r="C156" s="58" t="s">
        <v>11</v>
      </c>
      <c r="D156" s="54"/>
      <c r="E156" s="6"/>
      <c r="F156" s="19"/>
      <c r="G156" s="24"/>
      <c r="H156" s="24"/>
      <c r="I156" s="31"/>
      <c r="J156" s="31"/>
      <c r="K156" s="35"/>
    </row>
    <row r="157" spans="1:11" x14ac:dyDescent="0.25">
      <c r="C157" s="59" t="s">
        <v>13</v>
      </c>
      <c r="D157" s="54"/>
      <c r="E157" s="6"/>
      <c r="F157" s="19"/>
      <c r="G157" s="24"/>
      <c r="H157" s="24"/>
      <c r="I157" s="31"/>
      <c r="J157" s="31"/>
      <c r="K157" s="35"/>
    </row>
    <row r="158" spans="1:11" x14ac:dyDescent="0.25">
      <c r="B158" s="8" t="s">
        <v>1983</v>
      </c>
      <c r="C158" s="57" t="s">
        <v>1984</v>
      </c>
      <c r="D158" s="54" t="s">
        <v>1985</v>
      </c>
      <c r="E158" s="6" t="s">
        <v>689</v>
      </c>
      <c r="F158" s="19">
        <v>500</v>
      </c>
      <c r="G158" s="24">
        <v>2489.44</v>
      </c>
      <c r="H158" s="24">
        <v>0.6</v>
      </c>
      <c r="I158" s="31">
        <v>8.5996000000000006</v>
      </c>
      <c r="J158" s="31"/>
      <c r="K158" s="35" t="s">
        <v>570</v>
      </c>
    </row>
    <row r="159" spans="1:11" x14ac:dyDescent="0.25">
      <c r="B159" s="8" t="s">
        <v>1986</v>
      </c>
      <c r="C159" s="57" t="s">
        <v>1668</v>
      </c>
      <c r="D159" s="54" t="s">
        <v>1987</v>
      </c>
      <c r="E159" s="6" t="s">
        <v>689</v>
      </c>
      <c r="F159" s="19">
        <v>500</v>
      </c>
      <c r="G159" s="24">
        <v>2489.35</v>
      </c>
      <c r="H159" s="24">
        <v>0.6</v>
      </c>
      <c r="I159" s="31">
        <v>8.6753</v>
      </c>
      <c r="J159" s="31"/>
      <c r="K159" s="35" t="s">
        <v>570</v>
      </c>
    </row>
    <row r="160" spans="1:11" x14ac:dyDescent="0.25">
      <c r="B160" s="8" t="s">
        <v>1988</v>
      </c>
      <c r="C160" s="57" t="s">
        <v>1984</v>
      </c>
      <c r="D160" s="54" t="s">
        <v>1989</v>
      </c>
      <c r="E160" s="6" t="s">
        <v>689</v>
      </c>
      <c r="F160" s="19">
        <v>500</v>
      </c>
      <c r="G160" s="24">
        <v>2473.41</v>
      </c>
      <c r="H160" s="24">
        <v>0.59</v>
      </c>
      <c r="I160" s="31">
        <v>8.7196999999999996</v>
      </c>
      <c r="J160" s="31"/>
      <c r="K160" s="35" t="s">
        <v>570</v>
      </c>
    </row>
    <row r="161" spans="1:11" x14ac:dyDescent="0.25">
      <c r="B161" s="8" t="s">
        <v>1990</v>
      </c>
      <c r="C161" s="57" t="s">
        <v>1448</v>
      </c>
      <c r="D161" s="54" t="s">
        <v>1991</v>
      </c>
      <c r="E161" s="6" t="s">
        <v>689</v>
      </c>
      <c r="F161" s="19">
        <v>500</v>
      </c>
      <c r="G161" s="24">
        <v>2315.25</v>
      </c>
      <c r="H161" s="24">
        <v>0.55000000000000004</v>
      </c>
      <c r="I161" s="31">
        <v>8.8800000000000008</v>
      </c>
      <c r="J161" s="31"/>
      <c r="K161" s="35" t="s">
        <v>570</v>
      </c>
    </row>
    <row r="162" spans="1:11" x14ac:dyDescent="0.25">
      <c r="C162" s="58" t="s">
        <v>40</v>
      </c>
      <c r="D162" s="54"/>
      <c r="E162" s="6"/>
      <c r="F162" s="19"/>
      <c r="G162" s="25">
        <v>9767.4500000000007</v>
      </c>
      <c r="H162" s="25">
        <v>2.34</v>
      </c>
      <c r="I162" s="31"/>
      <c r="J162" s="31"/>
      <c r="K162" s="35"/>
    </row>
    <row r="163" spans="1:11" x14ac:dyDescent="0.25">
      <c r="C163" s="57"/>
      <c r="D163" s="54"/>
      <c r="E163" s="6"/>
      <c r="F163" s="19"/>
      <c r="G163" s="24"/>
      <c r="H163" s="24"/>
      <c r="I163" s="31"/>
      <c r="J163" s="31"/>
      <c r="K163" s="35"/>
    </row>
    <row r="164" spans="1:11" x14ac:dyDescent="0.25">
      <c r="C164" s="58" t="s">
        <v>14</v>
      </c>
      <c r="D164" s="54"/>
      <c r="E164" s="6"/>
      <c r="F164" s="19"/>
      <c r="G164" s="24" t="s">
        <v>2</v>
      </c>
      <c r="H164" s="24" t="s">
        <v>2</v>
      </c>
      <c r="I164" s="31"/>
      <c r="J164" s="31"/>
      <c r="K164" s="35"/>
    </row>
    <row r="165" spans="1:11" x14ac:dyDescent="0.25">
      <c r="C165" s="57"/>
      <c r="D165" s="54"/>
      <c r="E165" s="6"/>
      <c r="F165" s="19"/>
      <c r="G165" s="24"/>
      <c r="H165" s="24"/>
      <c r="I165" s="31"/>
      <c r="J165" s="31"/>
      <c r="K165" s="35"/>
    </row>
    <row r="166" spans="1:11" x14ac:dyDescent="0.25">
      <c r="C166" s="59" t="s">
        <v>15</v>
      </c>
      <c r="D166" s="54"/>
      <c r="E166" s="6"/>
      <c r="F166" s="19"/>
      <c r="G166" s="24"/>
      <c r="H166" s="24"/>
      <c r="I166" s="31"/>
      <c r="J166" s="31"/>
      <c r="K166" s="35"/>
    </row>
    <row r="167" spans="1:11" x14ac:dyDescent="0.25">
      <c r="B167" s="8" t="s">
        <v>2587</v>
      </c>
      <c r="C167" s="57" t="s">
        <v>2588</v>
      </c>
      <c r="D167" s="54" t="s">
        <v>2589</v>
      </c>
      <c r="E167" s="6" t="s">
        <v>655</v>
      </c>
      <c r="F167" s="19">
        <v>10000000</v>
      </c>
      <c r="G167" s="24">
        <v>9388.18</v>
      </c>
      <c r="H167" s="24">
        <v>2.2400000000000002</v>
      </c>
      <c r="I167" s="31">
        <v>7.1006</v>
      </c>
      <c r="J167" s="31"/>
      <c r="K167" s="35"/>
    </row>
    <row r="168" spans="1:11" x14ac:dyDescent="0.25">
      <c r="B168" s="8" t="s">
        <v>2590</v>
      </c>
      <c r="C168" s="57" t="s">
        <v>2591</v>
      </c>
      <c r="D168" s="54" t="s">
        <v>2592</v>
      </c>
      <c r="E168" s="6" t="s">
        <v>655</v>
      </c>
      <c r="F168" s="19">
        <v>2500000</v>
      </c>
      <c r="G168" s="24">
        <v>2477.62</v>
      </c>
      <c r="H168" s="24">
        <v>0.59</v>
      </c>
      <c r="I168" s="31">
        <v>6.8703000000000003</v>
      </c>
      <c r="J168" s="31"/>
      <c r="K168" s="35"/>
    </row>
    <row r="169" spans="1:11" x14ac:dyDescent="0.25">
      <c r="C169" s="58" t="s">
        <v>40</v>
      </c>
      <c r="D169" s="54"/>
      <c r="E169" s="6"/>
      <c r="F169" s="19"/>
      <c r="G169" s="25">
        <v>11865.8</v>
      </c>
      <c r="H169" s="25">
        <v>2.83</v>
      </c>
      <c r="I169" s="31"/>
      <c r="J169" s="31"/>
      <c r="K169" s="35"/>
    </row>
    <row r="170" spans="1:11" x14ac:dyDescent="0.25">
      <c r="C170" s="57"/>
      <c r="D170" s="54"/>
      <c r="E170" s="6"/>
      <c r="F170" s="19"/>
      <c r="G170" s="24"/>
      <c r="H170" s="24"/>
      <c r="I170" s="31"/>
      <c r="J170" s="31"/>
      <c r="K170" s="35"/>
    </row>
    <row r="171" spans="1:11" x14ac:dyDescent="0.25">
      <c r="C171" s="58" t="s">
        <v>16</v>
      </c>
      <c r="D171" s="54"/>
      <c r="E171" s="6"/>
      <c r="F171" s="19"/>
      <c r="G171" s="24" t="s">
        <v>2</v>
      </c>
      <c r="H171" s="24" t="s">
        <v>2</v>
      </c>
      <c r="I171" s="31"/>
      <c r="J171" s="31"/>
      <c r="K171" s="35"/>
    </row>
    <row r="172" spans="1:11" x14ac:dyDescent="0.25">
      <c r="C172" s="57"/>
      <c r="D172" s="54"/>
      <c r="E172" s="6"/>
      <c r="F172" s="19"/>
      <c r="G172" s="24"/>
      <c r="H172" s="24"/>
      <c r="I172" s="31"/>
      <c r="J172" s="31"/>
      <c r="K172" s="35"/>
    </row>
    <row r="173" spans="1:11" x14ac:dyDescent="0.25">
      <c r="C173" s="58" t="s">
        <v>17</v>
      </c>
      <c r="D173" s="54"/>
      <c r="E173" s="6"/>
      <c r="F173" s="19"/>
      <c r="G173" s="24" t="s">
        <v>2</v>
      </c>
      <c r="H173" s="24" t="s">
        <v>2</v>
      </c>
      <c r="I173" s="31"/>
      <c r="J173" s="31"/>
      <c r="K173" s="35"/>
    </row>
    <row r="174" spans="1:11" x14ac:dyDescent="0.25">
      <c r="C174" s="57"/>
      <c r="D174" s="54"/>
      <c r="E174" s="6"/>
      <c r="F174" s="19"/>
      <c r="G174" s="24"/>
      <c r="H174" s="24"/>
      <c r="I174" s="31"/>
      <c r="J174" s="31"/>
      <c r="K174" s="35"/>
    </row>
    <row r="175" spans="1:11" x14ac:dyDescent="0.25">
      <c r="A175" s="10"/>
      <c r="B175" s="28"/>
      <c r="C175" s="58" t="s">
        <v>18</v>
      </c>
      <c r="D175" s="54"/>
      <c r="E175" s="6"/>
      <c r="F175" s="19"/>
      <c r="G175" s="24"/>
      <c r="H175" s="24"/>
      <c r="I175" s="31"/>
      <c r="J175" s="31"/>
      <c r="K175" s="35"/>
    </row>
    <row r="176" spans="1:11" x14ac:dyDescent="0.25">
      <c r="A176" s="28"/>
      <c r="B176" s="28"/>
      <c r="C176" s="58" t="s">
        <v>19</v>
      </c>
      <c r="D176" s="54"/>
      <c r="E176" s="6"/>
      <c r="F176" s="19"/>
      <c r="G176" s="24" t="s">
        <v>2</v>
      </c>
      <c r="H176" s="24" t="s">
        <v>2</v>
      </c>
      <c r="I176" s="31"/>
      <c r="J176" s="31"/>
      <c r="K176" s="35"/>
    </row>
    <row r="177" spans="1:54" x14ac:dyDescent="0.25">
      <c r="A177" s="28"/>
      <c r="B177" s="28"/>
      <c r="C177" s="58"/>
      <c r="D177" s="54"/>
      <c r="E177" s="6"/>
      <c r="F177" s="19"/>
      <c r="G177" s="24"/>
      <c r="H177" s="24"/>
      <c r="I177" s="31"/>
      <c r="J177" s="31"/>
      <c r="K177" s="35"/>
    </row>
    <row r="178" spans="1:54" x14ac:dyDescent="0.25">
      <c r="A178" s="28"/>
      <c r="B178" s="28"/>
      <c r="C178" s="58" t="s">
        <v>20</v>
      </c>
      <c r="D178" s="54"/>
      <c r="E178" s="6"/>
      <c r="F178" s="19"/>
      <c r="G178" s="24" t="s">
        <v>2</v>
      </c>
      <c r="H178" s="24" t="s">
        <v>2</v>
      </c>
      <c r="I178" s="31"/>
      <c r="J178" s="31"/>
      <c r="K178" s="35"/>
    </row>
    <row r="179" spans="1:54" x14ac:dyDescent="0.25">
      <c r="A179" s="28"/>
      <c r="B179" s="28"/>
      <c r="C179" s="58"/>
      <c r="D179" s="54"/>
      <c r="E179" s="6"/>
      <c r="F179" s="19"/>
      <c r="G179" s="24"/>
      <c r="H179" s="24"/>
      <c r="I179" s="31"/>
      <c r="J179" s="31"/>
      <c r="K179" s="35"/>
    </row>
    <row r="180" spans="1:54" x14ac:dyDescent="0.25">
      <c r="A180" s="28"/>
      <c r="B180" s="28"/>
      <c r="C180" s="58" t="s">
        <v>21</v>
      </c>
      <c r="D180" s="54"/>
      <c r="E180" s="6"/>
      <c r="F180" s="19"/>
      <c r="G180" s="24" t="s">
        <v>2</v>
      </c>
      <c r="H180" s="24" t="s">
        <v>2</v>
      </c>
      <c r="I180" s="31"/>
      <c r="J180" s="31"/>
      <c r="K180" s="35"/>
    </row>
    <row r="181" spans="1:54" x14ac:dyDescent="0.25">
      <c r="A181" s="28"/>
      <c r="B181" s="28"/>
      <c r="C181" s="58"/>
      <c r="D181" s="54"/>
      <c r="E181" s="6"/>
      <c r="F181" s="19"/>
      <c r="G181" s="24"/>
      <c r="H181" s="24"/>
      <c r="I181" s="31"/>
      <c r="J181" s="31"/>
      <c r="K181" s="35"/>
    </row>
    <row r="182" spans="1:54" x14ac:dyDescent="0.25">
      <c r="A182" s="28"/>
      <c r="B182" s="28"/>
      <c r="C182" s="58" t="s">
        <v>22</v>
      </c>
      <c r="D182" s="54"/>
      <c r="E182" s="6"/>
      <c r="F182" s="19"/>
      <c r="G182" s="24" t="s">
        <v>2</v>
      </c>
      <c r="H182" s="24" t="s">
        <v>2</v>
      </c>
      <c r="I182" s="31"/>
      <c r="J182" s="31"/>
      <c r="K182" s="35"/>
    </row>
    <row r="183" spans="1:54" x14ac:dyDescent="0.25">
      <c r="A183" s="28"/>
      <c r="B183" s="28"/>
      <c r="C183" s="58"/>
      <c r="D183" s="54"/>
      <c r="E183" s="6"/>
      <c r="F183" s="19"/>
      <c r="G183" s="24"/>
      <c r="H183" s="24"/>
      <c r="I183" s="31"/>
      <c r="J183" s="31"/>
      <c r="K183" s="35"/>
    </row>
    <row r="184" spans="1:54" x14ac:dyDescent="0.25">
      <c r="A184" s="28"/>
      <c r="B184" s="28"/>
      <c r="C184" s="58" t="s">
        <v>23</v>
      </c>
      <c r="D184" s="54"/>
      <c r="E184" s="6"/>
      <c r="F184" s="19"/>
      <c r="G184" s="24" t="s">
        <v>2</v>
      </c>
      <c r="H184" s="24" t="s">
        <v>2</v>
      </c>
      <c r="I184" s="31"/>
      <c r="J184" s="31"/>
      <c r="K184" s="35"/>
    </row>
    <row r="185" spans="1:54" x14ac:dyDescent="0.25">
      <c r="A185" s="28"/>
      <c r="B185" s="28"/>
      <c r="C185" s="58"/>
      <c r="D185" s="54"/>
      <c r="E185" s="6"/>
      <c r="F185" s="19"/>
      <c r="G185" s="24"/>
      <c r="H185" s="24"/>
      <c r="I185" s="31"/>
      <c r="J185" s="31"/>
      <c r="K185" s="35"/>
    </row>
    <row r="186" spans="1:54" x14ac:dyDescent="0.25">
      <c r="C186" s="59" t="s">
        <v>24</v>
      </c>
      <c r="D186" s="54"/>
      <c r="E186" s="6"/>
      <c r="F186" s="19"/>
      <c r="G186" s="24"/>
      <c r="H186" s="24"/>
      <c r="I186" s="31"/>
      <c r="J186" s="31"/>
      <c r="K186" s="35"/>
    </row>
    <row r="187" spans="1:54" x14ac:dyDescent="0.25">
      <c r="B187" s="8" t="s">
        <v>38</v>
      </c>
      <c r="C187" s="57" t="s">
        <v>39</v>
      </c>
      <c r="D187" s="54"/>
      <c r="E187" s="6"/>
      <c r="F187" s="19"/>
      <c r="G187" s="24">
        <v>20989.42</v>
      </c>
      <c r="H187" s="24">
        <v>5.0199999999999996</v>
      </c>
      <c r="I187" s="31"/>
      <c r="J187" s="31"/>
      <c r="K187" s="35"/>
    </row>
    <row r="188" spans="1:54" x14ac:dyDescent="0.25">
      <c r="C188" s="58" t="s">
        <v>40</v>
      </c>
      <c r="D188" s="54"/>
      <c r="E188" s="6"/>
      <c r="F188" s="19"/>
      <c r="G188" s="25">
        <v>20989.42</v>
      </c>
      <c r="H188" s="25">
        <v>5.0199999999999996</v>
      </c>
      <c r="I188" s="31"/>
      <c r="J188" s="31"/>
      <c r="K188" s="35"/>
    </row>
    <row r="189" spans="1:54" x14ac:dyDescent="0.25">
      <c r="C189" s="57"/>
      <c r="D189" s="54"/>
      <c r="E189" s="6"/>
      <c r="F189" s="19"/>
      <c r="G189" s="24"/>
      <c r="H189" s="24"/>
      <c r="I189" s="31"/>
      <c r="J189" s="31"/>
      <c r="K189" s="35"/>
    </row>
    <row r="190" spans="1:54" x14ac:dyDescent="0.25">
      <c r="A190" s="10"/>
      <c r="B190" s="28"/>
      <c r="C190" s="58" t="s">
        <v>25</v>
      </c>
      <c r="D190" s="54"/>
      <c r="E190" s="6"/>
      <c r="F190" s="19"/>
      <c r="G190" s="24"/>
      <c r="H190" s="24"/>
      <c r="I190" s="31"/>
      <c r="J190" s="31"/>
      <c r="K190" s="35"/>
    </row>
    <row r="191" spans="1:54" s="2" customFormat="1" ht="13.5" x14ac:dyDescent="0.25">
      <c r="A191" s="28"/>
      <c r="B191" s="28"/>
      <c r="C191" s="57" t="s">
        <v>4674</v>
      </c>
      <c r="D191" s="54"/>
      <c r="E191" s="6"/>
      <c r="F191" s="19"/>
      <c r="G191" s="24" t="s">
        <v>2</v>
      </c>
      <c r="H191" s="24" t="s">
        <v>2</v>
      </c>
      <c r="I191" s="31"/>
      <c r="J191" s="31"/>
      <c r="K191" s="35"/>
      <c r="L191" s="3"/>
      <c r="AI191" s="3"/>
      <c r="AV191" s="3"/>
      <c r="AX191" s="3"/>
      <c r="BB191" s="3"/>
    </row>
    <row r="192" spans="1:54" x14ac:dyDescent="0.25">
      <c r="B192" s="8"/>
      <c r="C192" s="57" t="s">
        <v>41</v>
      </c>
      <c r="D192" s="54"/>
      <c r="E192" s="6"/>
      <c r="F192" s="19"/>
      <c r="G192" s="24">
        <v>-3663.09</v>
      </c>
      <c r="H192" s="24">
        <v>-0.87</v>
      </c>
      <c r="I192" s="31"/>
      <c r="J192" s="31"/>
      <c r="K192" s="35"/>
    </row>
    <row r="193" spans="2:11" x14ac:dyDescent="0.25">
      <c r="C193" s="58" t="s">
        <v>40</v>
      </c>
      <c r="D193" s="54"/>
      <c r="E193" s="6"/>
      <c r="F193" s="19"/>
      <c r="G193" s="25">
        <v>-3663.09</v>
      </c>
      <c r="H193" s="25">
        <v>-0.87</v>
      </c>
      <c r="I193" s="31"/>
      <c r="J193" s="31"/>
      <c r="K193" s="35"/>
    </row>
    <row r="194" spans="2:11" x14ac:dyDescent="0.25">
      <c r="C194" s="57"/>
      <c r="D194" s="54"/>
      <c r="E194" s="6"/>
      <c r="F194" s="19"/>
      <c r="G194" s="24"/>
      <c r="H194" s="24"/>
      <c r="I194" s="31"/>
      <c r="J194" s="31"/>
      <c r="K194" s="35"/>
    </row>
    <row r="195" spans="2:11" x14ac:dyDescent="0.25">
      <c r="C195" s="60" t="s">
        <v>42</v>
      </c>
      <c r="D195" s="55"/>
      <c r="E195" s="5"/>
      <c r="F195" s="20"/>
      <c r="G195" s="26">
        <v>418293.28</v>
      </c>
      <c r="H195" s="26">
        <v>100</v>
      </c>
      <c r="I195" s="32"/>
      <c r="J195" s="32"/>
      <c r="K195" s="36"/>
    </row>
    <row r="197" spans="2:11" s="50" customFormat="1" ht="15.75" x14ac:dyDescent="0.3">
      <c r="C197" s="50" t="s">
        <v>4498</v>
      </c>
      <c r="F197" s="51"/>
      <c r="G197" s="51"/>
      <c r="H197" s="51"/>
    </row>
    <row r="198" spans="2:11" s="42" customFormat="1" ht="27" x14ac:dyDescent="0.25">
      <c r="B198" s="43"/>
      <c r="C198" s="43" t="s">
        <v>4493</v>
      </c>
      <c r="D198" s="43" t="s">
        <v>4494</v>
      </c>
      <c r="E198" s="43" t="s">
        <v>4495</v>
      </c>
      <c r="F198" s="44" t="s">
        <v>32</v>
      </c>
      <c r="G198" s="45" t="s">
        <v>4496</v>
      </c>
      <c r="H198" s="44" t="s">
        <v>34</v>
      </c>
      <c r="I198" s="43" t="s">
        <v>37</v>
      </c>
    </row>
    <row r="199" spans="2:11" s="42" customFormat="1" ht="13.5" x14ac:dyDescent="0.25">
      <c r="B199" s="43"/>
      <c r="C199" s="43" t="s">
        <v>4492</v>
      </c>
      <c r="D199" s="43"/>
      <c r="E199" s="43"/>
      <c r="F199" s="44"/>
      <c r="G199" s="45"/>
      <c r="H199" s="44"/>
      <c r="I199" s="43"/>
    </row>
    <row r="200" spans="2:11" s="2" customFormat="1" ht="13.5" x14ac:dyDescent="0.25">
      <c r="B200" s="46">
        <v>2216836</v>
      </c>
      <c r="C200" s="46" t="s">
        <v>4501</v>
      </c>
      <c r="D200" s="46" t="s">
        <v>4489</v>
      </c>
      <c r="E200" s="46" t="s">
        <v>58</v>
      </c>
      <c r="F200" s="47">
        <v>-1950850</v>
      </c>
      <c r="G200" s="47">
        <v>-27578.191025</v>
      </c>
      <c r="H200" s="47">
        <v>-6.59</v>
      </c>
      <c r="I200" s="46"/>
    </row>
    <row r="201" spans="2:11" s="2" customFormat="1" ht="13.5" x14ac:dyDescent="0.25">
      <c r="B201" s="46">
        <v>2216788</v>
      </c>
      <c r="C201" s="46" t="s">
        <v>4503</v>
      </c>
      <c r="D201" s="46" t="s">
        <v>4489</v>
      </c>
      <c r="E201" s="46" t="s">
        <v>58</v>
      </c>
      <c r="F201" s="47">
        <v>-697200</v>
      </c>
      <c r="G201" s="47">
        <v>-11853.0972</v>
      </c>
      <c r="H201" s="47">
        <v>-2.83</v>
      </c>
      <c r="I201" s="46"/>
    </row>
    <row r="202" spans="2:11" s="2" customFormat="1" ht="13.5" x14ac:dyDescent="0.25">
      <c r="B202" s="46">
        <v>2216815</v>
      </c>
      <c r="C202" s="46" t="s">
        <v>4502</v>
      </c>
      <c r="D202" s="46" t="s">
        <v>4489</v>
      </c>
      <c r="E202" s="46" t="s">
        <v>117</v>
      </c>
      <c r="F202" s="47">
        <v>-372250</v>
      </c>
      <c r="G202" s="47">
        <v>-10959.970625</v>
      </c>
      <c r="H202" s="47">
        <v>-2.62</v>
      </c>
      <c r="I202" s="46"/>
    </row>
    <row r="203" spans="2:11" s="2" customFormat="1" ht="13.5" x14ac:dyDescent="0.25">
      <c r="B203" s="46">
        <v>2216954</v>
      </c>
      <c r="C203" s="46" t="s">
        <v>4533</v>
      </c>
      <c r="D203" s="46" t="s">
        <v>4489</v>
      </c>
      <c r="E203" s="46" t="s">
        <v>58</v>
      </c>
      <c r="F203" s="47">
        <v>-815500</v>
      </c>
      <c r="G203" s="47">
        <v>-8646.7464999999993</v>
      </c>
      <c r="H203" s="47">
        <v>-2.0699999999999998</v>
      </c>
      <c r="I203" s="46"/>
    </row>
    <row r="204" spans="2:11" s="2" customFormat="1" ht="13.5" x14ac:dyDescent="0.25">
      <c r="B204" s="46">
        <v>2216824</v>
      </c>
      <c r="C204" s="46" t="s">
        <v>4511</v>
      </c>
      <c r="D204" s="46" t="s">
        <v>4489</v>
      </c>
      <c r="E204" s="46" t="s">
        <v>565</v>
      </c>
      <c r="F204" s="47">
        <v>-587200</v>
      </c>
      <c r="G204" s="47">
        <v>-7805.6495999999997</v>
      </c>
      <c r="H204" s="47">
        <v>-1.87</v>
      </c>
      <c r="I204" s="46"/>
    </row>
    <row r="205" spans="2:11" s="2" customFormat="1" ht="13.5" x14ac:dyDescent="0.25">
      <c r="B205" s="46">
        <v>2216880</v>
      </c>
      <c r="C205" s="46" t="s">
        <v>4557</v>
      </c>
      <c r="D205" s="46" t="s">
        <v>4489</v>
      </c>
      <c r="E205" s="46" t="s">
        <v>79</v>
      </c>
      <c r="F205" s="47">
        <v>-41550</v>
      </c>
      <c r="G205" s="47">
        <v>-4719.2489999999998</v>
      </c>
      <c r="H205" s="47">
        <v>-1.1299999999999999</v>
      </c>
      <c r="I205" s="46"/>
    </row>
    <row r="206" spans="2:11" s="2" customFormat="1" ht="13.5" x14ac:dyDescent="0.25">
      <c r="B206" s="46">
        <v>2216912</v>
      </c>
      <c r="C206" s="46" t="s">
        <v>4568</v>
      </c>
      <c r="D206" s="46" t="s">
        <v>4489</v>
      </c>
      <c r="E206" s="46" t="s">
        <v>227</v>
      </c>
      <c r="F206" s="47">
        <v>-1819000</v>
      </c>
      <c r="G206" s="47">
        <v>-4622.0789999999997</v>
      </c>
      <c r="H206" s="47">
        <v>-1.1000000000000001</v>
      </c>
      <c r="I206" s="46"/>
    </row>
    <row r="207" spans="2:11" s="2" customFormat="1" ht="13.5" x14ac:dyDescent="0.25">
      <c r="B207" s="46">
        <v>2216944</v>
      </c>
      <c r="C207" s="46" t="s">
        <v>4530</v>
      </c>
      <c r="D207" s="46" t="s">
        <v>4489</v>
      </c>
      <c r="E207" s="46" t="s">
        <v>75</v>
      </c>
      <c r="F207" s="47">
        <v>-201294</v>
      </c>
      <c r="G207" s="47">
        <v>-4441.4514630000003</v>
      </c>
      <c r="H207" s="47">
        <v>-1.06</v>
      </c>
      <c r="I207" s="46"/>
    </row>
    <row r="208" spans="2:11" s="2" customFormat="1" ht="13.5" x14ac:dyDescent="0.25">
      <c r="B208" s="46">
        <v>2216793</v>
      </c>
      <c r="C208" s="46" t="s">
        <v>4628</v>
      </c>
      <c r="D208" s="46" t="s">
        <v>4489</v>
      </c>
      <c r="E208" s="46" t="s">
        <v>102</v>
      </c>
      <c r="F208" s="47">
        <v>-2364860</v>
      </c>
      <c r="G208" s="47">
        <v>-3981.24181</v>
      </c>
      <c r="H208" s="47">
        <v>-0.95</v>
      </c>
      <c r="I208" s="46"/>
    </row>
    <row r="209" spans="2:9" s="2" customFormat="1" ht="13.5" x14ac:dyDescent="0.25">
      <c r="B209" s="46">
        <v>2216889</v>
      </c>
      <c r="C209" s="46" t="s">
        <v>4630</v>
      </c>
      <c r="D209" s="46" t="s">
        <v>4489</v>
      </c>
      <c r="E209" s="46" t="s">
        <v>150</v>
      </c>
      <c r="F209" s="47">
        <v>-389400</v>
      </c>
      <c r="G209" s="47">
        <v>-3525.0435000000002</v>
      </c>
      <c r="H209" s="47">
        <v>-0.84</v>
      </c>
      <c r="I209" s="46"/>
    </row>
    <row r="210" spans="2:9" s="2" customFormat="1" ht="13.5" x14ac:dyDescent="0.25">
      <c r="B210" s="46">
        <v>2216784</v>
      </c>
      <c r="C210" s="46" t="s">
        <v>4522</v>
      </c>
      <c r="D210" s="46" t="s">
        <v>4489</v>
      </c>
      <c r="E210" s="46" t="s">
        <v>75</v>
      </c>
      <c r="F210" s="47">
        <v>-565200</v>
      </c>
      <c r="G210" s="47">
        <v>-3443.1984000000002</v>
      </c>
      <c r="H210" s="47">
        <v>-0.82</v>
      </c>
      <c r="I210" s="46"/>
    </row>
    <row r="211" spans="2:9" s="2" customFormat="1" ht="13.5" x14ac:dyDescent="0.25">
      <c r="B211" s="46">
        <v>2216853</v>
      </c>
      <c r="C211" s="46" t="s">
        <v>4544</v>
      </c>
      <c r="D211" s="46" t="s">
        <v>4489</v>
      </c>
      <c r="E211" s="46" t="s">
        <v>512</v>
      </c>
      <c r="F211" s="47">
        <v>-1998000</v>
      </c>
      <c r="G211" s="47">
        <v>-3243.7530000000002</v>
      </c>
      <c r="H211" s="47">
        <v>-0.78</v>
      </c>
      <c r="I211" s="46"/>
    </row>
    <row r="212" spans="2:9" s="2" customFormat="1" ht="13.5" x14ac:dyDescent="0.25">
      <c r="B212" s="46">
        <v>2216915</v>
      </c>
      <c r="C212" s="46" t="s">
        <v>4505</v>
      </c>
      <c r="D212" s="46" t="s">
        <v>4489</v>
      </c>
      <c r="E212" s="46" t="s">
        <v>2009</v>
      </c>
      <c r="F212" s="47">
        <v>-1493400</v>
      </c>
      <c r="G212" s="47">
        <v>-3080.1374999999998</v>
      </c>
      <c r="H212" s="47">
        <v>-0.74</v>
      </c>
      <c r="I212" s="46"/>
    </row>
    <row r="213" spans="2:9" s="2" customFormat="1" ht="13.5" x14ac:dyDescent="0.25">
      <c r="B213" s="46">
        <v>2216931</v>
      </c>
      <c r="C213" s="46" t="s">
        <v>4524</v>
      </c>
      <c r="D213" s="46" t="s">
        <v>4489</v>
      </c>
      <c r="E213" s="46" t="s">
        <v>58</v>
      </c>
      <c r="F213" s="47">
        <v>-504900</v>
      </c>
      <c r="G213" s="47">
        <v>-2874.9005999999999</v>
      </c>
      <c r="H213" s="47">
        <v>-0.69</v>
      </c>
      <c r="I213" s="46"/>
    </row>
    <row r="214" spans="2:9" s="2" customFormat="1" ht="13.5" x14ac:dyDescent="0.25">
      <c r="B214" s="46">
        <v>2216933</v>
      </c>
      <c r="C214" s="46" t="s">
        <v>4508</v>
      </c>
      <c r="D214" s="46" t="s">
        <v>4489</v>
      </c>
      <c r="E214" s="46" t="s">
        <v>58</v>
      </c>
      <c r="F214" s="47">
        <v>-1058850</v>
      </c>
      <c r="G214" s="47">
        <v>-2828.7177750000001</v>
      </c>
      <c r="H214" s="47">
        <v>-0.68</v>
      </c>
      <c r="I214" s="46"/>
    </row>
    <row r="215" spans="2:9" s="2" customFormat="1" ht="13.5" x14ac:dyDescent="0.25">
      <c r="B215" s="46">
        <v>2216952</v>
      </c>
      <c r="C215" s="46" t="s">
        <v>4573</v>
      </c>
      <c r="D215" s="46" t="s">
        <v>4489</v>
      </c>
      <c r="E215" s="46" t="s">
        <v>75</v>
      </c>
      <c r="F215" s="47">
        <v>-85500</v>
      </c>
      <c r="G215" s="47">
        <v>-2268.27225</v>
      </c>
      <c r="H215" s="47">
        <v>-0.54</v>
      </c>
      <c r="I215" s="46"/>
    </row>
    <row r="216" spans="2:9" s="2" customFormat="1" ht="13.5" x14ac:dyDescent="0.25">
      <c r="B216" s="46">
        <v>2216904</v>
      </c>
      <c r="C216" s="46" t="s">
        <v>4539</v>
      </c>
      <c r="D216" s="46" t="s">
        <v>4489</v>
      </c>
      <c r="E216" s="46" t="s">
        <v>190</v>
      </c>
      <c r="F216" s="47">
        <v>-1578500</v>
      </c>
      <c r="G216" s="47">
        <v>-2239.1022499999999</v>
      </c>
      <c r="H216" s="47">
        <v>-0.54</v>
      </c>
      <c r="I216" s="46"/>
    </row>
    <row r="217" spans="2:9" s="2" customFormat="1" ht="13.5" x14ac:dyDescent="0.25">
      <c r="B217" s="46">
        <v>2216926</v>
      </c>
      <c r="C217" s="46" t="s">
        <v>4507</v>
      </c>
      <c r="D217" s="46" t="s">
        <v>4489</v>
      </c>
      <c r="E217" s="46" t="s">
        <v>54</v>
      </c>
      <c r="F217" s="47">
        <v>-53375</v>
      </c>
      <c r="G217" s="47">
        <v>-2201.8521875000001</v>
      </c>
      <c r="H217" s="47">
        <v>-0.53</v>
      </c>
      <c r="I217" s="46"/>
    </row>
    <row r="218" spans="2:9" s="2" customFormat="1" ht="13.5" x14ac:dyDescent="0.25">
      <c r="B218" s="46">
        <v>2216917</v>
      </c>
      <c r="C218" s="46" t="s">
        <v>4567</v>
      </c>
      <c r="D218" s="46" t="s">
        <v>4489</v>
      </c>
      <c r="E218" s="46" t="s">
        <v>102</v>
      </c>
      <c r="F218" s="47">
        <v>-1212000</v>
      </c>
      <c r="G218" s="47">
        <v>-2145.2399999999998</v>
      </c>
      <c r="H218" s="47">
        <v>-0.51</v>
      </c>
      <c r="I218" s="46"/>
    </row>
    <row r="219" spans="2:9" s="2" customFormat="1" ht="13.5" x14ac:dyDescent="0.25">
      <c r="B219" s="46">
        <v>2216892</v>
      </c>
      <c r="C219" s="46" t="s">
        <v>4610</v>
      </c>
      <c r="D219" s="46" t="s">
        <v>4489</v>
      </c>
      <c r="E219" s="46" t="s">
        <v>136</v>
      </c>
      <c r="F219" s="47">
        <v>-119850</v>
      </c>
      <c r="G219" s="47">
        <v>-1951.3977</v>
      </c>
      <c r="H219" s="47">
        <v>-0.47</v>
      </c>
      <c r="I219" s="46"/>
    </row>
    <row r="220" spans="2:9" s="2" customFormat="1" ht="13.5" x14ac:dyDescent="0.25">
      <c r="B220" s="46">
        <v>2216803</v>
      </c>
      <c r="C220" s="46" t="s">
        <v>4535</v>
      </c>
      <c r="D220" s="46" t="s">
        <v>4489</v>
      </c>
      <c r="E220" s="46" t="s">
        <v>86</v>
      </c>
      <c r="F220" s="47">
        <v>-724500</v>
      </c>
      <c r="G220" s="47">
        <v>-1654.3957499999999</v>
      </c>
      <c r="H220" s="47">
        <v>-0.4</v>
      </c>
      <c r="I220" s="46"/>
    </row>
    <row r="221" spans="2:9" s="2" customFormat="1" ht="13.5" x14ac:dyDescent="0.25">
      <c r="B221" s="46">
        <v>2216900</v>
      </c>
      <c r="C221" s="46" t="s">
        <v>4543</v>
      </c>
      <c r="D221" s="46" t="s">
        <v>4489</v>
      </c>
      <c r="E221" s="46" t="s">
        <v>227</v>
      </c>
      <c r="F221" s="47">
        <v>-9600000</v>
      </c>
      <c r="G221" s="47">
        <v>-1320</v>
      </c>
      <c r="H221" s="47">
        <v>-0.32</v>
      </c>
      <c r="I221" s="46"/>
    </row>
    <row r="222" spans="2:9" s="2" customFormat="1" ht="13.5" x14ac:dyDescent="0.25">
      <c r="B222" s="46">
        <v>2216930</v>
      </c>
      <c r="C222" s="46" t="s">
        <v>4596</v>
      </c>
      <c r="D222" s="46" t="s">
        <v>4489</v>
      </c>
      <c r="E222" s="46" t="s">
        <v>54</v>
      </c>
      <c r="F222" s="47">
        <v>-244500</v>
      </c>
      <c r="G222" s="47">
        <v>-1277.1457499999999</v>
      </c>
      <c r="H222" s="47">
        <v>-0.31</v>
      </c>
      <c r="I222" s="46"/>
    </row>
    <row r="223" spans="2:9" s="2" customFormat="1" ht="13.5" x14ac:dyDescent="0.25">
      <c r="B223" s="46">
        <v>2216964</v>
      </c>
      <c r="C223" s="46" t="s">
        <v>4536</v>
      </c>
      <c r="D223" s="46" t="s">
        <v>4489</v>
      </c>
      <c r="E223" s="46" t="s">
        <v>58</v>
      </c>
      <c r="F223" s="47">
        <v>-113750</v>
      </c>
      <c r="G223" s="47">
        <v>-1230.7750000000001</v>
      </c>
      <c r="H223" s="47">
        <v>-0.28999999999999998</v>
      </c>
      <c r="I223" s="46"/>
    </row>
    <row r="224" spans="2:9" s="2" customFormat="1" ht="13.5" x14ac:dyDescent="0.25">
      <c r="B224" s="46">
        <v>2216891</v>
      </c>
      <c r="C224" s="46" t="s">
        <v>4564</v>
      </c>
      <c r="D224" s="46" t="s">
        <v>4489</v>
      </c>
      <c r="E224" s="46" t="s">
        <v>94</v>
      </c>
      <c r="F224" s="47">
        <v>-48600</v>
      </c>
      <c r="G224" s="47">
        <v>-1178.9387999999999</v>
      </c>
      <c r="H224" s="47">
        <v>-0.28000000000000003</v>
      </c>
      <c r="I224" s="46"/>
    </row>
    <row r="225" spans="2:9" s="2" customFormat="1" ht="13.5" x14ac:dyDescent="0.25">
      <c r="B225" s="46">
        <v>2216832</v>
      </c>
      <c r="C225" s="46" t="s">
        <v>4516</v>
      </c>
      <c r="D225" s="46" t="s">
        <v>4489</v>
      </c>
      <c r="E225" s="46" t="s">
        <v>227</v>
      </c>
      <c r="F225" s="47">
        <v>-76000</v>
      </c>
      <c r="G225" s="47">
        <v>-859.48400000000004</v>
      </c>
      <c r="H225" s="47">
        <v>-0.21</v>
      </c>
      <c r="I225" s="46"/>
    </row>
    <row r="226" spans="2:9" s="2" customFormat="1" ht="13.5" x14ac:dyDescent="0.25">
      <c r="B226" s="46">
        <v>2216816</v>
      </c>
      <c r="C226" s="46" t="s">
        <v>4528</v>
      </c>
      <c r="D226" s="46" t="s">
        <v>4489</v>
      </c>
      <c r="E226" s="46" t="s">
        <v>117</v>
      </c>
      <c r="F226" s="47">
        <v>-487500</v>
      </c>
      <c r="G226" s="47">
        <v>-813.63750000000005</v>
      </c>
      <c r="H226" s="47">
        <v>-0.19</v>
      </c>
      <c r="I226" s="46"/>
    </row>
    <row r="227" spans="2:9" s="2" customFormat="1" ht="13.5" x14ac:dyDescent="0.25">
      <c r="B227" s="46">
        <v>2216813</v>
      </c>
      <c r="C227" s="46" t="s">
        <v>4549</v>
      </c>
      <c r="D227" s="46" t="s">
        <v>4489</v>
      </c>
      <c r="E227" s="46" t="s">
        <v>190</v>
      </c>
      <c r="F227" s="47">
        <v>-97875</v>
      </c>
      <c r="G227" s="47">
        <v>-789.26400000000001</v>
      </c>
      <c r="H227" s="47">
        <v>-0.19</v>
      </c>
      <c r="I227" s="46"/>
    </row>
    <row r="228" spans="2:9" s="2" customFormat="1" ht="13.5" x14ac:dyDescent="0.25">
      <c r="B228" s="46">
        <v>2216855</v>
      </c>
      <c r="C228" s="46" t="s">
        <v>4509</v>
      </c>
      <c r="D228" s="46" t="s">
        <v>4489</v>
      </c>
      <c r="E228" s="46" t="s">
        <v>68</v>
      </c>
      <c r="F228" s="47">
        <v>-22500</v>
      </c>
      <c r="G228" s="47">
        <v>-787.74749999999995</v>
      </c>
      <c r="H228" s="47">
        <v>-0.19</v>
      </c>
      <c r="I228" s="46"/>
    </row>
    <row r="229" spans="2:9" s="2" customFormat="1" ht="13.5" x14ac:dyDescent="0.25">
      <c r="B229" s="46">
        <v>2216800</v>
      </c>
      <c r="C229" s="46" t="s">
        <v>4553</v>
      </c>
      <c r="D229" s="46" t="s">
        <v>4489</v>
      </c>
      <c r="E229" s="46" t="s">
        <v>2039</v>
      </c>
      <c r="F229" s="47">
        <v>-333000</v>
      </c>
      <c r="G229" s="47">
        <v>-754.91099999999994</v>
      </c>
      <c r="H229" s="47">
        <v>-0.18</v>
      </c>
      <c r="I229" s="46"/>
    </row>
    <row r="230" spans="2:9" s="2" customFormat="1" ht="13.5" x14ac:dyDescent="0.25">
      <c r="B230" s="46">
        <v>2216827</v>
      </c>
      <c r="C230" s="46" t="s">
        <v>4550</v>
      </c>
      <c r="D230" s="46" t="s">
        <v>4489</v>
      </c>
      <c r="E230" s="46" t="s">
        <v>117</v>
      </c>
      <c r="F230" s="47">
        <v>-143100</v>
      </c>
      <c r="G230" s="47">
        <v>-734.81849999999997</v>
      </c>
      <c r="H230" s="47">
        <v>-0.18</v>
      </c>
      <c r="I230" s="46"/>
    </row>
    <row r="231" spans="2:9" s="2" customFormat="1" ht="13.5" x14ac:dyDescent="0.25">
      <c r="B231" s="46">
        <v>2216869</v>
      </c>
      <c r="C231" s="46" t="s">
        <v>4514</v>
      </c>
      <c r="D231" s="46" t="s">
        <v>4489</v>
      </c>
      <c r="E231" s="46" t="s">
        <v>58</v>
      </c>
      <c r="F231" s="47">
        <v>-93000</v>
      </c>
      <c r="G231" s="47">
        <v>-701.45249999999999</v>
      </c>
      <c r="H231" s="47">
        <v>-0.17</v>
      </c>
      <c r="I231" s="46"/>
    </row>
    <row r="232" spans="2:9" s="2" customFormat="1" ht="13.5" x14ac:dyDescent="0.25">
      <c r="B232" s="46">
        <v>2216881</v>
      </c>
      <c r="C232" s="46" t="s">
        <v>4554</v>
      </c>
      <c r="D232" s="46" t="s">
        <v>4489</v>
      </c>
      <c r="E232" s="46" t="s">
        <v>102</v>
      </c>
      <c r="F232" s="47">
        <v>-372600</v>
      </c>
      <c r="G232" s="47">
        <v>-689.68259999999998</v>
      </c>
      <c r="H232" s="47">
        <v>-0.16</v>
      </c>
      <c r="I232" s="46"/>
    </row>
    <row r="233" spans="2:9" s="2" customFormat="1" ht="13.5" x14ac:dyDescent="0.25">
      <c r="B233" s="46">
        <v>2216878</v>
      </c>
      <c r="C233" s="46" t="s">
        <v>4606</v>
      </c>
      <c r="D233" s="46" t="s">
        <v>4489</v>
      </c>
      <c r="E233" s="46" t="s">
        <v>102</v>
      </c>
      <c r="F233" s="47">
        <v>-66750</v>
      </c>
      <c r="G233" s="47">
        <v>-615.43499999999995</v>
      </c>
      <c r="H233" s="47">
        <v>-0.15</v>
      </c>
      <c r="I233" s="46"/>
    </row>
    <row r="234" spans="2:9" s="2" customFormat="1" ht="13.5" x14ac:dyDescent="0.25">
      <c r="B234" s="46">
        <v>2216950</v>
      </c>
      <c r="C234" s="46" t="s">
        <v>4638</v>
      </c>
      <c r="D234" s="46" t="s">
        <v>4489</v>
      </c>
      <c r="E234" s="46" t="s">
        <v>136</v>
      </c>
      <c r="F234" s="47">
        <v>-63000</v>
      </c>
      <c r="G234" s="47">
        <v>-596.92499999999995</v>
      </c>
      <c r="H234" s="47">
        <v>-0.14000000000000001</v>
      </c>
      <c r="I234" s="46"/>
    </row>
    <row r="235" spans="2:9" s="2" customFormat="1" ht="13.5" x14ac:dyDescent="0.25">
      <c r="B235" s="46">
        <v>2216857</v>
      </c>
      <c r="C235" s="46" t="s">
        <v>4532</v>
      </c>
      <c r="D235" s="46" t="s">
        <v>4489</v>
      </c>
      <c r="E235" s="46" t="s">
        <v>214</v>
      </c>
      <c r="F235" s="47">
        <v>-105000</v>
      </c>
      <c r="G235" s="47">
        <v>-567.78750000000002</v>
      </c>
      <c r="H235" s="47">
        <v>-0.14000000000000001</v>
      </c>
      <c r="I235" s="46"/>
    </row>
    <row r="236" spans="2:9" s="2" customFormat="1" ht="13.5" x14ac:dyDescent="0.25">
      <c r="B236" s="46">
        <v>2216947</v>
      </c>
      <c r="C236" s="46" t="s">
        <v>4562</v>
      </c>
      <c r="D236" s="46" t="s">
        <v>4489</v>
      </c>
      <c r="E236" s="46" t="s">
        <v>102</v>
      </c>
      <c r="F236" s="47">
        <v>-120000</v>
      </c>
      <c r="G236" s="47">
        <v>-531.36</v>
      </c>
      <c r="H236" s="47">
        <v>-0.13</v>
      </c>
      <c r="I236" s="46"/>
    </row>
    <row r="237" spans="2:9" s="2" customFormat="1" ht="13.5" x14ac:dyDescent="0.25">
      <c r="B237" s="46">
        <v>2216899</v>
      </c>
      <c r="C237" s="46" t="s">
        <v>4512</v>
      </c>
      <c r="D237" s="46" t="s">
        <v>4489</v>
      </c>
      <c r="E237" s="46" t="s">
        <v>146</v>
      </c>
      <c r="F237" s="47">
        <v>-141750</v>
      </c>
      <c r="G237" s="47">
        <v>-530.07412499999998</v>
      </c>
      <c r="H237" s="47">
        <v>-0.13</v>
      </c>
      <c r="I237" s="46"/>
    </row>
    <row r="238" spans="2:9" s="2" customFormat="1" ht="13.5" x14ac:dyDescent="0.25">
      <c r="B238" s="46">
        <v>2216808</v>
      </c>
      <c r="C238" s="46" t="s">
        <v>4521</v>
      </c>
      <c r="D238" s="46" t="s">
        <v>4489</v>
      </c>
      <c r="E238" s="46" t="s">
        <v>146</v>
      </c>
      <c r="F238" s="47">
        <v>-183600</v>
      </c>
      <c r="G238" s="47">
        <v>-521.60760000000005</v>
      </c>
      <c r="H238" s="47">
        <v>-0.12</v>
      </c>
      <c r="I238" s="46"/>
    </row>
    <row r="239" spans="2:9" s="2" customFormat="1" ht="13.5" x14ac:dyDescent="0.25">
      <c r="B239" s="46">
        <v>2216877</v>
      </c>
      <c r="C239" s="46" t="s">
        <v>4517</v>
      </c>
      <c r="D239" s="46" t="s">
        <v>4489</v>
      </c>
      <c r="E239" s="46" t="s">
        <v>132</v>
      </c>
      <c r="F239" s="47">
        <v>-85400</v>
      </c>
      <c r="G239" s="47">
        <v>-432.84989999999999</v>
      </c>
      <c r="H239" s="47">
        <v>-0.1</v>
      </c>
      <c r="I239" s="46"/>
    </row>
    <row r="240" spans="2:9" s="2" customFormat="1" ht="13.5" x14ac:dyDescent="0.25">
      <c r="B240" s="46">
        <v>2216860</v>
      </c>
      <c r="C240" s="46" t="s">
        <v>4615</v>
      </c>
      <c r="D240" s="46" t="s">
        <v>4489</v>
      </c>
      <c r="E240" s="46" t="s">
        <v>237</v>
      </c>
      <c r="F240" s="47">
        <v>-23250</v>
      </c>
      <c r="G240" s="47">
        <v>-362.88600000000002</v>
      </c>
      <c r="H240" s="47">
        <v>-0.09</v>
      </c>
      <c r="I240" s="46"/>
    </row>
    <row r="241" spans="2:9" s="2" customFormat="1" ht="13.5" x14ac:dyDescent="0.25">
      <c r="B241" s="46">
        <v>2216942</v>
      </c>
      <c r="C241" s="46" t="s">
        <v>4520</v>
      </c>
      <c r="D241" s="46" t="s">
        <v>4489</v>
      </c>
      <c r="E241" s="46" t="s">
        <v>161</v>
      </c>
      <c r="F241" s="47">
        <v>-31500</v>
      </c>
      <c r="G241" s="47">
        <v>-293.42250000000001</v>
      </c>
      <c r="H241" s="47">
        <v>-7.0000000000000007E-2</v>
      </c>
      <c r="I241" s="46"/>
    </row>
    <row r="242" spans="2:9" s="2" customFormat="1" ht="13.5" x14ac:dyDescent="0.25">
      <c r="B242" s="46">
        <v>2216963</v>
      </c>
      <c r="C242" s="46" t="s">
        <v>4663</v>
      </c>
      <c r="D242" s="46" t="s">
        <v>4489</v>
      </c>
      <c r="E242" s="46" t="s">
        <v>98</v>
      </c>
      <c r="F242" s="47">
        <v>-54400</v>
      </c>
      <c r="G242" s="47">
        <v>-283.64159999999998</v>
      </c>
      <c r="H242" s="47">
        <v>-7.0000000000000007E-2</v>
      </c>
      <c r="I242" s="46"/>
    </row>
    <row r="243" spans="2:9" s="2" customFormat="1" ht="13.5" x14ac:dyDescent="0.25">
      <c r="B243" s="46">
        <v>2216941</v>
      </c>
      <c r="C243" s="46" t="s">
        <v>4545</v>
      </c>
      <c r="D243" s="46" t="s">
        <v>4489</v>
      </c>
      <c r="E243" s="46" t="s">
        <v>983</v>
      </c>
      <c r="F243" s="47">
        <v>-58800</v>
      </c>
      <c r="G243" s="47">
        <v>-258.66120000000001</v>
      </c>
      <c r="H243" s="47">
        <v>-0.06</v>
      </c>
      <c r="I243" s="46"/>
    </row>
    <row r="244" spans="2:9" s="2" customFormat="1" ht="13.5" x14ac:dyDescent="0.25">
      <c r="B244" s="46">
        <v>2216814</v>
      </c>
      <c r="C244" s="46" t="s">
        <v>4647</v>
      </c>
      <c r="D244" s="46" t="s">
        <v>4489</v>
      </c>
      <c r="E244" s="46" t="s">
        <v>178</v>
      </c>
      <c r="F244" s="47">
        <v>-21000</v>
      </c>
      <c r="G244" s="47">
        <v>-234.696</v>
      </c>
      <c r="H244" s="47">
        <v>-0.06</v>
      </c>
      <c r="I244" s="46"/>
    </row>
    <row r="245" spans="2:9" s="2" customFormat="1" ht="13.5" x14ac:dyDescent="0.25">
      <c r="B245" s="46">
        <v>2216835</v>
      </c>
      <c r="C245" s="46" t="s">
        <v>4590</v>
      </c>
      <c r="D245" s="46" t="s">
        <v>4489</v>
      </c>
      <c r="E245" s="46" t="s">
        <v>102</v>
      </c>
      <c r="F245" s="47">
        <v>-14500</v>
      </c>
      <c r="G245" s="47">
        <v>-232.67425</v>
      </c>
      <c r="H245" s="47">
        <v>-0.06</v>
      </c>
      <c r="I245" s="46"/>
    </row>
    <row r="246" spans="2:9" s="2" customFormat="1" ht="13.5" x14ac:dyDescent="0.25">
      <c r="B246" s="46">
        <v>2216843</v>
      </c>
      <c r="C246" s="46" t="s">
        <v>4538</v>
      </c>
      <c r="D246" s="46" t="s">
        <v>4489</v>
      </c>
      <c r="E246" s="46" t="s">
        <v>192</v>
      </c>
      <c r="F246" s="47">
        <v>-22000</v>
      </c>
      <c r="G246" s="47">
        <v>-216.99700000000001</v>
      </c>
      <c r="H246" s="47">
        <v>-0.05</v>
      </c>
      <c r="I246" s="46"/>
    </row>
    <row r="247" spans="2:9" s="2" customFormat="1" ht="13.5" x14ac:dyDescent="0.25">
      <c r="B247" s="46">
        <v>2216909</v>
      </c>
      <c r="C247" s="46" t="s">
        <v>4526</v>
      </c>
      <c r="D247" s="46" t="s">
        <v>4489</v>
      </c>
      <c r="E247" s="46" t="s">
        <v>407</v>
      </c>
      <c r="F247" s="47">
        <v>-77000</v>
      </c>
      <c r="G247" s="47">
        <v>-205.43600000000001</v>
      </c>
      <c r="H247" s="47">
        <v>-0.05</v>
      </c>
      <c r="I247" s="46"/>
    </row>
    <row r="248" spans="2:9" s="2" customFormat="1" ht="13.5" x14ac:dyDescent="0.25">
      <c r="B248" s="46">
        <v>2216837</v>
      </c>
      <c r="C248" s="46" t="s">
        <v>4589</v>
      </c>
      <c r="D248" s="46" t="s">
        <v>4489</v>
      </c>
      <c r="E248" s="46" t="s">
        <v>136</v>
      </c>
      <c r="F248" s="47">
        <v>-42000</v>
      </c>
      <c r="G248" s="47">
        <v>-195.93</v>
      </c>
      <c r="H248" s="47">
        <v>-0.05</v>
      </c>
      <c r="I248" s="46"/>
    </row>
    <row r="249" spans="2:9" s="2" customFormat="1" ht="13.5" x14ac:dyDescent="0.25">
      <c r="B249" s="46">
        <v>2216804</v>
      </c>
      <c r="C249" s="46" t="s">
        <v>4523</v>
      </c>
      <c r="D249" s="46" t="s">
        <v>4489</v>
      </c>
      <c r="E249" s="46" t="s">
        <v>146</v>
      </c>
      <c r="F249" s="47">
        <v>-48000</v>
      </c>
      <c r="G249" s="47">
        <v>-162.16800000000001</v>
      </c>
      <c r="H249" s="47">
        <v>-0.04</v>
      </c>
      <c r="I249" s="46"/>
    </row>
    <row r="250" spans="2:9" s="2" customFormat="1" ht="13.5" x14ac:dyDescent="0.25">
      <c r="B250" s="46">
        <v>2216802</v>
      </c>
      <c r="C250" s="46" t="s">
        <v>4603</v>
      </c>
      <c r="D250" s="46" t="s">
        <v>4489</v>
      </c>
      <c r="E250" s="46" t="s">
        <v>192</v>
      </c>
      <c r="F250" s="47">
        <v>-3900</v>
      </c>
      <c r="G250" s="47">
        <v>-123.4194</v>
      </c>
      <c r="H250" s="47">
        <v>-0.03</v>
      </c>
      <c r="I250" s="46"/>
    </row>
    <row r="251" spans="2:9" s="2" customFormat="1" ht="13.5" x14ac:dyDescent="0.25">
      <c r="B251" s="46">
        <v>2216807</v>
      </c>
      <c r="C251" s="46" t="s">
        <v>4591</v>
      </c>
      <c r="D251" s="46" t="s">
        <v>4489</v>
      </c>
      <c r="E251" s="46" t="s">
        <v>79</v>
      </c>
      <c r="F251" s="47">
        <v>-6300</v>
      </c>
      <c r="G251" s="47">
        <v>-122.4783</v>
      </c>
      <c r="H251" s="47">
        <v>-0.03</v>
      </c>
      <c r="I251" s="46"/>
    </row>
    <row r="252" spans="2:9" s="2" customFormat="1" ht="13.5" x14ac:dyDescent="0.25">
      <c r="B252" s="46">
        <v>2216939</v>
      </c>
      <c r="C252" s="46" t="s">
        <v>4586</v>
      </c>
      <c r="D252" s="46" t="s">
        <v>4489</v>
      </c>
      <c r="E252" s="46" t="s">
        <v>497</v>
      </c>
      <c r="F252" s="47">
        <v>-20400</v>
      </c>
      <c r="G252" s="47">
        <v>-105.92700000000001</v>
      </c>
      <c r="H252" s="47">
        <v>-0.03</v>
      </c>
      <c r="I252" s="46"/>
    </row>
    <row r="253" spans="2:9" s="2" customFormat="1" ht="13.5" x14ac:dyDescent="0.25">
      <c r="B253" s="46">
        <v>2216856</v>
      </c>
      <c r="C253" s="46" t="s">
        <v>4506</v>
      </c>
      <c r="D253" s="46" t="s">
        <v>4489</v>
      </c>
      <c r="E253" s="46" t="s">
        <v>94</v>
      </c>
      <c r="F253" s="47">
        <v>-25600</v>
      </c>
      <c r="G253" s="47">
        <v>-104.7296</v>
      </c>
      <c r="H253" s="47">
        <v>-0.03</v>
      </c>
      <c r="I253" s="46"/>
    </row>
    <row r="254" spans="2:9" s="2" customFormat="1" ht="13.5" x14ac:dyDescent="0.25">
      <c r="B254" s="46">
        <v>2216844</v>
      </c>
      <c r="C254" s="46" t="s">
        <v>4617</v>
      </c>
      <c r="D254" s="46" t="s">
        <v>4489</v>
      </c>
      <c r="E254" s="46" t="s">
        <v>178</v>
      </c>
      <c r="F254" s="47">
        <v>-1000</v>
      </c>
      <c r="G254" s="47">
        <v>-67.335999999999999</v>
      </c>
      <c r="H254" s="47">
        <v>-0.02</v>
      </c>
      <c r="I254" s="46"/>
    </row>
    <row r="255" spans="2:9" s="2" customFormat="1" ht="13.5" x14ac:dyDescent="0.25">
      <c r="B255" s="46">
        <v>2216957</v>
      </c>
      <c r="C255" s="46" t="s">
        <v>4574</v>
      </c>
      <c r="D255" s="46" t="s">
        <v>4489</v>
      </c>
      <c r="E255" s="46" t="s">
        <v>102</v>
      </c>
      <c r="F255" s="47">
        <v>-50000</v>
      </c>
      <c r="G255" s="47">
        <v>-58.55</v>
      </c>
      <c r="H255" s="47">
        <v>-0.01</v>
      </c>
      <c r="I255" s="46"/>
    </row>
    <row r="256" spans="2:9" s="2" customFormat="1" ht="13.5" x14ac:dyDescent="0.25">
      <c r="B256" s="46">
        <v>2216864</v>
      </c>
      <c r="C256" s="46" t="s">
        <v>4519</v>
      </c>
      <c r="D256" s="46" t="s">
        <v>4489</v>
      </c>
      <c r="E256" s="46" t="s">
        <v>136</v>
      </c>
      <c r="F256" s="47">
        <v>-5500</v>
      </c>
      <c r="G256" s="47">
        <v>-56.771000000000001</v>
      </c>
      <c r="H256" s="47">
        <v>-0.01</v>
      </c>
      <c r="I256" s="46"/>
    </row>
    <row r="257" spans="2:11" s="2" customFormat="1" ht="13.5" x14ac:dyDescent="0.25">
      <c r="B257" s="46">
        <v>2216922</v>
      </c>
      <c r="C257" s="46" t="s">
        <v>4531</v>
      </c>
      <c r="D257" s="46" t="s">
        <v>4489</v>
      </c>
      <c r="E257" s="46" t="s">
        <v>214</v>
      </c>
      <c r="F257" s="47">
        <v>-4000</v>
      </c>
      <c r="G257" s="47">
        <v>-50.514000000000003</v>
      </c>
      <c r="H257" s="47">
        <v>-0.01</v>
      </c>
      <c r="I257" s="46"/>
    </row>
    <row r="258" spans="2:11" s="2" customFormat="1" ht="13.5" x14ac:dyDescent="0.25">
      <c r="B258" s="46">
        <v>2216884</v>
      </c>
      <c r="C258" s="46" t="s">
        <v>4561</v>
      </c>
      <c r="D258" s="46" t="s">
        <v>4489</v>
      </c>
      <c r="E258" s="46" t="s">
        <v>132</v>
      </c>
      <c r="F258" s="47">
        <v>-30000</v>
      </c>
      <c r="G258" s="47">
        <v>-47.145000000000003</v>
      </c>
      <c r="H258" s="47">
        <v>-0.01</v>
      </c>
      <c r="I258" s="46"/>
    </row>
    <row r="259" spans="2:11" s="2" customFormat="1" ht="13.5" x14ac:dyDescent="0.25">
      <c r="B259" s="46">
        <v>2216916</v>
      </c>
      <c r="C259" s="46" t="s">
        <v>4618</v>
      </c>
      <c r="D259" s="46" t="s">
        <v>4489</v>
      </c>
      <c r="E259" s="46" t="s">
        <v>54</v>
      </c>
      <c r="F259" s="47">
        <v>-300</v>
      </c>
      <c r="G259" s="47">
        <v>-19.774049999999999</v>
      </c>
      <c r="H259" s="47" t="s">
        <v>4675</v>
      </c>
      <c r="I259" s="46"/>
    </row>
    <row r="260" spans="2:11" s="2" customFormat="1" ht="13.5" x14ac:dyDescent="0.25">
      <c r="B260" s="46">
        <v>2216858</v>
      </c>
      <c r="C260" s="46" t="s">
        <v>4547</v>
      </c>
      <c r="D260" s="46" t="s">
        <v>4489</v>
      </c>
      <c r="E260" s="46" t="s">
        <v>178</v>
      </c>
      <c r="F260" s="47">
        <v>-350</v>
      </c>
      <c r="G260" s="47">
        <v>-12.777799999999999</v>
      </c>
      <c r="H260" s="47" t="s">
        <v>4675</v>
      </c>
      <c r="I260" s="46"/>
    </row>
    <row r="261" spans="2:11" s="2" customFormat="1" ht="13.5" x14ac:dyDescent="0.25">
      <c r="B261" s="46">
        <v>2216839</v>
      </c>
      <c r="C261" s="46" t="s">
        <v>4640</v>
      </c>
      <c r="D261" s="46" t="s">
        <v>4489</v>
      </c>
      <c r="E261" s="46" t="s">
        <v>327</v>
      </c>
      <c r="F261" s="47">
        <v>-700</v>
      </c>
      <c r="G261" s="47">
        <v>-8.2040000000000006</v>
      </c>
      <c r="H261" s="47" t="s">
        <v>4675</v>
      </c>
      <c r="I261" s="46"/>
    </row>
    <row r="262" spans="2:11" s="1" customFormat="1" ht="13.5" x14ac:dyDescent="0.25">
      <c r="B262" s="48"/>
      <c r="C262" s="48" t="s">
        <v>4497</v>
      </c>
      <c r="D262" s="48"/>
      <c r="E262" s="48"/>
      <c r="F262" s="49"/>
      <c r="G262" s="49">
        <v>-134221.72211049995</v>
      </c>
      <c r="H262" s="49">
        <v>-32.119999999999997</v>
      </c>
      <c r="I262" s="48"/>
    </row>
    <row r="264" spans="2:11" x14ac:dyDescent="0.25">
      <c r="C264" s="1" t="s">
        <v>43</v>
      </c>
    </row>
    <row r="265" spans="2:11" x14ac:dyDescent="0.25">
      <c r="C265" s="37" t="s">
        <v>44</v>
      </c>
      <c r="D265" s="37"/>
      <c r="E265" s="37"/>
      <c r="F265" s="37"/>
      <c r="G265" s="37"/>
      <c r="H265" s="37"/>
      <c r="I265" s="37"/>
      <c r="J265" s="37"/>
      <c r="K265" s="37"/>
    </row>
    <row r="266" spans="2:11" x14ac:dyDescent="0.25">
      <c r="C266" s="2" t="s">
        <v>45</v>
      </c>
    </row>
    <row r="267" spans="2:11" x14ac:dyDescent="0.25">
      <c r="C267" s="2" t="s">
        <v>46</v>
      </c>
    </row>
    <row r="268" spans="2:11" x14ac:dyDescent="0.25">
      <c r="C268" s="2" t="s">
        <v>47</v>
      </c>
    </row>
    <row r="269" spans="2:11" x14ac:dyDescent="0.25">
      <c r="C269" s="2" t="s">
        <v>48</v>
      </c>
    </row>
    <row r="270" spans="2:11" x14ac:dyDescent="0.25">
      <c r="C270" s="2" t="s">
        <v>4702</v>
      </c>
    </row>
    <row r="272" spans="2:11" x14ac:dyDescent="0.25">
      <c r="C272" s="65" t="s">
        <v>4705</v>
      </c>
      <c r="E272" s="65" t="s">
        <v>4706</v>
      </c>
      <c r="F272" s="66"/>
    </row>
    <row r="273" spans="5:5" x14ac:dyDescent="0.25">
      <c r="E273" s="2" t="s">
        <v>4743</v>
      </c>
    </row>
  </sheetData>
  <hyperlinks>
    <hyperlink ref="J2" location="'Index'!A1" display="'Index'!A1" xr:uid="{00000000-0004-0000-4300-000000000000}"/>
  </hyperlinks>
  <pageMargins left="0.7" right="0.7" top="0.75" bottom="0.75" header="0.3" footer="0.3"/>
  <pageSetup orientation="portrait" horizontalDpi="4294967293"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2593</v>
      </c>
      <c r="J2" s="38" t="s">
        <v>4484</v>
      </c>
    </row>
    <row r="3" spans="1:54" ht="16.5" x14ac:dyDescent="0.3">
      <c r="C3" s="1" t="s">
        <v>27</v>
      </c>
      <c r="D3" s="21" t="s">
        <v>2594</v>
      </c>
      <c r="F3" s="63" t="s">
        <v>4686</v>
      </c>
      <c r="G3" s="13" t="s">
        <v>4412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135845511</v>
      </c>
      <c r="G10" s="24">
        <v>1906455.9</v>
      </c>
      <c r="H10" s="24">
        <v>10.97</v>
      </c>
      <c r="I10" s="31"/>
      <c r="J10" s="31"/>
      <c r="K10" s="35"/>
    </row>
    <row r="11" spans="1:54" x14ac:dyDescent="0.25">
      <c r="B11" s="8" t="s">
        <v>114</v>
      </c>
      <c r="C11" s="57" t="s">
        <v>115</v>
      </c>
      <c r="D11" s="54" t="s">
        <v>116</v>
      </c>
      <c r="E11" s="6" t="s">
        <v>117</v>
      </c>
      <c r="F11" s="19">
        <v>61153609</v>
      </c>
      <c r="G11" s="24">
        <v>1786663.84</v>
      </c>
      <c r="H11" s="24">
        <v>10.28</v>
      </c>
      <c r="I11" s="31"/>
      <c r="J11" s="31"/>
      <c r="K11" s="35"/>
    </row>
    <row r="12" spans="1:54" x14ac:dyDescent="0.25">
      <c r="B12" s="8" t="s">
        <v>55</v>
      </c>
      <c r="C12" s="57" t="s">
        <v>56</v>
      </c>
      <c r="D12" s="54" t="s">
        <v>57</v>
      </c>
      <c r="E12" s="6" t="s">
        <v>58</v>
      </c>
      <c r="F12" s="19">
        <v>126797810</v>
      </c>
      <c r="G12" s="24">
        <v>1334166.56</v>
      </c>
      <c r="H12" s="24">
        <v>7.68</v>
      </c>
      <c r="I12" s="31"/>
      <c r="J12" s="31"/>
      <c r="K12" s="35"/>
    </row>
    <row r="13" spans="1:54" x14ac:dyDescent="0.25">
      <c r="B13" s="8" t="s">
        <v>51</v>
      </c>
      <c r="C13" s="57" t="s">
        <v>52</v>
      </c>
      <c r="D13" s="54" t="s">
        <v>53</v>
      </c>
      <c r="E13" s="6" t="s">
        <v>54</v>
      </c>
      <c r="F13" s="19">
        <v>64525683</v>
      </c>
      <c r="G13" s="24">
        <v>1080095.4099999999</v>
      </c>
      <c r="H13" s="24">
        <v>6.21</v>
      </c>
      <c r="I13" s="31"/>
      <c r="J13" s="31"/>
      <c r="K13" s="35"/>
    </row>
    <row r="14" spans="1:54" x14ac:dyDescent="0.25">
      <c r="B14" s="8" t="s">
        <v>69</v>
      </c>
      <c r="C14" s="57" t="s">
        <v>70</v>
      </c>
      <c r="D14" s="54" t="s">
        <v>71</v>
      </c>
      <c r="E14" s="6" t="s">
        <v>54</v>
      </c>
      <c r="F14" s="19">
        <v>18313755</v>
      </c>
      <c r="G14" s="24">
        <v>749966.58</v>
      </c>
      <c r="H14" s="24">
        <v>4.3099999999999996</v>
      </c>
      <c r="I14" s="31"/>
      <c r="J14" s="31"/>
      <c r="K14" s="35"/>
    </row>
    <row r="15" spans="1:54" x14ac:dyDescent="0.25">
      <c r="B15" s="8" t="s">
        <v>65</v>
      </c>
      <c r="C15" s="57" t="s">
        <v>66</v>
      </c>
      <c r="D15" s="54" t="s">
        <v>67</v>
      </c>
      <c r="E15" s="6" t="s">
        <v>68</v>
      </c>
      <c r="F15" s="19">
        <v>21369727</v>
      </c>
      <c r="G15" s="24">
        <v>743142.94</v>
      </c>
      <c r="H15" s="24">
        <v>4.28</v>
      </c>
      <c r="I15" s="31"/>
      <c r="J15" s="31"/>
      <c r="K15" s="35"/>
    </row>
    <row r="16" spans="1:54" x14ac:dyDescent="0.25">
      <c r="B16" s="8" t="s">
        <v>245</v>
      </c>
      <c r="C16" s="57" t="s">
        <v>246</v>
      </c>
      <c r="D16" s="54" t="s">
        <v>247</v>
      </c>
      <c r="E16" s="6" t="s">
        <v>94</v>
      </c>
      <c r="F16" s="19">
        <v>160125464</v>
      </c>
      <c r="G16" s="24">
        <v>650589.76</v>
      </c>
      <c r="H16" s="24">
        <v>3.74</v>
      </c>
      <c r="I16" s="31"/>
      <c r="J16" s="31"/>
      <c r="K16" s="35"/>
    </row>
    <row r="17" spans="2:11" x14ac:dyDescent="0.25">
      <c r="B17" s="8" t="s">
        <v>62</v>
      </c>
      <c r="C17" s="57" t="s">
        <v>63</v>
      </c>
      <c r="D17" s="54" t="s">
        <v>64</v>
      </c>
      <c r="E17" s="6" t="s">
        <v>58</v>
      </c>
      <c r="F17" s="19">
        <v>50171138</v>
      </c>
      <c r="G17" s="24">
        <v>539389.9</v>
      </c>
      <c r="H17" s="24">
        <v>3.1</v>
      </c>
      <c r="I17" s="31"/>
      <c r="J17" s="31"/>
      <c r="K17" s="35"/>
    </row>
    <row r="18" spans="2:11" x14ac:dyDescent="0.25">
      <c r="B18" s="8" t="s">
        <v>80</v>
      </c>
      <c r="C18" s="57" t="s">
        <v>81</v>
      </c>
      <c r="D18" s="54" t="s">
        <v>82</v>
      </c>
      <c r="E18" s="6" t="s">
        <v>58</v>
      </c>
      <c r="F18" s="19">
        <v>69374186</v>
      </c>
      <c r="G18" s="24">
        <v>518988.29</v>
      </c>
      <c r="H18" s="24">
        <v>2.99</v>
      </c>
      <c r="I18" s="31"/>
      <c r="J18" s="31"/>
      <c r="K18" s="35"/>
    </row>
    <row r="19" spans="2:11" x14ac:dyDescent="0.25">
      <c r="B19" s="8" t="s">
        <v>224</v>
      </c>
      <c r="C19" s="57" t="s">
        <v>225</v>
      </c>
      <c r="D19" s="54" t="s">
        <v>226</v>
      </c>
      <c r="E19" s="6" t="s">
        <v>227</v>
      </c>
      <c r="F19" s="19">
        <v>45732688</v>
      </c>
      <c r="G19" s="24">
        <v>513738.15</v>
      </c>
      <c r="H19" s="24">
        <v>2.96</v>
      </c>
      <c r="I19" s="31"/>
      <c r="J19" s="31"/>
      <c r="K19" s="35"/>
    </row>
    <row r="20" spans="2:11" x14ac:dyDescent="0.25">
      <c r="B20" s="8" t="s">
        <v>137</v>
      </c>
      <c r="C20" s="57" t="s">
        <v>138</v>
      </c>
      <c r="D20" s="54" t="s">
        <v>139</v>
      </c>
      <c r="E20" s="6" t="s">
        <v>58</v>
      </c>
      <c r="F20" s="19">
        <v>26588006</v>
      </c>
      <c r="G20" s="24">
        <v>449191.07</v>
      </c>
      <c r="H20" s="24">
        <v>2.58</v>
      </c>
      <c r="I20" s="31"/>
      <c r="J20" s="31"/>
      <c r="K20" s="35"/>
    </row>
    <row r="21" spans="2:11" x14ac:dyDescent="0.25">
      <c r="B21" s="8" t="s">
        <v>91</v>
      </c>
      <c r="C21" s="57" t="s">
        <v>92</v>
      </c>
      <c r="D21" s="54" t="s">
        <v>93</v>
      </c>
      <c r="E21" s="6" t="s">
        <v>94</v>
      </c>
      <c r="F21" s="19">
        <v>16140452</v>
      </c>
      <c r="G21" s="24">
        <v>389356.12</v>
      </c>
      <c r="H21" s="24">
        <v>2.2400000000000002</v>
      </c>
      <c r="I21" s="31"/>
      <c r="J21" s="31"/>
      <c r="K21" s="35"/>
    </row>
    <row r="22" spans="2:11" x14ac:dyDescent="0.25">
      <c r="B22" s="8" t="s">
        <v>533</v>
      </c>
      <c r="C22" s="57" t="s">
        <v>534</v>
      </c>
      <c r="D22" s="54" t="s">
        <v>535</v>
      </c>
      <c r="E22" s="6" t="s">
        <v>102</v>
      </c>
      <c r="F22" s="19">
        <v>5027576</v>
      </c>
      <c r="G22" s="24">
        <v>326558.65999999997</v>
      </c>
      <c r="H22" s="24">
        <v>1.88</v>
      </c>
      <c r="I22" s="31"/>
      <c r="J22" s="31"/>
      <c r="K22" s="35"/>
    </row>
    <row r="23" spans="2:11" x14ac:dyDescent="0.25">
      <c r="B23" s="8" t="s">
        <v>328</v>
      </c>
      <c r="C23" s="57" t="s">
        <v>329</v>
      </c>
      <c r="D23" s="54" t="s">
        <v>330</v>
      </c>
      <c r="E23" s="6" t="s">
        <v>54</v>
      </c>
      <c r="F23" s="19">
        <v>19132061</v>
      </c>
      <c r="G23" s="24">
        <v>318328.8</v>
      </c>
      <c r="H23" s="24">
        <v>1.83</v>
      </c>
      <c r="I23" s="31"/>
      <c r="J23" s="31"/>
      <c r="K23" s="35"/>
    </row>
    <row r="24" spans="2:11" x14ac:dyDescent="0.25">
      <c r="B24" s="8" t="s">
        <v>389</v>
      </c>
      <c r="C24" s="57" t="s">
        <v>390</v>
      </c>
      <c r="D24" s="54" t="s">
        <v>391</v>
      </c>
      <c r="E24" s="6" t="s">
        <v>79</v>
      </c>
      <c r="F24" s="19">
        <v>16185590</v>
      </c>
      <c r="G24" s="24">
        <v>312770.34000000003</v>
      </c>
      <c r="H24" s="24">
        <v>1.8</v>
      </c>
      <c r="I24" s="31"/>
      <c r="J24" s="31"/>
      <c r="K24" s="35"/>
    </row>
    <row r="25" spans="2:11" x14ac:dyDescent="0.25">
      <c r="B25" s="8" t="s">
        <v>196</v>
      </c>
      <c r="C25" s="57" t="s">
        <v>197</v>
      </c>
      <c r="D25" s="54" t="s">
        <v>198</v>
      </c>
      <c r="E25" s="6" t="s">
        <v>136</v>
      </c>
      <c r="F25" s="19">
        <v>19518379</v>
      </c>
      <c r="G25" s="24">
        <v>307990.26</v>
      </c>
      <c r="H25" s="24">
        <v>1.77</v>
      </c>
      <c r="I25" s="31"/>
      <c r="J25" s="31"/>
      <c r="K25" s="35"/>
    </row>
    <row r="26" spans="2:11" x14ac:dyDescent="0.25">
      <c r="B26" s="8" t="s">
        <v>291</v>
      </c>
      <c r="C26" s="57" t="s">
        <v>292</v>
      </c>
      <c r="D26" s="54" t="s">
        <v>293</v>
      </c>
      <c r="E26" s="6" t="s">
        <v>79</v>
      </c>
      <c r="F26" s="19">
        <v>31836620</v>
      </c>
      <c r="G26" s="24">
        <v>302511.56</v>
      </c>
      <c r="H26" s="24">
        <v>1.74</v>
      </c>
      <c r="I26" s="31"/>
      <c r="J26" s="31"/>
      <c r="K26" s="35"/>
    </row>
    <row r="27" spans="2:11" x14ac:dyDescent="0.25">
      <c r="B27" s="8" t="s">
        <v>971</v>
      </c>
      <c r="C27" s="57" t="s">
        <v>972</v>
      </c>
      <c r="D27" s="54" t="s">
        <v>973</v>
      </c>
      <c r="E27" s="6" t="s">
        <v>146</v>
      </c>
      <c r="F27" s="19">
        <v>85893188</v>
      </c>
      <c r="G27" s="24">
        <v>288257.53999999998</v>
      </c>
      <c r="H27" s="24">
        <v>1.66</v>
      </c>
      <c r="I27" s="31"/>
      <c r="J27" s="31"/>
      <c r="K27" s="35"/>
    </row>
    <row r="28" spans="2:11" x14ac:dyDescent="0.25">
      <c r="B28" s="8" t="s">
        <v>974</v>
      </c>
      <c r="C28" s="57" t="s">
        <v>975</v>
      </c>
      <c r="D28" s="54" t="s">
        <v>976</v>
      </c>
      <c r="E28" s="6" t="s">
        <v>178</v>
      </c>
      <c r="F28" s="19">
        <v>7543033</v>
      </c>
      <c r="G28" s="24">
        <v>273389.69</v>
      </c>
      <c r="H28" s="24">
        <v>1.57</v>
      </c>
      <c r="I28" s="31"/>
      <c r="J28" s="31"/>
      <c r="K28" s="35"/>
    </row>
    <row r="29" spans="2:11" x14ac:dyDescent="0.25">
      <c r="B29" s="8" t="s">
        <v>107</v>
      </c>
      <c r="C29" s="57" t="s">
        <v>108</v>
      </c>
      <c r="D29" s="54" t="s">
        <v>109</v>
      </c>
      <c r="E29" s="6" t="s">
        <v>79</v>
      </c>
      <c r="F29" s="19">
        <v>2387115</v>
      </c>
      <c r="G29" s="24">
        <v>269465.90000000002</v>
      </c>
      <c r="H29" s="24">
        <v>1.55</v>
      </c>
      <c r="I29" s="31"/>
      <c r="J29" s="31"/>
      <c r="K29" s="35"/>
    </row>
    <row r="30" spans="2:11" x14ac:dyDescent="0.25">
      <c r="B30" s="8" t="s">
        <v>143</v>
      </c>
      <c r="C30" s="57" t="s">
        <v>144</v>
      </c>
      <c r="D30" s="54" t="s">
        <v>145</v>
      </c>
      <c r="E30" s="6" t="s">
        <v>146</v>
      </c>
      <c r="F30" s="19">
        <v>82384909</v>
      </c>
      <c r="G30" s="24">
        <v>233025.72</v>
      </c>
      <c r="H30" s="24">
        <v>1.34</v>
      </c>
      <c r="I30" s="31"/>
      <c r="J30" s="31"/>
      <c r="K30" s="35"/>
    </row>
    <row r="31" spans="2:11" x14ac:dyDescent="0.25">
      <c r="B31" s="8" t="s">
        <v>977</v>
      </c>
      <c r="C31" s="57" t="s">
        <v>978</v>
      </c>
      <c r="D31" s="54" t="s">
        <v>979</v>
      </c>
      <c r="E31" s="6" t="s">
        <v>178</v>
      </c>
      <c r="F31" s="19">
        <v>8149778</v>
      </c>
      <c r="G31" s="24">
        <v>229978.59</v>
      </c>
      <c r="H31" s="24">
        <v>1.32</v>
      </c>
      <c r="I31" s="31"/>
      <c r="J31" s="31"/>
      <c r="K31" s="35"/>
    </row>
    <row r="32" spans="2:11" x14ac:dyDescent="0.25">
      <c r="B32" s="8" t="s">
        <v>309</v>
      </c>
      <c r="C32" s="57" t="s">
        <v>310</v>
      </c>
      <c r="D32" s="54" t="s">
        <v>311</v>
      </c>
      <c r="E32" s="6" t="s">
        <v>190</v>
      </c>
      <c r="F32" s="19">
        <v>148943561</v>
      </c>
      <c r="G32" s="24">
        <v>209787.01</v>
      </c>
      <c r="H32" s="24">
        <v>1.21</v>
      </c>
      <c r="I32" s="31"/>
      <c r="J32" s="31"/>
      <c r="K32" s="35"/>
    </row>
    <row r="33" spans="2:11" x14ac:dyDescent="0.25">
      <c r="B33" s="8" t="s">
        <v>72</v>
      </c>
      <c r="C33" s="57" t="s">
        <v>73</v>
      </c>
      <c r="D33" s="54" t="s">
        <v>74</v>
      </c>
      <c r="E33" s="6" t="s">
        <v>75</v>
      </c>
      <c r="F33" s="19">
        <v>2087492</v>
      </c>
      <c r="G33" s="24">
        <v>206503.06</v>
      </c>
      <c r="H33" s="24">
        <v>1.19</v>
      </c>
      <c r="I33" s="31"/>
      <c r="J33" s="31"/>
      <c r="K33" s="35"/>
    </row>
    <row r="34" spans="2:11" x14ac:dyDescent="0.25">
      <c r="B34" s="8" t="s">
        <v>404</v>
      </c>
      <c r="C34" s="57" t="s">
        <v>405</v>
      </c>
      <c r="D34" s="54" t="s">
        <v>406</v>
      </c>
      <c r="E34" s="6" t="s">
        <v>407</v>
      </c>
      <c r="F34" s="19">
        <v>70500520</v>
      </c>
      <c r="G34" s="24">
        <v>186544.38</v>
      </c>
      <c r="H34" s="24">
        <v>1.07</v>
      </c>
      <c r="I34" s="31"/>
      <c r="J34" s="31"/>
      <c r="K34" s="35"/>
    </row>
    <row r="35" spans="2:11" x14ac:dyDescent="0.25">
      <c r="B35" s="8" t="s">
        <v>980</v>
      </c>
      <c r="C35" s="57" t="s">
        <v>981</v>
      </c>
      <c r="D35" s="54" t="s">
        <v>982</v>
      </c>
      <c r="E35" s="6" t="s">
        <v>983</v>
      </c>
      <c r="F35" s="19">
        <v>41220683</v>
      </c>
      <c r="G35" s="24">
        <v>180010.72</v>
      </c>
      <c r="H35" s="24">
        <v>1.04</v>
      </c>
      <c r="I35" s="31"/>
      <c r="J35" s="31"/>
      <c r="K35" s="35"/>
    </row>
    <row r="36" spans="2:11" x14ac:dyDescent="0.25">
      <c r="B36" s="8" t="s">
        <v>984</v>
      </c>
      <c r="C36" s="57" t="s">
        <v>708</v>
      </c>
      <c r="D36" s="54" t="s">
        <v>985</v>
      </c>
      <c r="E36" s="6" t="s">
        <v>58</v>
      </c>
      <c r="F36" s="19">
        <v>11950593</v>
      </c>
      <c r="G36" s="24">
        <v>176259.3</v>
      </c>
      <c r="H36" s="24">
        <v>1.01</v>
      </c>
      <c r="I36" s="31"/>
      <c r="J36" s="31"/>
      <c r="K36" s="35"/>
    </row>
    <row r="37" spans="2:11" x14ac:dyDescent="0.25">
      <c r="B37" s="8" t="s">
        <v>986</v>
      </c>
      <c r="C37" s="57" t="s">
        <v>987</v>
      </c>
      <c r="D37" s="54" t="s">
        <v>988</v>
      </c>
      <c r="E37" s="6" t="s">
        <v>565</v>
      </c>
      <c r="F37" s="19">
        <v>13277019</v>
      </c>
      <c r="G37" s="24">
        <v>175323.04</v>
      </c>
      <c r="H37" s="24">
        <v>1.01</v>
      </c>
      <c r="I37" s="31"/>
      <c r="J37" s="31"/>
      <c r="K37" s="35"/>
    </row>
    <row r="38" spans="2:11" x14ac:dyDescent="0.25">
      <c r="B38" s="8" t="s">
        <v>516</v>
      </c>
      <c r="C38" s="57" t="s">
        <v>517</v>
      </c>
      <c r="D38" s="54" t="s">
        <v>518</v>
      </c>
      <c r="E38" s="6" t="s">
        <v>128</v>
      </c>
      <c r="F38" s="19">
        <v>6448939</v>
      </c>
      <c r="G38" s="24">
        <v>167427.35</v>
      </c>
      <c r="H38" s="24">
        <v>0.96</v>
      </c>
      <c r="I38" s="31"/>
      <c r="J38" s="31"/>
      <c r="K38" s="35"/>
    </row>
    <row r="39" spans="2:11" x14ac:dyDescent="0.25">
      <c r="B39" s="8" t="s">
        <v>251</v>
      </c>
      <c r="C39" s="57" t="s">
        <v>252</v>
      </c>
      <c r="D39" s="54" t="s">
        <v>253</v>
      </c>
      <c r="E39" s="6" t="s">
        <v>79</v>
      </c>
      <c r="F39" s="19">
        <v>2046047</v>
      </c>
      <c r="G39" s="24">
        <v>161829.01999999999</v>
      </c>
      <c r="H39" s="24">
        <v>0.93</v>
      </c>
      <c r="I39" s="31"/>
      <c r="J39" s="31"/>
      <c r="K39" s="35"/>
    </row>
    <row r="40" spans="2:11" x14ac:dyDescent="0.25">
      <c r="B40" s="8" t="s">
        <v>989</v>
      </c>
      <c r="C40" s="57" t="s">
        <v>990</v>
      </c>
      <c r="D40" s="54" t="s">
        <v>991</v>
      </c>
      <c r="E40" s="6" t="s">
        <v>102</v>
      </c>
      <c r="F40" s="19">
        <v>9806467</v>
      </c>
      <c r="G40" s="24">
        <v>156295.47</v>
      </c>
      <c r="H40" s="24">
        <v>0.9</v>
      </c>
      <c r="I40" s="31"/>
      <c r="J40" s="31"/>
      <c r="K40" s="35"/>
    </row>
    <row r="41" spans="2:11" x14ac:dyDescent="0.25">
      <c r="B41" s="8" t="s">
        <v>992</v>
      </c>
      <c r="C41" s="57" t="s">
        <v>993</v>
      </c>
      <c r="D41" s="54" t="s">
        <v>994</v>
      </c>
      <c r="E41" s="6" t="s">
        <v>995</v>
      </c>
      <c r="F41" s="19">
        <v>4739966</v>
      </c>
      <c r="G41" s="24">
        <v>155726.84</v>
      </c>
      <c r="H41" s="24">
        <v>0.9</v>
      </c>
      <c r="I41" s="31"/>
      <c r="J41" s="31"/>
      <c r="K41" s="35"/>
    </row>
    <row r="42" spans="2:11" x14ac:dyDescent="0.25">
      <c r="B42" s="8" t="s">
        <v>238</v>
      </c>
      <c r="C42" s="57" t="s">
        <v>239</v>
      </c>
      <c r="D42" s="54" t="s">
        <v>240</v>
      </c>
      <c r="E42" s="6" t="s">
        <v>75</v>
      </c>
      <c r="F42" s="19">
        <v>6665776</v>
      </c>
      <c r="G42" s="24">
        <v>146073.82</v>
      </c>
      <c r="H42" s="24">
        <v>0.84</v>
      </c>
      <c r="I42" s="31"/>
      <c r="J42" s="31"/>
      <c r="K42" s="35"/>
    </row>
    <row r="43" spans="2:11" x14ac:dyDescent="0.25">
      <c r="B43" s="8" t="s">
        <v>411</v>
      </c>
      <c r="C43" s="57" t="s">
        <v>412</v>
      </c>
      <c r="D43" s="54" t="s">
        <v>413</v>
      </c>
      <c r="E43" s="6" t="s">
        <v>54</v>
      </c>
      <c r="F43" s="19">
        <v>11292123</v>
      </c>
      <c r="G43" s="24">
        <v>143844.71</v>
      </c>
      <c r="H43" s="24">
        <v>0.83</v>
      </c>
      <c r="I43" s="31"/>
      <c r="J43" s="31"/>
      <c r="K43" s="35"/>
    </row>
    <row r="44" spans="2:11" x14ac:dyDescent="0.25">
      <c r="B44" s="8" t="s">
        <v>996</v>
      </c>
      <c r="C44" s="57" t="s">
        <v>997</v>
      </c>
      <c r="D44" s="54" t="s">
        <v>998</v>
      </c>
      <c r="E44" s="6" t="s">
        <v>136</v>
      </c>
      <c r="F44" s="19">
        <v>2201295</v>
      </c>
      <c r="G44" s="24">
        <v>141416.69</v>
      </c>
      <c r="H44" s="24">
        <v>0.81</v>
      </c>
      <c r="I44" s="31"/>
      <c r="J44" s="31"/>
      <c r="K44" s="35"/>
    </row>
    <row r="45" spans="2:11" x14ac:dyDescent="0.25">
      <c r="B45" s="8" t="s">
        <v>395</v>
      </c>
      <c r="C45" s="57" t="s">
        <v>396</v>
      </c>
      <c r="D45" s="54" t="s">
        <v>397</v>
      </c>
      <c r="E45" s="6" t="s">
        <v>136</v>
      </c>
      <c r="F45" s="19">
        <v>9486692</v>
      </c>
      <c r="G45" s="24">
        <v>140436.25</v>
      </c>
      <c r="H45" s="24">
        <v>0.81</v>
      </c>
      <c r="I45" s="31"/>
      <c r="J45" s="31"/>
      <c r="K45" s="35"/>
    </row>
    <row r="46" spans="2:11" x14ac:dyDescent="0.25">
      <c r="B46" s="8" t="s">
        <v>999</v>
      </c>
      <c r="C46" s="57" t="s">
        <v>1000</v>
      </c>
      <c r="D46" s="54" t="s">
        <v>1001</v>
      </c>
      <c r="E46" s="6" t="s">
        <v>190</v>
      </c>
      <c r="F46" s="19">
        <v>17241076</v>
      </c>
      <c r="G46" s="24">
        <v>137945.85</v>
      </c>
      <c r="H46" s="24">
        <v>0.79</v>
      </c>
      <c r="I46" s="31"/>
      <c r="J46" s="31"/>
      <c r="K46" s="35"/>
    </row>
    <row r="47" spans="2:11" x14ac:dyDescent="0.25">
      <c r="B47" s="8" t="s">
        <v>1002</v>
      </c>
      <c r="C47" s="57" t="s">
        <v>1003</v>
      </c>
      <c r="D47" s="54" t="s">
        <v>1004</v>
      </c>
      <c r="E47" s="6" t="s">
        <v>497</v>
      </c>
      <c r="F47" s="19">
        <v>11368471</v>
      </c>
      <c r="G47" s="24">
        <v>135290.49</v>
      </c>
      <c r="H47" s="24">
        <v>0.78</v>
      </c>
      <c r="I47" s="31"/>
      <c r="J47" s="31"/>
      <c r="K47" s="35"/>
    </row>
    <row r="48" spans="2:11" x14ac:dyDescent="0.25">
      <c r="B48" s="8" t="s">
        <v>129</v>
      </c>
      <c r="C48" s="57" t="s">
        <v>130</v>
      </c>
      <c r="D48" s="54" t="s">
        <v>131</v>
      </c>
      <c r="E48" s="6" t="s">
        <v>132</v>
      </c>
      <c r="F48" s="19">
        <v>26405730</v>
      </c>
      <c r="G48" s="24">
        <v>133045.26999999999</v>
      </c>
      <c r="H48" s="24">
        <v>0.77</v>
      </c>
      <c r="I48" s="31"/>
      <c r="J48" s="31"/>
      <c r="K48" s="35"/>
    </row>
    <row r="49" spans="2:11" x14ac:dyDescent="0.25">
      <c r="B49" s="8" t="s">
        <v>338</v>
      </c>
      <c r="C49" s="57" t="s">
        <v>339</v>
      </c>
      <c r="D49" s="54" t="s">
        <v>340</v>
      </c>
      <c r="E49" s="6" t="s">
        <v>54</v>
      </c>
      <c r="F49" s="19">
        <v>25499198</v>
      </c>
      <c r="G49" s="24">
        <v>132238.84</v>
      </c>
      <c r="H49" s="24">
        <v>0.76</v>
      </c>
      <c r="I49" s="31"/>
      <c r="J49" s="31"/>
      <c r="K49" s="35"/>
    </row>
    <row r="50" spans="2:11" x14ac:dyDescent="0.25">
      <c r="B50" s="8" t="s">
        <v>234</v>
      </c>
      <c r="C50" s="57" t="s">
        <v>235</v>
      </c>
      <c r="D50" s="54" t="s">
        <v>236</v>
      </c>
      <c r="E50" s="6" t="s">
        <v>237</v>
      </c>
      <c r="F50" s="19">
        <v>8144992</v>
      </c>
      <c r="G50" s="24">
        <v>126455.07</v>
      </c>
      <c r="H50" s="24">
        <v>0.73</v>
      </c>
      <c r="I50" s="31"/>
      <c r="J50" s="31"/>
      <c r="K50" s="35"/>
    </row>
    <row r="51" spans="2:11" x14ac:dyDescent="0.25">
      <c r="B51" s="8" t="s">
        <v>1005</v>
      </c>
      <c r="C51" s="57" t="s">
        <v>1006</v>
      </c>
      <c r="D51" s="54" t="s">
        <v>1007</v>
      </c>
      <c r="E51" s="6" t="s">
        <v>244</v>
      </c>
      <c r="F51" s="19">
        <v>1819496</v>
      </c>
      <c r="G51" s="24">
        <v>111018.37</v>
      </c>
      <c r="H51" s="24">
        <v>0.64</v>
      </c>
      <c r="I51" s="31"/>
      <c r="J51" s="31"/>
      <c r="K51" s="35"/>
    </row>
    <row r="52" spans="2:11" x14ac:dyDescent="0.25">
      <c r="B52" s="8" t="s">
        <v>1008</v>
      </c>
      <c r="C52" s="57" t="s">
        <v>1009</v>
      </c>
      <c r="D52" s="54" t="s">
        <v>1010</v>
      </c>
      <c r="E52" s="6" t="s">
        <v>237</v>
      </c>
      <c r="F52" s="19">
        <v>19050572</v>
      </c>
      <c r="G52" s="24">
        <v>110874.33</v>
      </c>
      <c r="H52" s="24">
        <v>0.64</v>
      </c>
      <c r="I52" s="31"/>
      <c r="J52" s="31"/>
      <c r="K52" s="35"/>
    </row>
    <row r="53" spans="2:11" x14ac:dyDescent="0.25">
      <c r="B53" s="8" t="s">
        <v>125</v>
      </c>
      <c r="C53" s="57" t="s">
        <v>126</v>
      </c>
      <c r="D53" s="54" t="s">
        <v>127</v>
      </c>
      <c r="E53" s="6" t="s">
        <v>128</v>
      </c>
      <c r="F53" s="19">
        <v>2133620</v>
      </c>
      <c r="G53" s="24">
        <v>105938.5</v>
      </c>
      <c r="H53" s="24">
        <v>0.61</v>
      </c>
      <c r="I53" s="31"/>
      <c r="J53" s="31"/>
      <c r="K53" s="35"/>
    </row>
    <row r="54" spans="2:11" x14ac:dyDescent="0.25">
      <c r="B54" s="8" t="s">
        <v>408</v>
      </c>
      <c r="C54" s="57" t="s">
        <v>409</v>
      </c>
      <c r="D54" s="54" t="s">
        <v>410</v>
      </c>
      <c r="E54" s="6" t="s">
        <v>117</v>
      </c>
      <c r="F54" s="19">
        <v>17254521</v>
      </c>
      <c r="G54" s="24">
        <v>104191.43</v>
      </c>
      <c r="H54" s="24">
        <v>0.6</v>
      </c>
      <c r="I54" s="31"/>
      <c r="J54" s="31"/>
      <c r="K54" s="35"/>
    </row>
    <row r="55" spans="2:11" x14ac:dyDescent="0.25">
      <c r="B55" s="8" t="s">
        <v>759</v>
      </c>
      <c r="C55" s="57" t="s">
        <v>760</v>
      </c>
      <c r="D55" s="54" t="s">
        <v>761</v>
      </c>
      <c r="E55" s="6" t="s">
        <v>79</v>
      </c>
      <c r="F55" s="19">
        <v>2348733</v>
      </c>
      <c r="G55" s="24">
        <v>103966.67</v>
      </c>
      <c r="H55" s="24">
        <v>0.6</v>
      </c>
      <c r="I55" s="31"/>
      <c r="J55" s="31"/>
      <c r="K55" s="35"/>
    </row>
    <row r="56" spans="2:11" x14ac:dyDescent="0.25">
      <c r="B56" s="8" t="s">
        <v>122</v>
      </c>
      <c r="C56" s="57" t="s">
        <v>123</v>
      </c>
      <c r="D56" s="54" t="s">
        <v>124</v>
      </c>
      <c r="E56" s="6" t="s">
        <v>79</v>
      </c>
      <c r="F56" s="19">
        <v>2474619</v>
      </c>
      <c r="G56" s="24">
        <v>93847.45</v>
      </c>
      <c r="H56" s="24">
        <v>0.54</v>
      </c>
      <c r="I56" s="31"/>
      <c r="J56" s="31"/>
      <c r="K56" s="35"/>
    </row>
    <row r="57" spans="2:11" x14ac:dyDescent="0.25">
      <c r="B57" s="8" t="s">
        <v>257</v>
      </c>
      <c r="C57" s="57" t="s">
        <v>258</v>
      </c>
      <c r="D57" s="54" t="s">
        <v>259</v>
      </c>
      <c r="E57" s="6" t="s">
        <v>54</v>
      </c>
      <c r="F57" s="19">
        <v>1658325</v>
      </c>
      <c r="G57" s="24">
        <v>87905.32</v>
      </c>
      <c r="H57" s="24">
        <v>0.51</v>
      </c>
      <c r="I57" s="31"/>
      <c r="J57" s="31"/>
      <c r="K57" s="35"/>
    </row>
    <row r="58" spans="2:11" x14ac:dyDescent="0.25">
      <c r="B58" s="8" t="s">
        <v>133</v>
      </c>
      <c r="C58" s="57" t="s">
        <v>134</v>
      </c>
      <c r="D58" s="54" t="s">
        <v>135</v>
      </c>
      <c r="E58" s="6" t="s">
        <v>136</v>
      </c>
      <c r="F58" s="19">
        <v>2303549</v>
      </c>
      <c r="G58" s="24">
        <v>80366.22</v>
      </c>
      <c r="H58" s="24">
        <v>0.46</v>
      </c>
      <c r="I58" s="31"/>
      <c r="J58" s="31"/>
      <c r="K58" s="35"/>
    </row>
    <row r="59" spans="2:11" x14ac:dyDescent="0.25">
      <c r="B59" s="8" t="s">
        <v>1011</v>
      </c>
      <c r="C59" s="57" t="s">
        <v>1012</v>
      </c>
      <c r="D59" s="54" t="s">
        <v>1013</v>
      </c>
      <c r="E59" s="6" t="s">
        <v>447</v>
      </c>
      <c r="F59" s="19">
        <v>9091347</v>
      </c>
      <c r="G59" s="24">
        <v>42702.06</v>
      </c>
      <c r="H59" s="24">
        <v>0.25</v>
      </c>
      <c r="I59" s="31"/>
      <c r="J59" s="31"/>
      <c r="K59" s="35"/>
    </row>
    <row r="60" spans="2:11" x14ac:dyDescent="0.25">
      <c r="C60" s="58" t="s">
        <v>40</v>
      </c>
      <c r="D60" s="54"/>
      <c r="E60" s="6"/>
      <c r="F60" s="19"/>
      <c r="G60" s="25">
        <v>17377285.109999999</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7534.95</v>
      </c>
      <c r="H102" s="24">
        <v>0.04</v>
      </c>
      <c r="I102" s="31"/>
      <c r="J102" s="31"/>
      <c r="K102" s="35"/>
    </row>
    <row r="103" spans="1:54" x14ac:dyDescent="0.25">
      <c r="C103" s="58" t="s">
        <v>40</v>
      </c>
      <c r="D103" s="54"/>
      <c r="E103" s="6"/>
      <c r="F103" s="19"/>
      <c r="G103" s="25">
        <v>7534.95</v>
      </c>
      <c r="H103" s="25">
        <v>0.04</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-1591.13</v>
      </c>
      <c r="H107" s="24">
        <v>-0.03</v>
      </c>
      <c r="I107" s="31"/>
      <c r="J107" s="31"/>
      <c r="K107" s="35"/>
    </row>
    <row r="108" spans="1:54" x14ac:dyDescent="0.25">
      <c r="C108" s="58" t="s">
        <v>40</v>
      </c>
      <c r="D108" s="54"/>
      <c r="E108" s="6"/>
      <c r="F108" s="19"/>
      <c r="G108" s="25">
        <v>-1591.13</v>
      </c>
      <c r="H108" s="25">
        <v>-0.03</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17383228.93</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4716</v>
      </c>
    </row>
  </sheetData>
  <hyperlinks>
    <hyperlink ref="J2" location="'Index'!A1" display="'Index'!A1" xr:uid="{00000000-0004-0000-4400-000000000000}"/>
  </hyperlinks>
  <pageMargins left="0.7" right="0.7" top="0.75" bottom="0.75" header="0.3" footer="0.3"/>
  <pageSetup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
  <dimension ref="A1:IV96"/>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2595</v>
      </c>
      <c r="J2" s="38" t="s">
        <v>4484</v>
      </c>
    </row>
    <row r="3" spans="1:54" ht="16.5" x14ac:dyDescent="0.3">
      <c r="C3" s="1" t="s">
        <v>27</v>
      </c>
      <c r="D3" s="21" t="s">
        <v>2596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2001</v>
      </c>
      <c r="C10" s="57" t="s">
        <v>2002</v>
      </c>
      <c r="D10" s="54" t="s">
        <v>2003</v>
      </c>
      <c r="E10" s="6" t="s">
        <v>157</v>
      </c>
      <c r="F10" s="19">
        <v>333000</v>
      </c>
      <c r="G10" s="24">
        <v>550.95000000000005</v>
      </c>
      <c r="H10" s="24">
        <v>8.19</v>
      </c>
      <c r="I10" s="31"/>
      <c r="J10" s="31"/>
      <c r="K10" s="35"/>
    </row>
    <row r="11" spans="1:54" x14ac:dyDescent="0.25">
      <c r="B11" s="8" t="s">
        <v>114</v>
      </c>
      <c r="C11" s="57" t="s">
        <v>115</v>
      </c>
      <c r="D11" s="54" t="s">
        <v>116</v>
      </c>
      <c r="E11" s="6" t="s">
        <v>117</v>
      </c>
      <c r="F11" s="19">
        <v>16683</v>
      </c>
      <c r="G11" s="24">
        <v>487.41</v>
      </c>
      <c r="H11" s="24">
        <v>7.25</v>
      </c>
      <c r="I11" s="31"/>
      <c r="J11" s="31"/>
      <c r="K11" s="35"/>
    </row>
    <row r="12" spans="1:54" x14ac:dyDescent="0.25">
      <c r="B12" s="8" t="s">
        <v>59</v>
      </c>
      <c r="C12" s="57" t="s">
        <v>60</v>
      </c>
      <c r="D12" s="54" t="s">
        <v>61</v>
      </c>
      <c r="E12" s="6" t="s">
        <v>58</v>
      </c>
      <c r="F12" s="19">
        <v>28000</v>
      </c>
      <c r="G12" s="24">
        <v>392.95</v>
      </c>
      <c r="H12" s="24">
        <v>5.84</v>
      </c>
      <c r="I12" s="31"/>
      <c r="J12" s="31"/>
      <c r="K12" s="35"/>
    </row>
    <row r="13" spans="1:54" x14ac:dyDescent="0.25">
      <c r="B13" s="8" t="s">
        <v>291</v>
      </c>
      <c r="C13" s="57" t="s">
        <v>292</v>
      </c>
      <c r="D13" s="54" t="s">
        <v>293</v>
      </c>
      <c r="E13" s="6" t="s">
        <v>79</v>
      </c>
      <c r="F13" s="19">
        <v>40000</v>
      </c>
      <c r="G13" s="24">
        <v>380.08</v>
      </c>
      <c r="H13" s="24">
        <v>5.65</v>
      </c>
      <c r="I13" s="31"/>
      <c r="J13" s="31"/>
      <c r="K13" s="35"/>
    </row>
    <row r="14" spans="1:54" x14ac:dyDescent="0.25">
      <c r="B14" s="8" t="s">
        <v>284</v>
      </c>
      <c r="C14" s="57" t="s">
        <v>285</v>
      </c>
      <c r="D14" s="54" t="s">
        <v>286</v>
      </c>
      <c r="E14" s="6" t="s">
        <v>98</v>
      </c>
      <c r="F14" s="19">
        <v>10200</v>
      </c>
      <c r="G14" s="24">
        <v>355.84</v>
      </c>
      <c r="H14" s="24">
        <v>5.29</v>
      </c>
      <c r="I14" s="31"/>
      <c r="J14" s="31"/>
      <c r="K14" s="35"/>
    </row>
    <row r="15" spans="1:54" x14ac:dyDescent="0.25">
      <c r="B15" s="8" t="s">
        <v>1881</v>
      </c>
      <c r="C15" s="57" t="s">
        <v>1882</v>
      </c>
      <c r="D15" s="54" t="s">
        <v>1883</v>
      </c>
      <c r="E15" s="6" t="s">
        <v>479</v>
      </c>
      <c r="F15" s="19">
        <v>69322</v>
      </c>
      <c r="G15" s="24">
        <v>348.07</v>
      </c>
      <c r="H15" s="24">
        <v>5.17</v>
      </c>
      <c r="I15" s="31"/>
      <c r="J15" s="31"/>
      <c r="K15" s="35"/>
    </row>
    <row r="16" spans="1:54" x14ac:dyDescent="0.25">
      <c r="B16" s="8" t="s">
        <v>2514</v>
      </c>
      <c r="C16" s="57" t="s">
        <v>2515</v>
      </c>
      <c r="D16" s="54" t="s">
        <v>2516</v>
      </c>
      <c r="E16" s="6" t="s">
        <v>244</v>
      </c>
      <c r="F16" s="19">
        <v>22500</v>
      </c>
      <c r="G16" s="24">
        <v>301.94</v>
      </c>
      <c r="H16" s="24">
        <v>4.49</v>
      </c>
      <c r="I16" s="31"/>
      <c r="J16" s="31"/>
      <c r="K16" s="35"/>
    </row>
    <row r="17" spans="2:11" x14ac:dyDescent="0.25">
      <c r="B17" s="8" t="s">
        <v>473</v>
      </c>
      <c r="C17" s="57" t="s">
        <v>474</v>
      </c>
      <c r="D17" s="54" t="s">
        <v>475</v>
      </c>
      <c r="E17" s="6" t="s">
        <v>102</v>
      </c>
      <c r="F17" s="19">
        <v>93683</v>
      </c>
      <c r="G17" s="24">
        <v>290.42</v>
      </c>
      <c r="H17" s="24">
        <v>4.32</v>
      </c>
      <c r="I17" s="31"/>
      <c r="J17" s="31"/>
      <c r="K17" s="35"/>
    </row>
    <row r="18" spans="2:11" x14ac:dyDescent="0.25">
      <c r="B18" s="8" t="s">
        <v>1921</v>
      </c>
      <c r="C18" s="57" t="s">
        <v>1922</v>
      </c>
      <c r="D18" s="54" t="s">
        <v>1923</v>
      </c>
      <c r="E18" s="6" t="s">
        <v>150</v>
      </c>
      <c r="F18" s="19">
        <v>31000</v>
      </c>
      <c r="G18" s="24">
        <v>279.37</v>
      </c>
      <c r="H18" s="24">
        <v>4.1500000000000004</v>
      </c>
      <c r="I18" s="31"/>
      <c r="J18" s="31"/>
      <c r="K18" s="35"/>
    </row>
    <row r="19" spans="2:11" x14ac:dyDescent="0.25">
      <c r="B19" s="8" t="s">
        <v>1853</v>
      </c>
      <c r="C19" s="57" t="s">
        <v>1854</v>
      </c>
      <c r="D19" s="54" t="s">
        <v>1855</v>
      </c>
      <c r="E19" s="6" t="s">
        <v>113</v>
      </c>
      <c r="F19" s="19">
        <v>54000</v>
      </c>
      <c r="G19" s="24">
        <v>278.45</v>
      </c>
      <c r="H19" s="24">
        <v>4.1399999999999997</v>
      </c>
      <c r="I19" s="31"/>
      <c r="J19" s="31"/>
      <c r="K19" s="35"/>
    </row>
    <row r="20" spans="2:11" x14ac:dyDescent="0.25">
      <c r="B20" s="8" t="s">
        <v>861</v>
      </c>
      <c r="C20" s="57" t="s">
        <v>862</v>
      </c>
      <c r="D20" s="54" t="s">
        <v>863</v>
      </c>
      <c r="E20" s="6" t="s">
        <v>136</v>
      </c>
      <c r="F20" s="19">
        <v>26500</v>
      </c>
      <c r="G20" s="24">
        <v>272.45</v>
      </c>
      <c r="H20" s="24">
        <v>4.05</v>
      </c>
      <c r="I20" s="31"/>
      <c r="J20" s="31"/>
      <c r="K20" s="35"/>
    </row>
    <row r="21" spans="2:11" x14ac:dyDescent="0.25">
      <c r="B21" s="8" t="s">
        <v>2103</v>
      </c>
      <c r="C21" s="57" t="s">
        <v>2104</v>
      </c>
      <c r="D21" s="54" t="s">
        <v>2105</v>
      </c>
      <c r="E21" s="6" t="s">
        <v>178</v>
      </c>
      <c r="F21" s="19">
        <v>4000</v>
      </c>
      <c r="G21" s="24">
        <v>267.35000000000002</v>
      </c>
      <c r="H21" s="24">
        <v>3.97</v>
      </c>
      <c r="I21" s="31"/>
      <c r="J21" s="31"/>
      <c r="K21" s="35"/>
    </row>
    <row r="22" spans="2:11" x14ac:dyDescent="0.25">
      <c r="B22" s="8" t="s">
        <v>147</v>
      </c>
      <c r="C22" s="57" t="s">
        <v>148</v>
      </c>
      <c r="D22" s="54" t="s">
        <v>149</v>
      </c>
      <c r="E22" s="6" t="s">
        <v>150</v>
      </c>
      <c r="F22" s="19">
        <v>26500</v>
      </c>
      <c r="G22" s="24">
        <v>265.25</v>
      </c>
      <c r="H22" s="24">
        <v>3.94</v>
      </c>
      <c r="I22" s="31"/>
      <c r="J22" s="31"/>
      <c r="K22" s="35"/>
    </row>
    <row r="23" spans="2:11" x14ac:dyDescent="0.25">
      <c r="B23" s="8" t="s">
        <v>110</v>
      </c>
      <c r="C23" s="57" t="s">
        <v>111</v>
      </c>
      <c r="D23" s="54" t="s">
        <v>112</v>
      </c>
      <c r="E23" s="6" t="s">
        <v>113</v>
      </c>
      <c r="F23" s="19">
        <v>7000</v>
      </c>
      <c r="G23" s="24">
        <v>262.70999999999998</v>
      </c>
      <c r="H23" s="24">
        <v>3.91</v>
      </c>
      <c r="I23" s="31"/>
      <c r="J23" s="31"/>
      <c r="K23" s="35"/>
    </row>
    <row r="24" spans="2:11" x14ac:dyDescent="0.25">
      <c r="B24" s="8" t="s">
        <v>513</v>
      </c>
      <c r="C24" s="57" t="s">
        <v>514</v>
      </c>
      <c r="D24" s="54" t="s">
        <v>515</v>
      </c>
      <c r="E24" s="6" t="s">
        <v>290</v>
      </c>
      <c r="F24" s="19">
        <v>9673</v>
      </c>
      <c r="G24" s="24">
        <v>223.91</v>
      </c>
      <c r="H24" s="24">
        <v>3.33</v>
      </c>
      <c r="I24" s="31"/>
      <c r="J24" s="31"/>
      <c r="K24" s="35"/>
    </row>
    <row r="25" spans="2:11" x14ac:dyDescent="0.25">
      <c r="B25" s="8" t="s">
        <v>494</v>
      </c>
      <c r="C25" s="57" t="s">
        <v>495</v>
      </c>
      <c r="D25" s="54" t="s">
        <v>496</v>
      </c>
      <c r="E25" s="6" t="s">
        <v>497</v>
      </c>
      <c r="F25" s="19">
        <v>35500</v>
      </c>
      <c r="G25" s="24">
        <v>223.56</v>
      </c>
      <c r="H25" s="24">
        <v>3.32</v>
      </c>
      <c r="I25" s="31"/>
      <c r="J25" s="31"/>
      <c r="K25" s="35"/>
    </row>
    <row r="26" spans="2:11" x14ac:dyDescent="0.25">
      <c r="B26" s="8" t="s">
        <v>76</v>
      </c>
      <c r="C26" s="57" t="s">
        <v>77</v>
      </c>
      <c r="D26" s="54" t="s">
        <v>78</v>
      </c>
      <c r="E26" s="6" t="s">
        <v>79</v>
      </c>
      <c r="F26" s="19">
        <v>10000</v>
      </c>
      <c r="G26" s="24">
        <v>213.92</v>
      </c>
      <c r="H26" s="24">
        <v>3.18</v>
      </c>
      <c r="I26" s="31"/>
      <c r="J26" s="31"/>
      <c r="K26" s="35"/>
    </row>
    <row r="27" spans="2:11" x14ac:dyDescent="0.25">
      <c r="B27" s="8" t="s">
        <v>1938</v>
      </c>
      <c r="C27" s="57" t="s">
        <v>1939</v>
      </c>
      <c r="D27" s="54" t="s">
        <v>1940</v>
      </c>
      <c r="E27" s="6" t="s">
        <v>178</v>
      </c>
      <c r="F27" s="19">
        <v>37500</v>
      </c>
      <c r="G27" s="24">
        <v>207.32</v>
      </c>
      <c r="H27" s="24">
        <v>3.08</v>
      </c>
      <c r="I27" s="31"/>
      <c r="J27" s="31"/>
      <c r="K27" s="35"/>
    </row>
    <row r="28" spans="2:11" x14ac:dyDescent="0.25">
      <c r="B28" s="8" t="s">
        <v>2517</v>
      </c>
      <c r="C28" s="57" t="s">
        <v>2518</v>
      </c>
      <c r="D28" s="54" t="s">
        <v>2519</v>
      </c>
      <c r="E28" s="6" t="s">
        <v>150</v>
      </c>
      <c r="F28" s="19">
        <v>16750</v>
      </c>
      <c r="G28" s="24">
        <v>195.43</v>
      </c>
      <c r="H28" s="24">
        <v>2.91</v>
      </c>
      <c r="I28" s="31"/>
      <c r="J28" s="31"/>
      <c r="K28" s="35"/>
    </row>
    <row r="29" spans="2:11" x14ac:dyDescent="0.25">
      <c r="B29" s="8" t="s">
        <v>777</v>
      </c>
      <c r="C29" s="57" t="s">
        <v>778</v>
      </c>
      <c r="D29" s="54" t="s">
        <v>779</v>
      </c>
      <c r="E29" s="6" t="s">
        <v>780</v>
      </c>
      <c r="F29" s="19">
        <v>12654</v>
      </c>
      <c r="G29" s="24">
        <v>191.59</v>
      </c>
      <c r="H29" s="24">
        <v>2.85</v>
      </c>
      <c r="I29" s="31"/>
      <c r="J29" s="31"/>
      <c r="K29" s="35"/>
    </row>
    <row r="30" spans="2:11" x14ac:dyDescent="0.25">
      <c r="B30" s="8" t="s">
        <v>55</v>
      </c>
      <c r="C30" s="57" t="s">
        <v>56</v>
      </c>
      <c r="D30" s="54" t="s">
        <v>57</v>
      </c>
      <c r="E30" s="6" t="s">
        <v>58</v>
      </c>
      <c r="F30" s="19">
        <v>17700</v>
      </c>
      <c r="G30" s="24">
        <v>186.24</v>
      </c>
      <c r="H30" s="24">
        <v>2.77</v>
      </c>
      <c r="I30" s="31"/>
      <c r="J30" s="31"/>
      <c r="K30" s="35"/>
    </row>
    <row r="31" spans="2:11" x14ac:dyDescent="0.25">
      <c r="B31" s="8" t="s">
        <v>898</v>
      </c>
      <c r="C31" s="57" t="s">
        <v>899</v>
      </c>
      <c r="D31" s="54" t="s">
        <v>900</v>
      </c>
      <c r="E31" s="6" t="s">
        <v>146</v>
      </c>
      <c r="F31" s="19">
        <v>205000</v>
      </c>
      <c r="G31" s="24">
        <v>180.71</v>
      </c>
      <c r="H31" s="24">
        <v>2.69</v>
      </c>
      <c r="I31" s="31"/>
      <c r="J31" s="31"/>
      <c r="K31" s="35"/>
    </row>
    <row r="32" spans="2:11" x14ac:dyDescent="0.25">
      <c r="B32" s="8" t="s">
        <v>507</v>
      </c>
      <c r="C32" s="57" t="s">
        <v>508</v>
      </c>
      <c r="D32" s="54" t="s">
        <v>509</v>
      </c>
      <c r="E32" s="6" t="s">
        <v>90</v>
      </c>
      <c r="F32" s="19">
        <v>3500</v>
      </c>
      <c r="G32" s="24">
        <v>177.22</v>
      </c>
      <c r="H32" s="24">
        <v>2.63</v>
      </c>
      <c r="I32" s="31"/>
      <c r="J32" s="31"/>
      <c r="K32" s="35"/>
    </row>
    <row r="33" spans="2:11" x14ac:dyDescent="0.25">
      <c r="B33" s="8" t="s">
        <v>1607</v>
      </c>
      <c r="C33" s="57" t="s">
        <v>225</v>
      </c>
      <c r="D33" s="54" t="s">
        <v>1608</v>
      </c>
      <c r="E33" s="6" t="s">
        <v>227</v>
      </c>
      <c r="F33" s="19">
        <v>1750</v>
      </c>
      <c r="G33" s="24">
        <v>12.63</v>
      </c>
      <c r="H33" s="24">
        <v>0.19</v>
      </c>
      <c r="I33" s="31"/>
      <c r="J33" s="31"/>
      <c r="K33" s="35" t="s">
        <v>368</v>
      </c>
    </row>
    <row r="34" spans="2:11" x14ac:dyDescent="0.25">
      <c r="B34" s="8" t="s">
        <v>939</v>
      </c>
      <c r="C34" s="57" t="s">
        <v>940</v>
      </c>
      <c r="D34" s="54" t="s">
        <v>941</v>
      </c>
      <c r="E34" s="6" t="s">
        <v>68</v>
      </c>
      <c r="F34" s="19">
        <v>500</v>
      </c>
      <c r="G34" s="24">
        <v>4.83</v>
      </c>
      <c r="H34" s="24">
        <v>7.0000000000000007E-2</v>
      </c>
      <c r="I34" s="31"/>
      <c r="J34" s="31"/>
      <c r="K34" s="35"/>
    </row>
    <row r="35" spans="2:11" x14ac:dyDescent="0.25">
      <c r="C35" s="58" t="s">
        <v>40</v>
      </c>
      <c r="D35" s="54"/>
      <c r="E35" s="6"/>
      <c r="F35" s="19"/>
      <c r="G35" s="25">
        <v>6550.6</v>
      </c>
      <c r="H35" s="25">
        <v>97.38</v>
      </c>
      <c r="I35" s="31"/>
      <c r="J35" s="31"/>
      <c r="K35" s="35"/>
    </row>
    <row r="36" spans="2:11" x14ac:dyDescent="0.25">
      <c r="C36" s="57"/>
      <c r="D36" s="54"/>
      <c r="E36" s="6"/>
      <c r="F36" s="19"/>
      <c r="G36" s="24"/>
      <c r="H36" s="24"/>
      <c r="I36" s="31"/>
      <c r="J36" s="31"/>
      <c r="K36" s="35"/>
    </row>
    <row r="37" spans="2:11" x14ac:dyDescent="0.25">
      <c r="C37" s="58" t="s">
        <v>3</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4</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178.46</v>
      </c>
      <c r="H77" s="24">
        <v>2.65</v>
      </c>
      <c r="I77" s="31"/>
      <c r="J77" s="31"/>
      <c r="K77" s="35"/>
    </row>
    <row r="78" spans="1:11" x14ac:dyDescent="0.25">
      <c r="C78" s="58" t="s">
        <v>40</v>
      </c>
      <c r="D78" s="54"/>
      <c r="E78" s="6"/>
      <c r="F78" s="19"/>
      <c r="G78" s="25">
        <v>178.46</v>
      </c>
      <c r="H78" s="25">
        <v>2.65</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4674</v>
      </c>
      <c r="D81" s="54"/>
      <c r="E81" s="6"/>
      <c r="F81" s="19"/>
      <c r="G81" s="24" t="s">
        <v>2</v>
      </c>
      <c r="H81" s="24" t="s">
        <v>2</v>
      </c>
      <c r="I81" s="31"/>
      <c r="J81" s="31"/>
      <c r="K81" s="35"/>
      <c r="L81" s="3"/>
      <c r="AI81" s="3"/>
      <c r="AV81" s="3"/>
      <c r="AX81" s="3"/>
      <c r="BB81" s="3"/>
    </row>
    <row r="82" spans="1:54" x14ac:dyDescent="0.25">
      <c r="B82" s="8"/>
      <c r="C82" s="57" t="s">
        <v>41</v>
      </c>
      <c r="D82" s="54"/>
      <c r="E82" s="6"/>
      <c r="F82" s="19"/>
      <c r="G82" s="24">
        <v>-2.09</v>
      </c>
      <c r="H82" s="24">
        <v>-0.03</v>
      </c>
      <c r="I82" s="31"/>
      <c r="J82" s="31"/>
      <c r="K82" s="35"/>
    </row>
    <row r="83" spans="1:54" x14ac:dyDescent="0.25">
      <c r="C83" s="58" t="s">
        <v>40</v>
      </c>
      <c r="D83" s="54"/>
      <c r="E83" s="6"/>
      <c r="F83" s="19"/>
      <c r="G83" s="25">
        <v>-2.09</v>
      </c>
      <c r="H83" s="25">
        <v>-0.03</v>
      </c>
      <c r="I83" s="31"/>
      <c r="J83" s="31"/>
      <c r="K83" s="35"/>
    </row>
    <row r="84" spans="1:54" x14ac:dyDescent="0.25">
      <c r="C84" s="57"/>
      <c r="D84" s="54"/>
      <c r="E84" s="6"/>
      <c r="F84" s="19"/>
      <c r="G84" s="24"/>
      <c r="H84" s="24"/>
      <c r="I84" s="31"/>
      <c r="J84" s="31"/>
      <c r="K84" s="35"/>
    </row>
    <row r="85" spans="1:54" x14ac:dyDescent="0.25">
      <c r="C85" s="60" t="s">
        <v>42</v>
      </c>
      <c r="D85" s="55"/>
      <c r="E85" s="5"/>
      <c r="F85" s="20"/>
      <c r="G85" s="26">
        <v>6726.97</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5" spans="1:54" x14ac:dyDescent="0.25">
      <c r="C95" s="65" t="s">
        <v>4705</v>
      </c>
      <c r="E95" s="65" t="s">
        <v>4706</v>
      </c>
      <c r="F95" s="66"/>
    </row>
    <row r="96" spans="1:54" x14ac:dyDescent="0.25">
      <c r="E96" s="2" t="s">
        <v>4709</v>
      </c>
    </row>
  </sheetData>
  <hyperlinks>
    <hyperlink ref="J2" location="'Index'!A1" display="'Index'!A1" xr:uid="{00000000-0004-0000-4500-000000000000}"/>
  </hyperlinks>
  <pageMargins left="0.7" right="0.7" top="0.75" bottom="0.75" header="0.3" footer="0.3"/>
  <pageSetup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IV98"/>
  <sheetViews>
    <sheetView showGridLines="0" zoomScale="90" zoomScaleNormal="90" workbookViewId="0">
      <pane ySplit="6" topLeftCell="A7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489</v>
      </c>
      <c r="J2" s="38" t="s">
        <v>4484</v>
      </c>
    </row>
    <row r="3" spans="1:54" ht="16.5" x14ac:dyDescent="0.3">
      <c r="C3" s="1" t="s">
        <v>27</v>
      </c>
      <c r="D3" s="21" t="s">
        <v>490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491</v>
      </c>
      <c r="C10" s="57" t="s">
        <v>492</v>
      </c>
      <c r="D10" s="54" t="s">
        <v>493</v>
      </c>
      <c r="E10" s="6" t="s">
        <v>214</v>
      </c>
      <c r="F10" s="19">
        <v>271810</v>
      </c>
      <c r="G10" s="24">
        <v>42791.86</v>
      </c>
      <c r="H10" s="24">
        <v>6.77</v>
      </c>
      <c r="I10" s="31"/>
      <c r="J10" s="31"/>
      <c r="K10" s="35"/>
    </row>
    <row r="11" spans="1:54" x14ac:dyDescent="0.25">
      <c r="B11" s="8" t="s">
        <v>202</v>
      </c>
      <c r="C11" s="57" t="s">
        <v>203</v>
      </c>
      <c r="D11" s="54" t="s">
        <v>204</v>
      </c>
      <c r="E11" s="6" t="s">
        <v>136</v>
      </c>
      <c r="F11" s="19">
        <v>133000</v>
      </c>
      <c r="G11" s="24">
        <v>37817.49</v>
      </c>
      <c r="H11" s="24">
        <v>5.98</v>
      </c>
      <c r="I11" s="31"/>
      <c r="J11" s="31"/>
      <c r="K11" s="35"/>
    </row>
    <row r="12" spans="1:54" x14ac:dyDescent="0.25">
      <c r="B12" s="8" t="s">
        <v>133</v>
      </c>
      <c r="C12" s="57" t="s">
        <v>134</v>
      </c>
      <c r="D12" s="54" t="s">
        <v>135</v>
      </c>
      <c r="E12" s="6" t="s">
        <v>136</v>
      </c>
      <c r="F12" s="19">
        <v>1000000</v>
      </c>
      <c r="G12" s="24">
        <v>34888</v>
      </c>
      <c r="H12" s="24">
        <v>5.52</v>
      </c>
      <c r="I12" s="31"/>
      <c r="J12" s="31"/>
      <c r="K12" s="35"/>
    </row>
    <row r="13" spans="1:54" x14ac:dyDescent="0.25">
      <c r="B13" s="8" t="s">
        <v>51</v>
      </c>
      <c r="C13" s="57" t="s">
        <v>52</v>
      </c>
      <c r="D13" s="54" t="s">
        <v>53</v>
      </c>
      <c r="E13" s="6" t="s">
        <v>54</v>
      </c>
      <c r="F13" s="19">
        <v>1900000</v>
      </c>
      <c r="G13" s="24">
        <v>31804.1</v>
      </c>
      <c r="H13" s="24">
        <v>5.03</v>
      </c>
      <c r="I13" s="31"/>
      <c r="J13" s="31"/>
      <c r="K13" s="35"/>
    </row>
    <row r="14" spans="1:54" x14ac:dyDescent="0.25">
      <c r="B14" s="8" t="s">
        <v>324</v>
      </c>
      <c r="C14" s="57" t="s">
        <v>325</v>
      </c>
      <c r="D14" s="54" t="s">
        <v>326</v>
      </c>
      <c r="E14" s="6" t="s">
        <v>327</v>
      </c>
      <c r="F14" s="19">
        <v>1700000</v>
      </c>
      <c r="G14" s="24">
        <v>28852.400000000001</v>
      </c>
      <c r="H14" s="24">
        <v>4.5599999999999996</v>
      </c>
      <c r="I14" s="31"/>
      <c r="J14" s="31"/>
      <c r="K14" s="35"/>
    </row>
    <row r="15" spans="1:54" x14ac:dyDescent="0.25">
      <c r="B15" s="8" t="s">
        <v>494</v>
      </c>
      <c r="C15" s="57" t="s">
        <v>495</v>
      </c>
      <c r="D15" s="54" t="s">
        <v>496</v>
      </c>
      <c r="E15" s="6" t="s">
        <v>497</v>
      </c>
      <c r="F15" s="19">
        <v>4400000</v>
      </c>
      <c r="G15" s="24">
        <v>27709</v>
      </c>
      <c r="H15" s="24">
        <v>4.38</v>
      </c>
      <c r="I15" s="31"/>
      <c r="J15" s="31"/>
      <c r="K15" s="35"/>
    </row>
    <row r="16" spans="1:54" x14ac:dyDescent="0.25">
      <c r="B16" s="8" t="s">
        <v>498</v>
      </c>
      <c r="C16" s="57" t="s">
        <v>499</v>
      </c>
      <c r="D16" s="54" t="s">
        <v>500</v>
      </c>
      <c r="E16" s="6" t="s">
        <v>337</v>
      </c>
      <c r="F16" s="19">
        <v>3100000</v>
      </c>
      <c r="G16" s="24">
        <v>27218</v>
      </c>
      <c r="H16" s="24">
        <v>4.3099999999999996</v>
      </c>
      <c r="I16" s="31"/>
      <c r="J16" s="31"/>
      <c r="K16" s="35"/>
    </row>
    <row r="17" spans="2:11" x14ac:dyDescent="0.25">
      <c r="B17" s="8" t="s">
        <v>118</v>
      </c>
      <c r="C17" s="57" t="s">
        <v>119</v>
      </c>
      <c r="D17" s="54" t="s">
        <v>120</v>
      </c>
      <c r="E17" s="6" t="s">
        <v>121</v>
      </c>
      <c r="F17" s="19">
        <v>73000</v>
      </c>
      <c r="G17" s="24">
        <v>25045.97</v>
      </c>
      <c r="H17" s="24">
        <v>3.96</v>
      </c>
      <c r="I17" s="31"/>
      <c r="J17" s="31"/>
      <c r="K17" s="35"/>
    </row>
    <row r="18" spans="2:11" x14ac:dyDescent="0.25">
      <c r="B18" s="8" t="s">
        <v>107</v>
      </c>
      <c r="C18" s="57" t="s">
        <v>108</v>
      </c>
      <c r="D18" s="54" t="s">
        <v>109</v>
      </c>
      <c r="E18" s="6" t="s">
        <v>79</v>
      </c>
      <c r="F18" s="19">
        <v>210000</v>
      </c>
      <c r="G18" s="24">
        <v>23705.54</v>
      </c>
      <c r="H18" s="24">
        <v>3.75</v>
      </c>
      <c r="I18" s="31"/>
      <c r="J18" s="31"/>
      <c r="K18" s="35"/>
    </row>
    <row r="19" spans="2:11" x14ac:dyDescent="0.25">
      <c r="B19" s="8" t="s">
        <v>91</v>
      </c>
      <c r="C19" s="57" t="s">
        <v>92</v>
      </c>
      <c r="D19" s="54" t="s">
        <v>93</v>
      </c>
      <c r="E19" s="6" t="s">
        <v>94</v>
      </c>
      <c r="F19" s="19">
        <v>900000</v>
      </c>
      <c r="G19" s="24">
        <v>21710.7</v>
      </c>
      <c r="H19" s="24">
        <v>3.43</v>
      </c>
      <c r="I19" s="31"/>
      <c r="J19" s="31"/>
      <c r="K19" s="35"/>
    </row>
    <row r="20" spans="2:11" x14ac:dyDescent="0.25">
      <c r="B20" s="8" t="s">
        <v>501</v>
      </c>
      <c r="C20" s="57" t="s">
        <v>502</v>
      </c>
      <c r="D20" s="54" t="s">
        <v>503</v>
      </c>
      <c r="E20" s="6" t="s">
        <v>121</v>
      </c>
      <c r="F20" s="19">
        <v>584034</v>
      </c>
      <c r="G20" s="24">
        <v>21242.19</v>
      </c>
      <c r="H20" s="24">
        <v>3.36</v>
      </c>
      <c r="I20" s="31"/>
      <c r="J20" s="31"/>
      <c r="K20" s="35"/>
    </row>
    <row r="21" spans="2:11" x14ac:dyDescent="0.25">
      <c r="B21" s="8" t="s">
        <v>457</v>
      </c>
      <c r="C21" s="57" t="s">
        <v>458</v>
      </c>
      <c r="D21" s="54" t="s">
        <v>459</v>
      </c>
      <c r="E21" s="6" t="s">
        <v>90</v>
      </c>
      <c r="F21" s="19">
        <v>1000000</v>
      </c>
      <c r="G21" s="24">
        <v>20886</v>
      </c>
      <c r="H21" s="24">
        <v>3.3</v>
      </c>
      <c r="I21" s="31"/>
      <c r="J21" s="31"/>
      <c r="K21" s="35"/>
    </row>
    <row r="22" spans="2:11" x14ac:dyDescent="0.25">
      <c r="B22" s="8" t="s">
        <v>266</v>
      </c>
      <c r="C22" s="57" t="s">
        <v>267</v>
      </c>
      <c r="D22" s="54" t="s">
        <v>268</v>
      </c>
      <c r="E22" s="6" t="s">
        <v>98</v>
      </c>
      <c r="F22" s="19">
        <v>140000</v>
      </c>
      <c r="G22" s="24">
        <v>20333.669999999998</v>
      </c>
      <c r="H22" s="24">
        <v>3.22</v>
      </c>
      <c r="I22" s="31"/>
      <c r="J22" s="31"/>
      <c r="K22" s="35"/>
    </row>
    <row r="23" spans="2:11" x14ac:dyDescent="0.25">
      <c r="B23" s="8" t="s">
        <v>221</v>
      </c>
      <c r="C23" s="57" t="s">
        <v>222</v>
      </c>
      <c r="D23" s="54" t="s">
        <v>223</v>
      </c>
      <c r="E23" s="6" t="s">
        <v>136</v>
      </c>
      <c r="F23" s="19">
        <v>1100000</v>
      </c>
      <c r="G23" s="24">
        <v>19425.45</v>
      </c>
      <c r="H23" s="24">
        <v>3.07</v>
      </c>
      <c r="I23" s="31"/>
      <c r="J23" s="31"/>
      <c r="K23" s="35"/>
    </row>
    <row r="24" spans="2:11" x14ac:dyDescent="0.25">
      <c r="B24" s="8" t="s">
        <v>504</v>
      </c>
      <c r="C24" s="57" t="s">
        <v>505</v>
      </c>
      <c r="D24" s="54" t="s">
        <v>506</v>
      </c>
      <c r="E24" s="6" t="s">
        <v>58</v>
      </c>
      <c r="F24" s="19">
        <v>4100000</v>
      </c>
      <c r="G24" s="24">
        <v>14337.7</v>
      </c>
      <c r="H24" s="24">
        <v>2.27</v>
      </c>
      <c r="I24" s="31"/>
      <c r="J24" s="31"/>
      <c r="K24" s="35"/>
    </row>
    <row r="25" spans="2:11" x14ac:dyDescent="0.25">
      <c r="B25" s="8" t="s">
        <v>507</v>
      </c>
      <c r="C25" s="57" t="s">
        <v>508</v>
      </c>
      <c r="D25" s="54" t="s">
        <v>509</v>
      </c>
      <c r="E25" s="6" t="s">
        <v>90</v>
      </c>
      <c r="F25" s="19">
        <v>250000</v>
      </c>
      <c r="G25" s="24">
        <v>12658.5</v>
      </c>
      <c r="H25" s="24">
        <v>2</v>
      </c>
      <c r="I25" s="31"/>
      <c r="J25" s="31"/>
      <c r="K25" s="35"/>
    </row>
    <row r="26" spans="2:11" x14ac:dyDescent="0.25">
      <c r="B26" s="8" t="s">
        <v>510</v>
      </c>
      <c r="C26" s="57" t="s">
        <v>511</v>
      </c>
      <c r="D26" s="54" t="s">
        <v>4127</v>
      </c>
      <c r="E26" s="6" t="s">
        <v>512</v>
      </c>
      <c r="F26" s="19">
        <v>1680672</v>
      </c>
      <c r="G26" s="24">
        <v>12247.9</v>
      </c>
      <c r="H26" s="24">
        <v>1.94</v>
      </c>
      <c r="I26" s="31"/>
      <c r="J26" s="31"/>
      <c r="K26" s="35" t="s">
        <v>4696</v>
      </c>
    </row>
    <row r="27" spans="2:11" x14ac:dyDescent="0.25">
      <c r="B27" s="8" t="s">
        <v>513</v>
      </c>
      <c r="C27" s="57" t="s">
        <v>514</v>
      </c>
      <c r="D27" s="54" t="s">
        <v>515</v>
      </c>
      <c r="E27" s="6" t="s">
        <v>290</v>
      </c>
      <c r="F27" s="19">
        <v>415263</v>
      </c>
      <c r="G27" s="24">
        <v>9612.51</v>
      </c>
      <c r="H27" s="24">
        <v>1.52</v>
      </c>
      <c r="I27" s="31"/>
      <c r="J27" s="31"/>
      <c r="K27" s="35"/>
    </row>
    <row r="28" spans="2:11" x14ac:dyDescent="0.25">
      <c r="B28" s="8" t="s">
        <v>175</v>
      </c>
      <c r="C28" s="57" t="s">
        <v>176</v>
      </c>
      <c r="D28" s="54" t="s">
        <v>177</v>
      </c>
      <c r="E28" s="6" t="s">
        <v>178</v>
      </c>
      <c r="F28" s="19">
        <v>684805</v>
      </c>
      <c r="G28" s="24">
        <v>8607.66</v>
      </c>
      <c r="H28" s="24">
        <v>1.36</v>
      </c>
      <c r="I28" s="31"/>
      <c r="J28" s="31"/>
      <c r="K28" s="35"/>
    </row>
    <row r="29" spans="2:11" x14ac:dyDescent="0.25">
      <c r="B29" s="8" t="s">
        <v>516</v>
      </c>
      <c r="C29" s="57" t="s">
        <v>517</v>
      </c>
      <c r="D29" s="54" t="s">
        <v>518</v>
      </c>
      <c r="E29" s="6" t="s">
        <v>128</v>
      </c>
      <c r="F29" s="19">
        <v>290000</v>
      </c>
      <c r="G29" s="24">
        <v>7528.98</v>
      </c>
      <c r="H29" s="24">
        <v>1.19</v>
      </c>
      <c r="I29" s="31"/>
      <c r="J29" s="31"/>
      <c r="K29" s="35"/>
    </row>
    <row r="30" spans="2:11" x14ac:dyDescent="0.25">
      <c r="B30" s="8" t="s">
        <v>519</v>
      </c>
      <c r="C30" s="57" t="s">
        <v>520</v>
      </c>
      <c r="D30" s="54" t="s">
        <v>521</v>
      </c>
      <c r="E30" s="6" t="s">
        <v>90</v>
      </c>
      <c r="F30" s="19">
        <v>36298</v>
      </c>
      <c r="G30" s="24">
        <v>1714.34</v>
      </c>
      <c r="H30" s="24">
        <v>0.27</v>
      </c>
      <c r="I30" s="31"/>
      <c r="J30" s="31"/>
      <c r="K30" s="35"/>
    </row>
    <row r="31" spans="2:11" x14ac:dyDescent="0.25">
      <c r="C31" s="58" t="s">
        <v>40</v>
      </c>
      <c r="D31" s="54"/>
      <c r="E31" s="6"/>
      <c r="F31" s="19"/>
      <c r="G31" s="25">
        <v>450137.96</v>
      </c>
      <c r="H31" s="25">
        <v>71.19</v>
      </c>
      <c r="I31" s="31"/>
      <c r="J31" s="31"/>
      <c r="K31" s="35"/>
    </row>
    <row r="32" spans="2:11" x14ac:dyDescent="0.25">
      <c r="C32" s="57"/>
      <c r="D32" s="54"/>
      <c r="E32" s="6"/>
      <c r="F32" s="19"/>
      <c r="G32" s="24"/>
      <c r="H32" s="24"/>
      <c r="I32" s="31"/>
      <c r="J32" s="31"/>
      <c r="K32" s="35"/>
    </row>
    <row r="33" spans="2:11" x14ac:dyDescent="0.25">
      <c r="C33" s="58" t="s">
        <v>3</v>
      </c>
      <c r="D33" s="54"/>
      <c r="E33" s="6"/>
      <c r="F33" s="19"/>
      <c r="G33" s="24" t="s">
        <v>2</v>
      </c>
      <c r="H33" s="24" t="s">
        <v>2</v>
      </c>
      <c r="I33" s="31"/>
      <c r="J33" s="31"/>
      <c r="K33" s="35"/>
    </row>
    <row r="34" spans="2:11" x14ac:dyDescent="0.25">
      <c r="C34" s="57"/>
      <c r="D34" s="54"/>
      <c r="E34" s="6"/>
      <c r="F34" s="19"/>
      <c r="G34" s="24"/>
      <c r="H34" s="24"/>
      <c r="I34" s="31"/>
      <c r="J34" s="31"/>
      <c r="K34" s="35"/>
    </row>
    <row r="35" spans="2:11" x14ac:dyDescent="0.25">
      <c r="C35" s="59" t="s">
        <v>4</v>
      </c>
      <c r="D35" s="54"/>
      <c r="E35" s="6"/>
      <c r="F35" s="19"/>
      <c r="G35" s="24"/>
      <c r="H35" s="24"/>
      <c r="I35" s="31"/>
      <c r="J35" s="31"/>
      <c r="K35" s="35"/>
    </row>
    <row r="36" spans="2:11" x14ac:dyDescent="0.25">
      <c r="B36" s="8" t="s">
        <v>522</v>
      </c>
      <c r="C36" s="57" t="s">
        <v>523</v>
      </c>
      <c r="D36" s="54" t="s">
        <v>524</v>
      </c>
      <c r="E36" s="6" t="s">
        <v>54</v>
      </c>
      <c r="F36" s="19">
        <v>410000</v>
      </c>
      <c r="G36" s="24">
        <v>47075.13</v>
      </c>
      <c r="H36" s="24">
        <v>7.45</v>
      </c>
      <c r="I36" s="31"/>
      <c r="J36" s="31"/>
      <c r="K36" s="35"/>
    </row>
    <row r="37" spans="2:11" x14ac:dyDescent="0.25">
      <c r="B37" s="8" t="s">
        <v>379</v>
      </c>
      <c r="C37" s="57" t="s">
        <v>380</v>
      </c>
      <c r="D37" s="54" t="s">
        <v>381</v>
      </c>
      <c r="E37" s="6" t="s">
        <v>106</v>
      </c>
      <c r="F37" s="19">
        <v>130000</v>
      </c>
      <c r="G37" s="24">
        <v>32814.92</v>
      </c>
      <c r="H37" s="24">
        <v>5.19</v>
      </c>
      <c r="I37" s="31"/>
      <c r="J37" s="31"/>
      <c r="K37" s="35"/>
    </row>
    <row r="38" spans="2:11" x14ac:dyDescent="0.25">
      <c r="B38" s="8" t="s">
        <v>186</v>
      </c>
      <c r="C38" s="57" t="s">
        <v>187</v>
      </c>
      <c r="D38" s="54" t="s">
        <v>188</v>
      </c>
      <c r="E38" s="6" t="s">
        <v>54</v>
      </c>
      <c r="F38" s="19">
        <v>77000</v>
      </c>
      <c r="G38" s="24">
        <v>26411.72</v>
      </c>
      <c r="H38" s="24">
        <v>4.18</v>
      </c>
      <c r="I38" s="31"/>
      <c r="J38" s="31"/>
      <c r="K38" s="35"/>
    </row>
    <row r="39" spans="2:11" x14ac:dyDescent="0.25">
      <c r="B39" s="8" t="s">
        <v>525</v>
      </c>
      <c r="C39" s="57" t="s">
        <v>526</v>
      </c>
      <c r="D39" s="54" t="s">
        <v>527</v>
      </c>
      <c r="E39" s="6" t="s">
        <v>136</v>
      </c>
      <c r="F39" s="19">
        <v>500000</v>
      </c>
      <c r="G39" s="24">
        <v>21680.639999999999</v>
      </c>
      <c r="H39" s="24">
        <v>3.43</v>
      </c>
      <c r="I39" s="31"/>
      <c r="J39" s="31"/>
      <c r="K39" s="35"/>
    </row>
    <row r="40" spans="2:11" x14ac:dyDescent="0.25">
      <c r="C40" s="58" t="s">
        <v>40</v>
      </c>
      <c r="D40" s="54"/>
      <c r="E40" s="6"/>
      <c r="F40" s="19"/>
      <c r="G40" s="25">
        <f>SUM(G36:G39)</f>
        <v>127982.40999999999</v>
      </c>
      <c r="H40" s="25">
        <f>SUM(H36:H39)</f>
        <v>20.25</v>
      </c>
      <c r="I40" s="31"/>
      <c r="J40" s="31"/>
      <c r="K40" s="35"/>
    </row>
    <row r="41" spans="2:11" x14ac:dyDescent="0.25">
      <c r="C41" s="57"/>
      <c r="D41" s="54"/>
      <c r="E41" s="6"/>
      <c r="F41" s="19"/>
      <c r="G41" s="24"/>
      <c r="H41" s="24"/>
      <c r="I41" s="31"/>
      <c r="J41" s="31"/>
      <c r="K41" s="35"/>
    </row>
    <row r="42" spans="2:11" x14ac:dyDescent="0.25">
      <c r="C42" s="58" t="s">
        <v>5</v>
      </c>
      <c r="D42" s="54"/>
      <c r="E42" s="6"/>
      <c r="F42" s="19"/>
      <c r="G42" s="24"/>
      <c r="H42" s="24"/>
      <c r="I42" s="31"/>
      <c r="J42" s="31"/>
      <c r="K42" s="35"/>
    </row>
    <row r="43" spans="2:11" x14ac:dyDescent="0.25">
      <c r="C43" s="57"/>
      <c r="D43" s="54"/>
      <c r="E43" s="6"/>
      <c r="F43" s="19"/>
      <c r="G43" s="24"/>
      <c r="H43" s="24"/>
      <c r="I43" s="31"/>
      <c r="J43" s="31"/>
      <c r="K43" s="35"/>
    </row>
    <row r="44" spans="2:11" x14ac:dyDescent="0.25">
      <c r="C44" s="58" t="s">
        <v>6</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7</v>
      </c>
      <c r="D46" s="54"/>
      <c r="E46" s="6"/>
      <c r="F46" s="19"/>
      <c r="G46" s="24" t="s">
        <v>2</v>
      </c>
      <c r="H46" s="24" t="s">
        <v>2</v>
      </c>
      <c r="I46" s="31"/>
      <c r="J46" s="31"/>
      <c r="K46" s="35"/>
    </row>
    <row r="47" spans="2:11" x14ac:dyDescent="0.25">
      <c r="C47" s="57"/>
      <c r="D47" s="54"/>
      <c r="E47" s="6"/>
      <c r="F47" s="19"/>
      <c r="G47" s="24"/>
      <c r="H47" s="24"/>
      <c r="I47" s="31"/>
      <c r="J47" s="31"/>
      <c r="K47" s="35"/>
    </row>
    <row r="48" spans="2:11" x14ac:dyDescent="0.25">
      <c r="C48" s="58" t="s">
        <v>8</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9</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10</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11</v>
      </c>
      <c r="D54" s="54"/>
      <c r="E54" s="6"/>
      <c r="F54" s="19"/>
      <c r="G54" s="24"/>
      <c r="H54" s="24"/>
      <c r="I54" s="31"/>
      <c r="J54" s="31"/>
      <c r="K54" s="35"/>
    </row>
    <row r="55" spans="3:11" x14ac:dyDescent="0.25">
      <c r="C55" s="57"/>
      <c r="D55" s="54"/>
      <c r="E55" s="6"/>
      <c r="F55" s="19"/>
      <c r="G55" s="24"/>
      <c r="H55" s="24"/>
      <c r="I55" s="31"/>
      <c r="J55" s="31"/>
      <c r="K55" s="35"/>
    </row>
    <row r="56" spans="3:11" x14ac:dyDescent="0.25">
      <c r="C56" s="58" t="s">
        <v>13</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14</v>
      </c>
      <c r="D58" s="54"/>
      <c r="E58" s="6"/>
      <c r="F58" s="19"/>
      <c r="G58" s="24" t="s">
        <v>2</v>
      </c>
      <c r="H58" s="24" t="s">
        <v>2</v>
      </c>
      <c r="I58" s="31"/>
      <c r="J58" s="31"/>
      <c r="K58" s="35"/>
    </row>
    <row r="59" spans="3:11" x14ac:dyDescent="0.25">
      <c r="C59" s="57"/>
      <c r="D59" s="54"/>
      <c r="E59" s="6"/>
      <c r="F59" s="19"/>
      <c r="G59" s="24"/>
      <c r="H59" s="24"/>
      <c r="I59" s="31"/>
      <c r="J59" s="31"/>
      <c r="K59" s="35"/>
    </row>
    <row r="60" spans="3:11" x14ac:dyDescent="0.25">
      <c r="C60" s="58" t="s">
        <v>15</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16</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17</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A66" s="10"/>
      <c r="B66" s="28"/>
      <c r="C66" s="58" t="s">
        <v>18</v>
      </c>
      <c r="D66" s="54"/>
      <c r="E66" s="6"/>
      <c r="F66" s="19"/>
      <c r="G66" s="24"/>
      <c r="H66" s="24"/>
      <c r="I66" s="31"/>
      <c r="J66" s="31"/>
      <c r="K66" s="35"/>
    </row>
    <row r="67" spans="1:11" x14ac:dyDescent="0.25">
      <c r="A67" s="28"/>
      <c r="B67" s="28"/>
      <c r="C67" s="58" t="s">
        <v>19</v>
      </c>
      <c r="D67" s="54"/>
      <c r="E67" s="6"/>
      <c r="F67" s="19"/>
      <c r="G67" s="24" t="s">
        <v>2</v>
      </c>
      <c r="H67" s="24" t="s">
        <v>2</v>
      </c>
      <c r="I67" s="31"/>
      <c r="J67" s="31"/>
      <c r="K67" s="35"/>
    </row>
    <row r="68" spans="1:11" x14ac:dyDescent="0.25">
      <c r="A68" s="28"/>
      <c r="B68" s="28"/>
      <c r="C68" s="58"/>
      <c r="D68" s="54"/>
      <c r="E68" s="6"/>
      <c r="F68" s="19"/>
      <c r="G68" s="24"/>
      <c r="H68" s="24"/>
      <c r="I68" s="31"/>
      <c r="J68" s="31"/>
      <c r="K68" s="35"/>
    </row>
    <row r="69" spans="1:11" x14ac:dyDescent="0.25">
      <c r="A69" s="28"/>
      <c r="B69" s="28"/>
      <c r="C69" s="58" t="s">
        <v>20</v>
      </c>
      <c r="D69" s="54"/>
      <c r="E69" s="6"/>
      <c r="F69" s="19"/>
      <c r="G69" s="24" t="s">
        <v>2</v>
      </c>
      <c r="H69" s="24" t="s">
        <v>2</v>
      </c>
      <c r="I69" s="31"/>
      <c r="J69" s="31"/>
      <c r="K69" s="35"/>
    </row>
    <row r="70" spans="1:11" x14ac:dyDescent="0.25">
      <c r="A70" s="28"/>
      <c r="B70" s="28"/>
      <c r="C70" s="58"/>
      <c r="D70" s="54"/>
      <c r="E70" s="6"/>
      <c r="F70" s="19"/>
      <c r="G70" s="24"/>
      <c r="H70" s="24"/>
      <c r="I70" s="31"/>
      <c r="J70" s="31"/>
      <c r="K70" s="35"/>
    </row>
    <row r="71" spans="1:11" x14ac:dyDescent="0.25">
      <c r="A71" s="28"/>
      <c r="B71" s="28"/>
      <c r="C71" s="58" t="s">
        <v>21</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22</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23</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C77" s="59" t="s">
        <v>24</v>
      </c>
      <c r="D77" s="54"/>
      <c r="E77" s="6"/>
      <c r="F77" s="19"/>
      <c r="G77" s="24"/>
      <c r="H77" s="24"/>
      <c r="I77" s="31"/>
      <c r="J77" s="31"/>
      <c r="K77" s="35"/>
    </row>
    <row r="78" spans="1:11" x14ac:dyDescent="0.25">
      <c r="B78" s="8" t="s">
        <v>38</v>
      </c>
      <c r="C78" s="57" t="s">
        <v>39</v>
      </c>
      <c r="D78" s="54"/>
      <c r="E78" s="6"/>
      <c r="F78" s="19"/>
      <c r="G78" s="24">
        <v>44866.400000000001</v>
      </c>
      <c r="H78" s="24">
        <v>7.1</v>
      </c>
      <c r="I78" s="31"/>
      <c r="J78" s="31"/>
      <c r="K78" s="35"/>
    </row>
    <row r="79" spans="1:11" x14ac:dyDescent="0.25">
      <c r="C79" s="58" t="s">
        <v>40</v>
      </c>
      <c r="D79" s="54"/>
      <c r="E79" s="6"/>
      <c r="F79" s="19"/>
      <c r="G79" s="25">
        <v>44866.400000000001</v>
      </c>
      <c r="H79" s="25">
        <v>7.1</v>
      </c>
      <c r="I79" s="31"/>
      <c r="J79" s="31"/>
      <c r="K79" s="35"/>
    </row>
    <row r="80" spans="1:11" x14ac:dyDescent="0.25">
      <c r="C80" s="57"/>
      <c r="D80" s="54"/>
      <c r="E80" s="6"/>
      <c r="F80" s="19"/>
      <c r="G80" s="24"/>
      <c r="H80" s="24"/>
      <c r="I80" s="31"/>
      <c r="J80" s="31"/>
      <c r="K80" s="35"/>
    </row>
    <row r="81" spans="1:54" x14ac:dyDescent="0.25">
      <c r="A81" s="10"/>
      <c r="B81" s="28"/>
      <c r="C81" s="58" t="s">
        <v>25</v>
      </c>
      <c r="D81" s="54"/>
      <c r="E81" s="6"/>
      <c r="F81" s="19"/>
      <c r="G81" s="24"/>
      <c r="H81" s="24"/>
      <c r="I81" s="31"/>
      <c r="J81" s="31"/>
      <c r="K81" s="35"/>
    </row>
    <row r="82" spans="1:54" s="2" customFormat="1" ht="13.5" x14ac:dyDescent="0.25">
      <c r="A82" s="28"/>
      <c r="B82" s="28"/>
      <c r="C82" s="57" t="s">
        <v>4674</v>
      </c>
      <c r="D82" s="54"/>
      <c r="E82" s="6"/>
      <c r="F82" s="19"/>
      <c r="G82" s="24">
        <v>10000</v>
      </c>
      <c r="H82" s="24">
        <v>1.58</v>
      </c>
      <c r="I82" s="31"/>
      <c r="J82" s="31"/>
      <c r="K82" s="35"/>
      <c r="L82" s="3"/>
      <c r="AI82" s="3"/>
      <c r="AV82" s="3"/>
      <c r="AX82" s="3"/>
      <c r="BB82" s="3"/>
    </row>
    <row r="83" spans="1:54" x14ac:dyDescent="0.25">
      <c r="B83" s="8"/>
      <c r="C83" s="57" t="s">
        <v>41</v>
      </c>
      <c r="D83" s="54"/>
      <c r="E83" s="6"/>
      <c r="F83" s="19"/>
      <c r="G83" s="24">
        <v>-834.46999999999935</v>
      </c>
      <c r="H83" s="24">
        <v>-0.12000000000000012</v>
      </c>
      <c r="I83" s="31"/>
      <c r="J83" s="31"/>
      <c r="K83" s="35"/>
    </row>
    <row r="84" spans="1:54" x14ac:dyDescent="0.25">
      <c r="C84" s="58" t="s">
        <v>40</v>
      </c>
      <c r="D84" s="54"/>
      <c r="E84" s="6"/>
      <c r="F84" s="19"/>
      <c r="G84" s="25">
        <v>9165.5300000000007</v>
      </c>
      <c r="H84" s="25">
        <v>1.46</v>
      </c>
      <c r="I84" s="31"/>
      <c r="J84" s="31"/>
      <c r="K84" s="35"/>
    </row>
    <row r="85" spans="1:54" x14ac:dyDescent="0.25">
      <c r="C85" s="57"/>
      <c r="D85" s="54"/>
      <c r="E85" s="6"/>
      <c r="F85" s="19"/>
      <c r="G85" s="24"/>
      <c r="H85" s="24"/>
      <c r="I85" s="31"/>
      <c r="J85" s="31"/>
      <c r="K85" s="35"/>
    </row>
    <row r="86" spans="1:54" x14ac:dyDescent="0.25">
      <c r="C86" s="60" t="s">
        <v>42</v>
      </c>
      <c r="D86" s="55"/>
      <c r="E86" s="5"/>
      <c r="F86" s="20"/>
      <c r="G86" s="26">
        <v>632152.30000000005</v>
      </c>
      <c r="H86" s="26">
        <v>99.999999999999986</v>
      </c>
      <c r="I86" s="32"/>
      <c r="J86" s="32"/>
      <c r="K86" s="36"/>
    </row>
    <row r="89" spans="1:54" x14ac:dyDescent="0.25">
      <c r="C89" s="1" t="s">
        <v>43</v>
      </c>
    </row>
    <row r="90" spans="1:54" x14ac:dyDescent="0.25">
      <c r="C90" s="37" t="s">
        <v>44</v>
      </c>
      <c r="D90" s="37"/>
      <c r="E90" s="37"/>
      <c r="F90" s="37"/>
      <c r="G90" s="37"/>
      <c r="H90" s="37"/>
      <c r="I90" s="37"/>
      <c r="J90" s="37"/>
      <c r="K90" s="37"/>
    </row>
    <row r="91" spans="1:54" x14ac:dyDescent="0.25">
      <c r="C91" s="2" t="s">
        <v>45</v>
      </c>
    </row>
    <row r="92" spans="1:54" x14ac:dyDescent="0.25">
      <c r="C92" s="2" t="s">
        <v>46</v>
      </c>
    </row>
    <row r="93" spans="1:54" x14ac:dyDescent="0.25">
      <c r="C93" s="2" t="s">
        <v>47</v>
      </c>
    </row>
    <row r="94" spans="1:54" x14ac:dyDescent="0.25">
      <c r="C94" s="2" t="s">
        <v>48</v>
      </c>
    </row>
    <row r="95" spans="1:54" x14ac:dyDescent="0.25">
      <c r="C95" s="2" t="s">
        <v>4699</v>
      </c>
    </row>
    <row r="97" spans="3:6" x14ac:dyDescent="0.25">
      <c r="C97" s="65" t="s">
        <v>4705</v>
      </c>
      <c r="E97" s="65" t="s">
        <v>4706</v>
      </c>
      <c r="F97" s="66"/>
    </row>
    <row r="98" spans="3:6" x14ac:dyDescent="0.25">
      <c r="E98" s="2" t="s">
        <v>4710</v>
      </c>
    </row>
  </sheetData>
  <hyperlinks>
    <hyperlink ref="J2" location="'Index'!A1" display="'Index'!A1" xr:uid="{00000000-0004-0000-1200-000000000000}"/>
  </hyperlinks>
  <pageMargins left="0.7" right="0.7" top="0.75" bottom="0.75" header="0.3" footer="0.3"/>
  <pageSetup orientation="portrait" horizontalDpi="4294967293"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1"/>
  <dimension ref="A1:IV7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2597</v>
      </c>
      <c r="J2" s="38" t="s">
        <v>4484</v>
      </c>
    </row>
    <row r="3" spans="1:54" ht="16.5" x14ac:dyDescent="0.3">
      <c r="C3" s="1" t="s">
        <v>27</v>
      </c>
      <c r="D3" s="21" t="s">
        <v>2598</v>
      </c>
      <c r="F3" s="63" t="s">
        <v>4686</v>
      </c>
      <c r="G3" s="13" t="s">
        <v>4414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652</v>
      </c>
      <c r="C24" s="57" t="s">
        <v>653</v>
      </c>
      <c r="D24" s="54" t="s">
        <v>654</v>
      </c>
      <c r="E24" s="6" t="s">
        <v>655</v>
      </c>
      <c r="F24" s="19">
        <v>284546100</v>
      </c>
      <c r="G24" s="24">
        <v>286508.90000000002</v>
      </c>
      <c r="H24" s="24">
        <v>99.67</v>
      </c>
      <c r="I24" s="31">
        <v>7.2031207999999998</v>
      </c>
      <c r="J24" s="31"/>
      <c r="K24" s="35"/>
    </row>
    <row r="25" spans="1:11" x14ac:dyDescent="0.25">
      <c r="C25" s="58" t="s">
        <v>40</v>
      </c>
      <c r="D25" s="54"/>
      <c r="E25" s="6"/>
      <c r="F25" s="19"/>
      <c r="G25" s="25">
        <v>286508.90000000002</v>
      </c>
      <c r="H25" s="25">
        <v>99.67</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C29" s="58" t="s">
        <v>11</v>
      </c>
      <c r="D29" s="54"/>
      <c r="E29" s="6"/>
      <c r="F29" s="19"/>
      <c r="G29" s="24"/>
      <c r="H29" s="24"/>
      <c r="I29" s="31"/>
      <c r="J29" s="31"/>
      <c r="K29" s="35"/>
    </row>
    <row r="30" spans="1:11" x14ac:dyDescent="0.25">
      <c r="C30" s="57"/>
      <c r="D30" s="54"/>
      <c r="E30" s="6"/>
      <c r="F30" s="19"/>
      <c r="G30" s="24"/>
      <c r="H30" s="24"/>
      <c r="I30" s="31"/>
      <c r="J30" s="31"/>
      <c r="K30" s="35"/>
    </row>
    <row r="31" spans="1:11" x14ac:dyDescent="0.25">
      <c r="C31" s="58" t="s">
        <v>13</v>
      </c>
      <c r="D31" s="54"/>
      <c r="E31" s="6"/>
      <c r="F31" s="19"/>
      <c r="G31" s="24" t="s">
        <v>2</v>
      </c>
      <c r="H31" s="24" t="s">
        <v>2</v>
      </c>
      <c r="I31" s="31"/>
      <c r="J31" s="31"/>
      <c r="K31" s="35"/>
    </row>
    <row r="32" spans="1: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21.03</v>
      </c>
      <c r="H53" s="24">
        <v>0.01</v>
      </c>
      <c r="I53" s="31"/>
      <c r="J53" s="31"/>
      <c r="K53" s="35"/>
    </row>
    <row r="54" spans="1:54" x14ac:dyDescent="0.25">
      <c r="C54" s="58" t="s">
        <v>40</v>
      </c>
      <c r="D54" s="54"/>
      <c r="E54" s="6"/>
      <c r="F54" s="19"/>
      <c r="G54" s="25">
        <v>21.03</v>
      </c>
      <c r="H54" s="25">
        <v>0.01</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4674</v>
      </c>
      <c r="D57" s="54"/>
      <c r="E57" s="6"/>
      <c r="F57" s="19"/>
      <c r="G57" s="24" t="s">
        <v>2</v>
      </c>
      <c r="H57" s="24" t="s">
        <v>2</v>
      </c>
      <c r="I57" s="31"/>
      <c r="J57" s="31"/>
      <c r="K57" s="35"/>
      <c r="L57" s="3"/>
      <c r="AI57" s="3"/>
      <c r="AV57" s="3"/>
      <c r="AX57" s="3"/>
      <c r="BB57" s="3"/>
    </row>
    <row r="58" spans="1:54" x14ac:dyDescent="0.25">
      <c r="B58" s="8"/>
      <c r="C58" s="57" t="s">
        <v>41</v>
      </c>
      <c r="D58" s="54"/>
      <c r="E58" s="6"/>
      <c r="F58" s="19"/>
      <c r="G58" s="24">
        <v>926.39</v>
      </c>
      <c r="H58" s="24">
        <v>0.32</v>
      </c>
      <c r="I58" s="31"/>
      <c r="J58" s="31"/>
      <c r="K58" s="35"/>
    </row>
    <row r="59" spans="1:54" x14ac:dyDescent="0.25">
      <c r="C59" s="58" t="s">
        <v>40</v>
      </c>
      <c r="D59" s="54"/>
      <c r="E59" s="6"/>
      <c r="F59" s="19"/>
      <c r="G59" s="25">
        <v>926.39</v>
      </c>
      <c r="H59" s="25">
        <v>0.32</v>
      </c>
      <c r="I59" s="31"/>
      <c r="J59" s="31"/>
      <c r="K59" s="35"/>
    </row>
    <row r="60" spans="1:54" x14ac:dyDescent="0.25">
      <c r="C60" s="57"/>
      <c r="D60" s="54"/>
      <c r="E60" s="6"/>
      <c r="F60" s="19"/>
      <c r="G60" s="24"/>
      <c r="H60" s="24"/>
      <c r="I60" s="31"/>
      <c r="J60" s="31"/>
      <c r="K60" s="35"/>
    </row>
    <row r="61" spans="1:54" x14ac:dyDescent="0.25">
      <c r="C61" s="60" t="s">
        <v>42</v>
      </c>
      <c r="D61" s="55"/>
      <c r="E61" s="5"/>
      <c r="F61" s="20"/>
      <c r="G61" s="26">
        <v>287456.32</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65" t="s">
        <v>4705</v>
      </c>
      <c r="E71" s="65" t="s">
        <v>4706</v>
      </c>
      <c r="F71" s="66"/>
    </row>
    <row r="72" spans="3:11" x14ac:dyDescent="0.25">
      <c r="E72" s="2" t="s">
        <v>4726</v>
      </c>
    </row>
  </sheetData>
  <hyperlinks>
    <hyperlink ref="J2" location="'Index'!A1" display="'Index'!A1" xr:uid="{00000000-0004-0000-4600-000000000000}"/>
  </hyperlinks>
  <pageMargins left="0.7" right="0.7" top="0.75" bottom="0.75" header="0.3" footer="0.3"/>
  <pageSetup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
  <dimension ref="A1:IV96"/>
  <sheetViews>
    <sheetView showGridLines="0" zoomScale="90" zoomScaleNormal="90" workbookViewId="0">
      <pane ySplit="6" topLeftCell="A7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29.42578125" style="3" bestFit="1"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2599</v>
      </c>
      <c r="J2" s="38" t="s">
        <v>4484</v>
      </c>
    </row>
    <row r="3" spans="1:54" ht="16.5" x14ac:dyDescent="0.3">
      <c r="C3" s="1" t="s">
        <v>27</v>
      </c>
      <c r="D3" s="21" t="s">
        <v>2600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150000</v>
      </c>
      <c r="G10" s="24">
        <v>1578.3</v>
      </c>
      <c r="H10" s="24">
        <v>7.92</v>
      </c>
      <c r="I10" s="31"/>
      <c r="J10" s="31"/>
      <c r="K10" s="35"/>
    </row>
    <row r="11" spans="1:54" x14ac:dyDescent="0.25">
      <c r="B11" s="8" t="s">
        <v>224</v>
      </c>
      <c r="C11" s="57" t="s">
        <v>225</v>
      </c>
      <c r="D11" s="54" t="s">
        <v>226</v>
      </c>
      <c r="E11" s="6" t="s">
        <v>227</v>
      </c>
      <c r="F11" s="19">
        <v>130000</v>
      </c>
      <c r="G11" s="24">
        <v>1460.36</v>
      </c>
      <c r="H11" s="24">
        <v>7.33</v>
      </c>
      <c r="I11" s="31"/>
      <c r="J11" s="31"/>
      <c r="K11" s="35"/>
    </row>
    <row r="12" spans="1:54" x14ac:dyDescent="0.25">
      <c r="B12" s="8" t="s">
        <v>80</v>
      </c>
      <c r="C12" s="57" t="s">
        <v>81</v>
      </c>
      <c r="D12" s="54" t="s">
        <v>82</v>
      </c>
      <c r="E12" s="6" t="s">
        <v>58</v>
      </c>
      <c r="F12" s="19">
        <v>170000</v>
      </c>
      <c r="G12" s="24">
        <v>1271.77</v>
      </c>
      <c r="H12" s="24">
        <v>6.38</v>
      </c>
      <c r="I12" s="31"/>
      <c r="J12" s="31"/>
      <c r="K12" s="35"/>
    </row>
    <row r="13" spans="1:54" x14ac:dyDescent="0.25">
      <c r="B13" s="8" t="s">
        <v>208</v>
      </c>
      <c r="C13" s="57" t="s">
        <v>209</v>
      </c>
      <c r="D13" s="54" t="s">
        <v>210</v>
      </c>
      <c r="E13" s="6" t="s">
        <v>102</v>
      </c>
      <c r="F13" s="19">
        <v>90000</v>
      </c>
      <c r="G13" s="24">
        <v>1173.3800000000001</v>
      </c>
      <c r="H13" s="24">
        <v>5.89</v>
      </c>
      <c r="I13" s="31"/>
      <c r="J13" s="31"/>
      <c r="K13" s="35"/>
    </row>
    <row r="14" spans="1:54" x14ac:dyDescent="0.25">
      <c r="B14" s="8" t="s">
        <v>2601</v>
      </c>
      <c r="C14" s="57" t="s">
        <v>2602</v>
      </c>
      <c r="D14" s="54" t="s">
        <v>2603</v>
      </c>
      <c r="E14" s="6" t="s">
        <v>102</v>
      </c>
      <c r="F14" s="19">
        <v>67528</v>
      </c>
      <c r="G14" s="24">
        <v>1074.2</v>
      </c>
      <c r="H14" s="24">
        <v>5.39</v>
      </c>
      <c r="I14" s="31"/>
      <c r="J14" s="31"/>
      <c r="K14" s="35"/>
    </row>
    <row r="15" spans="1:54" x14ac:dyDescent="0.25">
      <c r="B15" s="8" t="s">
        <v>278</v>
      </c>
      <c r="C15" s="57" t="s">
        <v>279</v>
      </c>
      <c r="D15" s="54" t="s">
        <v>280</v>
      </c>
      <c r="E15" s="6" t="s">
        <v>178</v>
      </c>
      <c r="F15" s="19">
        <v>70000</v>
      </c>
      <c r="G15" s="24">
        <v>889.18</v>
      </c>
      <c r="H15" s="24">
        <v>4.46</v>
      </c>
      <c r="I15" s="31"/>
      <c r="J15" s="31"/>
      <c r="K15" s="35"/>
    </row>
    <row r="16" spans="1:54" x14ac:dyDescent="0.25">
      <c r="B16" s="8" t="s">
        <v>1016</v>
      </c>
      <c r="C16" s="57" t="s">
        <v>1017</v>
      </c>
      <c r="D16" s="54" t="s">
        <v>1018</v>
      </c>
      <c r="E16" s="6" t="s">
        <v>512</v>
      </c>
      <c r="F16" s="19">
        <v>170589</v>
      </c>
      <c r="G16" s="24">
        <v>884.33</v>
      </c>
      <c r="H16" s="24">
        <v>4.4400000000000004</v>
      </c>
      <c r="I16" s="31"/>
      <c r="J16" s="31"/>
      <c r="K16" s="35"/>
    </row>
    <row r="17" spans="2:11" x14ac:dyDescent="0.25">
      <c r="B17" s="8" t="s">
        <v>133</v>
      </c>
      <c r="C17" s="57" t="s">
        <v>134</v>
      </c>
      <c r="D17" s="54" t="s">
        <v>135</v>
      </c>
      <c r="E17" s="6" t="s">
        <v>136</v>
      </c>
      <c r="F17" s="19">
        <v>23000</v>
      </c>
      <c r="G17" s="24">
        <v>802.42</v>
      </c>
      <c r="H17" s="24">
        <v>4.03</v>
      </c>
      <c r="I17" s="31"/>
      <c r="J17" s="31"/>
      <c r="K17" s="35"/>
    </row>
    <row r="18" spans="2:11" x14ac:dyDescent="0.25">
      <c r="B18" s="8" t="s">
        <v>939</v>
      </c>
      <c r="C18" s="57" t="s">
        <v>940</v>
      </c>
      <c r="D18" s="54" t="s">
        <v>941</v>
      </c>
      <c r="E18" s="6" t="s">
        <v>68</v>
      </c>
      <c r="F18" s="19">
        <v>77000</v>
      </c>
      <c r="G18" s="24">
        <v>743.97</v>
      </c>
      <c r="H18" s="24">
        <v>3.73</v>
      </c>
      <c r="I18" s="31"/>
      <c r="J18" s="31"/>
      <c r="K18" s="35"/>
    </row>
    <row r="19" spans="2:11" x14ac:dyDescent="0.25">
      <c r="B19" s="8" t="s">
        <v>504</v>
      </c>
      <c r="C19" s="57" t="s">
        <v>505</v>
      </c>
      <c r="D19" s="54" t="s">
        <v>506</v>
      </c>
      <c r="E19" s="6" t="s">
        <v>58</v>
      </c>
      <c r="F19" s="19">
        <v>210000</v>
      </c>
      <c r="G19" s="24">
        <v>734.37</v>
      </c>
      <c r="H19" s="24">
        <v>3.68</v>
      </c>
      <c r="I19" s="31"/>
      <c r="J19" s="31"/>
      <c r="K19" s="35"/>
    </row>
    <row r="20" spans="2:11" x14ac:dyDescent="0.25">
      <c r="B20" s="8" t="s">
        <v>533</v>
      </c>
      <c r="C20" s="57" t="s">
        <v>534</v>
      </c>
      <c r="D20" s="54" t="s">
        <v>535</v>
      </c>
      <c r="E20" s="6" t="s">
        <v>102</v>
      </c>
      <c r="F20" s="19">
        <v>11000</v>
      </c>
      <c r="G20" s="24">
        <v>714.49</v>
      </c>
      <c r="H20" s="24">
        <v>3.58</v>
      </c>
      <c r="I20" s="31"/>
      <c r="J20" s="31"/>
      <c r="K20" s="35"/>
    </row>
    <row r="21" spans="2:11" x14ac:dyDescent="0.25">
      <c r="B21" s="8" t="s">
        <v>808</v>
      </c>
      <c r="C21" s="57" t="s">
        <v>809</v>
      </c>
      <c r="D21" s="54" t="s">
        <v>810</v>
      </c>
      <c r="E21" s="6" t="s">
        <v>128</v>
      </c>
      <c r="F21" s="19">
        <v>70000</v>
      </c>
      <c r="G21" s="24">
        <v>697.1</v>
      </c>
      <c r="H21" s="24">
        <v>3.5</v>
      </c>
      <c r="I21" s="31"/>
      <c r="J21" s="31"/>
      <c r="K21" s="35"/>
    </row>
    <row r="22" spans="2:11" x14ac:dyDescent="0.25">
      <c r="B22" s="8" t="s">
        <v>463</v>
      </c>
      <c r="C22" s="57" t="s">
        <v>464</v>
      </c>
      <c r="D22" s="54" t="s">
        <v>465</v>
      </c>
      <c r="E22" s="6" t="s">
        <v>237</v>
      </c>
      <c r="F22" s="19">
        <v>40000</v>
      </c>
      <c r="G22" s="24">
        <v>684.7</v>
      </c>
      <c r="H22" s="24">
        <v>3.44</v>
      </c>
      <c r="I22" s="31"/>
      <c r="J22" s="31"/>
      <c r="K22" s="35"/>
    </row>
    <row r="23" spans="2:11" x14ac:dyDescent="0.25">
      <c r="B23" s="8" t="s">
        <v>501</v>
      </c>
      <c r="C23" s="57" t="s">
        <v>502</v>
      </c>
      <c r="D23" s="54" t="s">
        <v>503</v>
      </c>
      <c r="E23" s="6" t="s">
        <v>121</v>
      </c>
      <c r="F23" s="19">
        <v>18808</v>
      </c>
      <c r="G23" s="24">
        <v>684.08</v>
      </c>
      <c r="H23" s="24">
        <v>3.43</v>
      </c>
      <c r="I23" s="31"/>
      <c r="J23" s="31"/>
      <c r="K23" s="35"/>
    </row>
    <row r="24" spans="2:11" x14ac:dyDescent="0.25">
      <c r="B24" s="8" t="s">
        <v>498</v>
      </c>
      <c r="C24" s="57" t="s">
        <v>499</v>
      </c>
      <c r="D24" s="54" t="s">
        <v>500</v>
      </c>
      <c r="E24" s="6" t="s">
        <v>337</v>
      </c>
      <c r="F24" s="19">
        <v>77000</v>
      </c>
      <c r="G24" s="24">
        <v>676.06</v>
      </c>
      <c r="H24" s="24">
        <v>3.39</v>
      </c>
      <c r="I24" s="31"/>
      <c r="J24" s="31"/>
      <c r="K24" s="35"/>
    </row>
    <row r="25" spans="2:11" x14ac:dyDescent="0.25">
      <c r="B25" s="8" t="s">
        <v>799</v>
      </c>
      <c r="C25" s="57" t="s">
        <v>800</v>
      </c>
      <c r="D25" s="54" t="s">
        <v>801</v>
      </c>
      <c r="E25" s="6" t="s">
        <v>178</v>
      </c>
      <c r="F25" s="19">
        <v>9629</v>
      </c>
      <c r="G25" s="24">
        <v>663.98</v>
      </c>
      <c r="H25" s="24">
        <v>3.33</v>
      </c>
      <c r="I25" s="31"/>
      <c r="J25" s="31"/>
      <c r="K25" s="35"/>
    </row>
    <row r="26" spans="2:11" x14ac:dyDescent="0.25">
      <c r="B26" s="8" t="s">
        <v>2446</v>
      </c>
      <c r="C26" s="57" t="s">
        <v>2447</v>
      </c>
      <c r="D26" s="54" t="s">
        <v>2448</v>
      </c>
      <c r="E26" s="6" t="s">
        <v>98</v>
      </c>
      <c r="F26" s="19">
        <v>100000</v>
      </c>
      <c r="G26" s="24">
        <v>629.04999999999995</v>
      </c>
      <c r="H26" s="24">
        <v>3.16</v>
      </c>
      <c r="I26" s="31"/>
      <c r="J26" s="31"/>
      <c r="K26" s="35"/>
    </row>
    <row r="27" spans="2:11" x14ac:dyDescent="0.25">
      <c r="B27" s="8" t="s">
        <v>248</v>
      </c>
      <c r="C27" s="57" t="s">
        <v>249</v>
      </c>
      <c r="D27" s="54" t="s">
        <v>250</v>
      </c>
      <c r="E27" s="6" t="s">
        <v>75</v>
      </c>
      <c r="F27" s="19">
        <v>2400</v>
      </c>
      <c r="G27" s="24">
        <v>612.11</v>
      </c>
      <c r="H27" s="24">
        <v>3.07</v>
      </c>
      <c r="I27" s="31"/>
      <c r="J27" s="31"/>
      <c r="K27" s="35"/>
    </row>
    <row r="28" spans="2:11" x14ac:dyDescent="0.25">
      <c r="B28" s="8" t="s">
        <v>158</v>
      </c>
      <c r="C28" s="57" t="s">
        <v>159</v>
      </c>
      <c r="D28" s="54" t="s">
        <v>160</v>
      </c>
      <c r="E28" s="6" t="s">
        <v>161</v>
      </c>
      <c r="F28" s="19">
        <v>130000</v>
      </c>
      <c r="G28" s="24">
        <v>603.07000000000005</v>
      </c>
      <c r="H28" s="24">
        <v>3.03</v>
      </c>
      <c r="I28" s="31"/>
      <c r="J28" s="31"/>
      <c r="K28" s="35"/>
    </row>
    <row r="29" spans="2:11" x14ac:dyDescent="0.25">
      <c r="B29" s="8" t="s">
        <v>300</v>
      </c>
      <c r="C29" s="57" t="s">
        <v>301</v>
      </c>
      <c r="D29" s="54" t="s">
        <v>302</v>
      </c>
      <c r="E29" s="6" t="s">
        <v>128</v>
      </c>
      <c r="F29" s="19">
        <v>52704</v>
      </c>
      <c r="G29" s="24">
        <v>595</v>
      </c>
      <c r="H29" s="24">
        <v>2.99</v>
      </c>
      <c r="I29" s="31"/>
      <c r="J29" s="31"/>
      <c r="K29" s="35"/>
    </row>
    <row r="30" spans="2:11" x14ac:dyDescent="0.25">
      <c r="B30" s="8" t="s">
        <v>1031</v>
      </c>
      <c r="C30" s="57" t="s">
        <v>1032</v>
      </c>
      <c r="D30" s="54" t="s">
        <v>1033</v>
      </c>
      <c r="E30" s="6" t="s">
        <v>497</v>
      </c>
      <c r="F30" s="19">
        <v>130000</v>
      </c>
      <c r="G30" s="24">
        <v>510.38</v>
      </c>
      <c r="H30" s="24">
        <v>2.56</v>
      </c>
      <c r="I30" s="31"/>
      <c r="J30" s="31"/>
      <c r="K30" s="35"/>
    </row>
    <row r="31" spans="2:11" x14ac:dyDescent="0.25">
      <c r="B31" s="8" t="s">
        <v>51</v>
      </c>
      <c r="C31" s="57" t="s">
        <v>52</v>
      </c>
      <c r="D31" s="54" t="s">
        <v>53</v>
      </c>
      <c r="E31" s="6" t="s">
        <v>54</v>
      </c>
      <c r="F31" s="19">
        <v>30000</v>
      </c>
      <c r="G31" s="24">
        <v>502.17</v>
      </c>
      <c r="H31" s="24">
        <v>2.52</v>
      </c>
      <c r="I31" s="31"/>
      <c r="J31" s="31"/>
      <c r="K31" s="35"/>
    </row>
    <row r="32" spans="2:11" x14ac:dyDescent="0.25">
      <c r="B32" s="8" t="s">
        <v>334</v>
      </c>
      <c r="C32" s="57" t="s">
        <v>335</v>
      </c>
      <c r="D32" s="54" t="s">
        <v>336</v>
      </c>
      <c r="E32" s="6" t="s">
        <v>337</v>
      </c>
      <c r="F32" s="19">
        <v>35000</v>
      </c>
      <c r="G32" s="24">
        <v>411.39</v>
      </c>
      <c r="H32" s="24">
        <v>2.06</v>
      </c>
      <c r="I32" s="31"/>
      <c r="J32" s="31"/>
      <c r="K32" s="35"/>
    </row>
    <row r="33" spans="1:11" x14ac:dyDescent="0.25">
      <c r="B33" s="8" t="s">
        <v>350</v>
      </c>
      <c r="C33" s="57" t="s">
        <v>351</v>
      </c>
      <c r="D33" s="54" t="s">
        <v>352</v>
      </c>
      <c r="E33" s="6" t="s">
        <v>337</v>
      </c>
      <c r="F33" s="19">
        <v>18910</v>
      </c>
      <c r="G33" s="24">
        <v>250.08</v>
      </c>
      <c r="H33" s="24">
        <v>1.25</v>
      </c>
      <c r="I33" s="31"/>
      <c r="J33" s="31"/>
      <c r="K33" s="35"/>
    </row>
    <row r="34" spans="1:11" x14ac:dyDescent="0.25">
      <c r="C34" s="58" t="s">
        <v>40</v>
      </c>
      <c r="D34" s="54"/>
      <c r="E34" s="6"/>
      <c r="F34" s="19"/>
      <c r="G34" s="25">
        <v>18845.939999999999</v>
      </c>
      <c r="H34" s="25">
        <v>94.56</v>
      </c>
      <c r="I34" s="31"/>
      <c r="J34" s="31"/>
      <c r="K34" s="35"/>
    </row>
    <row r="35" spans="1:11" x14ac:dyDescent="0.25">
      <c r="C35" s="57"/>
      <c r="D35" s="54"/>
      <c r="E35" s="6"/>
      <c r="F35" s="19"/>
      <c r="G35" s="24"/>
      <c r="H35" s="24"/>
      <c r="I35" s="31"/>
      <c r="J35" s="31"/>
      <c r="K35" s="35"/>
    </row>
    <row r="36" spans="1:11" x14ac:dyDescent="0.25">
      <c r="C36" s="58" t="s">
        <v>3</v>
      </c>
      <c r="D36" s="54"/>
      <c r="E36" s="6"/>
      <c r="F36" s="19"/>
      <c r="G36" s="24" t="s">
        <v>2</v>
      </c>
      <c r="H36" s="24" t="s">
        <v>2</v>
      </c>
      <c r="I36" s="31"/>
      <c r="J36" s="31"/>
      <c r="K36" s="35"/>
    </row>
    <row r="37" spans="1:11" x14ac:dyDescent="0.25">
      <c r="C37" s="57"/>
      <c r="D37" s="54"/>
      <c r="E37" s="6"/>
      <c r="F37" s="19"/>
      <c r="G37" s="24"/>
      <c r="H37" s="24"/>
      <c r="I37" s="31"/>
      <c r="J37" s="31"/>
      <c r="K37" s="35"/>
    </row>
    <row r="38" spans="1:11" x14ac:dyDescent="0.25">
      <c r="C38" s="58" t="s">
        <v>4</v>
      </c>
      <c r="D38" s="54"/>
      <c r="E38" s="6"/>
      <c r="F38" s="19"/>
      <c r="G38" s="24" t="s">
        <v>2</v>
      </c>
      <c r="H38" s="24" t="s">
        <v>2</v>
      </c>
      <c r="I38" s="31"/>
      <c r="J38" s="31"/>
      <c r="K38" s="35"/>
    </row>
    <row r="39" spans="1:11" x14ac:dyDescent="0.25">
      <c r="C39" s="57"/>
      <c r="D39" s="54"/>
      <c r="E39" s="6"/>
      <c r="F39" s="19"/>
      <c r="G39" s="24"/>
      <c r="H39" s="24"/>
      <c r="I39" s="31"/>
      <c r="J39" s="31"/>
      <c r="K39" s="35"/>
    </row>
    <row r="40" spans="1:11" x14ac:dyDescent="0.25">
      <c r="A40" s="10"/>
      <c r="B40" s="28"/>
      <c r="C40" s="58" t="s">
        <v>5</v>
      </c>
      <c r="D40" s="54"/>
      <c r="E40" s="6"/>
      <c r="F40" s="19"/>
      <c r="G40" s="24"/>
      <c r="H40" s="24"/>
      <c r="I40" s="31"/>
      <c r="J40" s="31"/>
      <c r="K40" s="35"/>
    </row>
    <row r="41" spans="1:11" x14ac:dyDescent="0.25">
      <c r="C41" s="59" t="s">
        <v>6</v>
      </c>
      <c r="D41" s="54"/>
      <c r="E41" s="6"/>
      <c r="F41" s="19"/>
      <c r="G41" s="24" t="s">
        <v>2</v>
      </c>
      <c r="H41" s="24" t="s">
        <v>2</v>
      </c>
      <c r="I41" s="31"/>
      <c r="J41" s="31"/>
      <c r="K41" s="35"/>
    </row>
    <row r="42" spans="1:11" x14ac:dyDescent="0.25">
      <c r="C42" s="57"/>
      <c r="D42" s="54"/>
      <c r="E42" s="6"/>
      <c r="F42" s="19"/>
      <c r="G42" s="24"/>
      <c r="H42" s="24"/>
      <c r="I42" s="31"/>
      <c r="J42" s="31"/>
      <c r="K42" s="35"/>
    </row>
    <row r="43" spans="1:11" x14ac:dyDescent="0.25">
      <c r="C43" s="58" t="s">
        <v>7</v>
      </c>
      <c r="D43" s="54"/>
      <c r="E43" s="6"/>
      <c r="F43" s="19"/>
      <c r="G43" s="24"/>
      <c r="H43" s="24"/>
      <c r="I43" s="31"/>
      <c r="J43" s="31"/>
      <c r="K43" s="35"/>
    </row>
    <row r="44" spans="1:11" x14ac:dyDescent="0.25">
      <c r="B44" s="8" t="s">
        <v>877</v>
      </c>
      <c r="C44" s="57" t="s">
        <v>878</v>
      </c>
      <c r="D44" s="54" t="s">
        <v>879</v>
      </c>
      <c r="E44" s="6" t="s">
        <v>880</v>
      </c>
      <c r="F44" s="19">
        <v>846710</v>
      </c>
      <c r="G44" s="24">
        <v>147.63</v>
      </c>
      <c r="H44" s="24">
        <v>0.74</v>
      </c>
      <c r="I44" s="31">
        <v>8.6649999999999991</v>
      </c>
      <c r="J44" s="31"/>
      <c r="K44" s="35" t="s">
        <v>4684</v>
      </c>
    </row>
    <row r="45" spans="1:11" x14ac:dyDescent="0.25">
      <c r="C45" s="58" t="s">
        <v>40</v>
      </c>
      <c r="D45" s="54"/>
      <c r="E45" s="6"/>
      <c r="F45" s="19"/>
      <c r="G45" s="25">
        <v>147.63</v>
      </c>
      <c r="H45" s="25">
        <v>0.74</v>
      </c>
      <c r="I45" s="31"/>
      <c r="J45" s="31"/>
      <c r="K45" s="35"/>
    </row>
    <row r="46" spans="1:11" x14ac:dyDescent="0.25">
      <c r="C46" s="57"/>
      <c r="D46" s="54"/>
      <c r="E46" s="6"/>
      <c r="F46" s="19"/>
      <c r="G46" s="24"/>
      <c r="H46" s="24"/>
      <c r="I46" s="31"/>
      <c r="J46" s="31"/>
      <c r="K46" s="35"/>
    </row>
    <row r="47" spans="1:11" x14ac:dyDescent="0.25">
      <c r="C47" s="58" t="s">
        <v>8</v>
      </c>
      <c r="D47" s="54"/>
      <c r="E47" s="6"/>
      <c r="F47" s="19"/>
      <c r="G47" s="24" t="s">
        <v>2</v>
      </c>
      <c r="H47" s="24" t="s">
        <v>2</v>
      </c>
      <c r="I47" s="31"/>
      <c r="J47" s="31"/>
      <c r="K47" s="35"/>
    </row>
    <row r="48" spans="1: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975.76</v>
      </c>
      <c r="H77" s="24">
        <v>4.9000000000000004</v>
      </c>
      <c r="I77" s="31"/>
      <c r="J77" s="31"/>
      <c r="K77" s="35"/>
    </row>
    <row r="78" spans="1:11" x14ac:dyDescent="0.25">
      <c r="C78" s="58" t="s">
        <v>40</v>
      </c>
      <c r="D78" s="54"/>
      <c r="E78" s="6"/>
      <c r="F78" s="19"/>
      <c r="G78" s="25">
        <v>975.76</v>
      </c>
      <c r="H78" s="25">
        <v>4.9000000000000004</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4674</v>
      </c>
      <c r="D81" s="54"/>
      <c r="E81" s="6"/>
      <c r="F81" s="19"/>
      <c r="G81" s="24" t="s">
        <v>2</v>
      </c>
      <c r="H81" s="24" t="s">
        <v>2</v>
      </c>
      <c r="I81" s="31"/>
      <c r="J81" s="31"/>
      <c r="K81" s="35"/>
      <c r="L81" s="3"/>
      <c r="AI81" s="3"/>
      <c r="AV81" s="3"/>
      <c r="AX81" s="3"/>
      <c r="BB81" s="3"/>
    </row>
    <row r="82" spans="1:54" x14ac:dyDescent="0.25">
      <c r="B82" s="8"/>
      <c r="C82" s="57" t="s">
        <v>41</v>
      </c>
      <c r="D82" s="54"/>
      <c r="E82" s="6"/>
      <c r="F82" s="19"/>
      <c r="G82" s="24">
        <v>-38.82</v>
      </c>
      <c r="H82" s="24">
        <v>-0.2</v>
      </c>
      <c r="I82" s="31"/>
      <c r="J82" s="31"/>
      <c r="K82" s="35"/>
    </row>
    <row r="83" spans="1:54" x14ac:dyDescent="0.25">
      <c r="C83" s="58" t="s">
        <v>40</v>
      </c>
      <c r="D83" s="54"/>
      <c r="E83" s="6"/>
      <c r="F83" s="19"/>
      <c r="G83" s="25">
        <v>-38.82</v>
      </c>
      <c r="H83" s="25">
        <v>-0.2</v>
      </c>
      <c r="I83" s="31"/>
      <c r="J83" s="31"/>
      <c r="K83" s="35"/>
    </row>
    <row r="84" spans="1:54" x14ac:dyDescent="0.25">
      <c r="C84" s="57"/>
      <c r="D84" s="54"/>
      <c r="E84" s="6"/>
      <c r="F84" s="19"/>
      <c r="G84" s="24"/>
      <c r="H84" s="24"/>
      <c r="I84" s="31"/>
      <c r="J84" s="31"/>
      <c r="K84" s="35"/>
    </row>
    <row r="85" spans="1:54" x14ac:dyDescent="0.25">
      <c r="C85" s="60" t="s">
        <v>42</v>
      </c>
      <c r="D85" s="55"/>
      <c r="E85" s="5"/>
      <c r="F85" s="20"/>
      <c r="G85" s="26">
        <v>19930.509999999998</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5" spans="1:54" x14ac:dyDescent="0.25">
      <c r="C95" s="65" t="s">
        <v>4705</v>
      </c>
      <c r="E95" s="65" t="s">
        <v>4706</v>
      </c>
      <c r="F95" s="66"/>
    </row>
    <row r="96" spans="1:54" x14ac:dyDescent="0.25">
      <c r="E96" s="2" t="s">
        <v>4709</v>
      </c>
    </row>
  </sheetData>
  <hyperlinks>
    <hyperlink ref="J2" location="'Index'!A1" display="'Index'!A1" xr:uid="{00000000-0004-0000-4700-000000000000}"/>
  </hyperlinks>
  <pageMargins left="0.7" right="0.7" top="0.75" bottom="0.75" header="0.3" footer="0.3"/>
  <pageSetup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1"/>
  <dimension ref="A1:IV90"/>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2604</v>
      </c>
      <c r="J2" s="38" t="s">
        <v>4484</v>
      </c>
    </row>
    <row r="3" spans="1:54" ht="16.5" x14ac:dyDescent="0.3">
      <c r="C3" s="1" t="s">
        <v>27</v>
      </c>
      <c r="D3" s="21" t="s">
        <v>2605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270000</v>
      </c>
      <c r="G10" s="24">
        <v>2840.94</v>
      </c>
      <c r="H10" s="24">
        <v>9.7899999999999991</v>
      </c>
      <c r="I10" s="31"/>
      <c r="J10" s="31"/>
      <c r="K10" s="35"/>
    </row>
    <row r="11" spans="1:54" x14ac:dyDescent="0.25">
      <c r="B11" s="8" t="s">
        <v>80</v>
      </c>
      <c r="C11" s="57" t="s">
        <v>81</v>
      </c>
      <c r="D11" s="54" t="s">
        <v>82</v>
      </c>
      <c r="E11" s="6" t="s">
        <v>58</v>
      </c>
      <c r="F11" s="19">
        <v>350000</v>
      </c>
      <c r="G11" s="24">
        <v>2618.35</v>
      </c>
      <c r="H11" s="24">
        <v>9.02</v>
      </c>
      <c r="I11" s="31"/>
      <c r="J11" s="31"/>
      <c r="K11" s="35"/>
    </row>
    <row r="12" spans="1:54" x14ac:dyDescent="0.25">
      <c r="B12" s="8" t="s">
        <v>224</v>
      </c>
      <c r="C12" s="57" t="s">
        <v>225</v>
      </c>
      <c r="D12" s="54" t="s">
        <v>226</v>
      </c>
      <c r="E12" s="6" t="s">
        <v>227</v>
      </c>
      <c r="F12" s="19">
        <v>230000</v>
      </c>
      <c r="G12" s="24">
        <v>2583.71</v>
      </c>
      <c r="H12" s="24">
        <v>8.9</v>
      </c>
      <c r="I12" s="31"/>
      <c r="J12" s="31"/>
      <c r="K12" s="35"/>
    </row>
    <row r="13" spans="1:54" x14ac:dyDescent="0.25">
      <c r="B13" s="8" t="s">
        <v>536</v>
      </c>
      <c r="C13" s="57" t="s">
        <v>537</v>
      </c>
      <c r="D13" s="54" t="s">
        <v>538</v>
      </c>
      <c r="E13" s="6" t="s">
        <v>192</v>
      </c>
      <c r="F13" s="19">
        <v>72100</v>
      </c>
      <c r="G13" s="24">
        <v>2275.0100000000002</v>
      </c>
      <c r="H13" s="24">
        <v>7.84</v>
      </c>
      <c r="I13" s="31"/>
      <c r="J13" s="31"/>
      <c r="K13" s="35"/>
    </row>
    <row r="14" spans="1:54" x14ac:dyDescent="0.25">
      <c r="B14" s="8" t="s">
        <v>143</v>
      </c>
      <c r="C14" s="57" t="s">
        <v>144</v>
      </c>
      <c r="D14" s="54" t="s">
        <v>145</v>
      </c>
      <c r="E14" s="6" t="s">
        <v>146</v>
      </c>
      <c r="F14" s="19">
        <v>553333</v>
      </c>
      <c r="G14" s="24">
        <v>1565.1</v>
      </c>
      <c r="H14" s="24">
        <v>5.39</v>
      </c>
      <c r="I14" s="31"/>
      <c r="J14" s="31"/>
      <c r="K14" s="35"/>
    </row>
    <row r="15" spans="1:54" x14ac:dyDescent="0.25">
      <c r="B15" s="8" t="s">
        <v>59</v>
      </c>
      <c r="C15" s="57" t="s">
        <v>60</v>
      </c>
      <c r="D15" s="54" t="s">
        <v>61</v>
      </c>
      <c r="E15" s="6" t="s">
        <v>58</v>
      </c>
      <c r="F15" s="19">
        <v>110000</v>
      </c>
      <c r="G15" s="24">
        <v>1543.74</v>
      </c>
      <c r="H15" s="24">
        <v>5.32</v>
      </c>
      <c r="I15" s="31"/>
      <c r="J15" s="31"/>
      <c r="K15" s="35"/>
    </row>
    <row r="16" spans="1:54" x14ac:dyDescent="0.25">
      <c r="B16" s="8" t="s">
        <v>133</v>
      </c>
      <c r="C16" s="57" t="s">
        <v>134</v>
      </c>
      <c r="D16" s="54" t="s">
        <v>135</v>
      </c>
      <c r="E16" s="6" t="s">
        <v>136</v>
      </c>
      <c r="F16" s="19">
        <v>40000</v>
      </c>
      <c r="G16" s="24">
        <v>1395.52</v>
      </c>
      <c r="H16" s="24">
        <v>4.8099999999999996</v>
      </c>
      <c r="I16" s="31"/>
      <c r="J16" s="31"/>
      <c r="K16" s="35"/>
    </row>
    <row r="17" spans="2:11" x14ac:dyDescent="0.25">
      <c r="B17" s="8" t="s">
        <v>118</v>
      </c>
      <c r="C17" s="57" t="s">
        <v>119</v>
      </c>
      <c r="D17" s="54" t="s">
        <v>120</v>
      </c>
      <c r="E17" s="6" t="s">
        <v>121</v>
      </c>
      <c r="F17" s="19">
        <v>4030</v>
      </c>
      <c r="G17" s="24">
        <v>1382.67</v>
      </c>
      <c r="H17" s="24">
        <v>4.76</v>
      </c>
      <c r="I17" s="31"/>
      <c r="J17" s="31"/>
      <c r="K17" s="35"/>
    </row>
    <row r="18" spans="2:11" x14ac:dyDescent="0.25">
      <c r="B18" s="8" t="s">
        <v>245</v>
      </c>
      <c r="C18" s="57" t="s">
        <v>246</v>
      </c>
      <c r="D18" s="54" t="s">
        <v>247</v>
      </c>
      <c r="E18" s="6" t="s">
        <v>94</v>
      </c>
      <c r="F18" s="19">
        <v>330000</v>
      </c>
      <c r="G18" s="24">
        <v>1340.79</v>
      </c>
      <c r="H18" s="24">
        <v>4.62</v>
      </c>
      <c r="I18" s="31"/>
      <c r="J18" s="31"/>
      <c r="K18" s="35"/>
    </row>
    <row r="19" spans="2:11" x14ac:dyDescent="0.25">
      <c r="B19" s="8" t="s">
        <v>114</v>
      </c>
      <c r="C19" s="57" t="s">
        <v>115</v>
      </c>
      <c r="D19" s="54" t="s">
        <v>116</v>
      </c>
      <c r="E19" s="6" t="s">
        <v>117</v>
      </c>
      <c r="F19" s="19">
        <v>45245</v>
      </c>
      <c r="G19" s="24">
        <v>1321.88</v>
      </c>
      <c r="H19" s="24">
        <v>4.5599999999999996</v>
      </c>
      <c r="I19" s="31"/>
      <c r="J19" s="31"/>
      <c r="K19" s="35"/>
    </row>
    <row r="20" spans="2:11" x14ac:dyDescent="0.25">
      <c r="B20" s="8" t="s">
        <v>533</v>
      </c>
      <c r="C20" s="57" t="s">
        <v>534</v>
      </c>
      <c r="D20" s="54" t="s">
        <v>535</v>
      </c>
      <c r="E20" s="6" t="s">
        <v>102</v>
      </c>
      <c r="F20" s="19">
        <v>20000</v>
      </c>
      <c r="G20" s="24">
        <v>1299.07</v>
      </c>
      <c r="H20" s="24">
        <v>4.4800000000000004</v>
      </c>
      <c r="I20" s="31"/>
      <c r="J20" s="31"/>
      <c r="K20" s="35"/>
    </row>
    <row r="21" spans="2:11" x14ac:dyDescent="0.25">
      <c r="B21" s="8" t="s">
        <v>463</v>
      </c>
      <c r="C21" s="57" t="s">
        <v>464</v>
      </c>
      <c r="D21" s="54" t="s">
        <v>465</v>
      </c>
      <c r="E21" s="6" t="s">
        <v>237</v>
      </c>
      <c r="F21" s="19">
        <v>69400</v>
      </c>
      <c r="G21" s="24">
        <v>1187.95</v>
      </c>
      <c r="H21" s="24">
        <v>4.09</v>
      </c>
      <c r="I21" s="31"/>
      <c r="J21" s="31"/>
      <c r="K21" s="35"/>
    </row>
    <row r="22" spans="2:11" x14ac:dyDescent="0.25">
      <c r="B22" s="8" t="s">
        <v>51</v>
      </c>
      <c r="C22" s="57" t="s">
        <v>52</v>
      </c>
      <c r="D22" s="54" t="s">
        <v>53</v>
      </c>
      <c r="E22" s="6" t="s">
        <v>54</v>
      </c>
      <c r="F22" s="19">
        <v>70000</v>
      </c>
      <c r="G22" s="24">
        <v>1171.73</v>
      </c>
      <c r="H22" s="24">
        <v>4.04</v>
      </c>
      <c r="I22" s="31"/>
      <c r="J22" s="31"/>
      <c r="K22" s="35"/>
    </row>
    <row r="23" spans="2:11" x14ac:dyDescent="0.25">
      <c r="B23" s="8" t="s">
        <v>1031</v>
      </c>
      <c r="C23" s="57" t="s">
        <v>1032</v>
      </c>
      <c r="D23" s="54" t="s">
        <v>1033</v>
      </c>
      <c r="E23" s="6" t="s">
        <v>497</v>
      </c>
      <c r="F23" s="19">
        <v>270000</v>
      </c>
      <c r="G23" s="24">
        <v>1060.02</v>
      </c>
      <c r="H23" s="24">
        <v>3.65</v>
      </c>
      <c r="I23" s="31"/>
      <c r="J23" s="31"/>
      <c r="K23" s="35"/>
    </row>
    <row r="24" spans="2:11" x14ac:dyDescent="0.25">
      <c r="B24" s="8" t="s">
        <v>107</v>
      </c>
      <c r="C24" s="57" t="s">
        <v>108</v>
      </c>
      <c r="D24" s="54" t="s">
        <v>109</v>
      </c>
      <c r="E24" s="6" t="s">
        <v>79</v>
      </c>
      <c r="F24" s="19">
        <v>9000</v>
      </c>
      <c r="G24" s="24">
        <v>1015.95</v>
      </c>
      <c r="H24" s="24">
        <v>3.5</v>
      </c>
      <c r="I24" s="31"/>
      <c r="J24" s="31"/>
      <c r="K24" s="35"/>
    </row>
    <row r="25" spans="2:11" x14ac:dyDescent="0.25">
      <c r="B25" s="8" t="s">
        <v>1016</v>
      </c>
      <c r="C25" s="57" t="s">
        <v>1017</v>
      </c>
      <c r="D25" s="54" t="s">
        <v>1018</v>
      </c>
      <c r="E25" s="6" t="s">
        <v>512</v>
      </c>
      <c r="F25" s="19">
        <v>148740</v>
      </c>
      <c r="G25" s="24">
        <v>771.07</v>
      </c>
      <c r="H25" s="24">
        <v>2.66</v>
      </c>
      <c r="I25" s="31"/>
      <c r="J25" s="31"/>
      <c r="K25" s="35"/>
    </row>
    <row r="26" spans="2:11" x14ac:dyDescent="0.25">
      <c r="B26" s="8" t="s">
        <v>208</v>
      </c>
      <c r="C26" s="57" t="s">
        <v>209</v>
      </c>
      <c r="D26" s="54" t="s">
        <v>210</v>
      </c>
      <c r="E26" s="6" t="s">
        <v>102</v>
      </c>
      <c r="F26" s="19">
        <v>46307</v>
      </c>
      <c r="G26" s="24">
        <v>603.73</v>
      </c>
      <c r="H26" s="24">
        <v>2.08</v>
      </c>
      <c r="I26" s="31"/>
      <c r="J26" s="31"/>
      <c r="K26" s="35"/>
    </row>
    <row r="27" spans="2:11" x14ac:dyDescent="0.25">
      <c r="B27" s="8" t="s">
        <v>65</v>
      </c>
      <c r="C27" s="57" t="s">
        <v>66</v>
      </c>
      <c r="D27" s="54" t="s">
        <v>67</v>
      </c>
      <c r="E27" s="6" t="s">
        <v>68</v>
      </c>
      <c r="F27" s="19">
        <v>16577</v>
      </c>
      <c r="G27" s="24">
        <v>576.47</v>
      </c>
      <c r="H27" s="24">
        <v>1.99</v>
      </c>
      <c r="I27" s="31"/>
      <c r="J27" s="31"/>
      <c r="K27" s="35"/>
    </row>
    <row r="28" spans="2:11" x14ac:dyDescent="0.25">
      <c r="B28" s="8" t="s">
        <v>1918</v>
      </c>
      <c r="C28" s="57" t="s">
        <v>1919</v>
      </c>
      <c r="D28" s="54" t="s">
        <v>1920</v>
      </c>
      <c r="E28" s="6" t="s">
        <v>178</v>
      </c>
      <c r="F28" s="19">
        <v>26900</v>
      </c>
      <c r="G28" s="24">
        <v>411.93</v>
      </c>
      <c r="H28" s="24">
        <v>1.42</v>
      </c>
      <c r="I28" s="31"/>
      <c r="J28" s="31"/>
      <c r="K28" s="35"/>
    </row>
    <row r="29" spans="2:11" x14ac:dyDescent="0.25">
      <c r="C29" s="58" t="s">
        <v>40</v>
      </c>
      <c r="D29" s="54"/>
      <c r="E29" s="6"/>
      <c r="F29" s="19"/>
      <c r="G29" s="25">
        <v>26965.63</v>
      </c>
      <c r="H29" s="25">
        <v>92.92</v>
      </c>
      <c r="I29" s="31"/>
      <c r="J29" s="31"/>
      <c r="K29" s="35"/>
    </row>
    <row r="30" spans="2:11" x14ac:dyDescent="0.25">
      <c r="C30" s="57"/>
      <c r="D30" s="54"/>
      <c r="E30" s="6"/>
      <c r="F30" s="19"/>
      <c r="G30" s="24"/>
      <c r="H30" s="24"/>
      <c r="I30" s="31"/>
      <c r="J30" s="31"/>
      <c r="K30" s="35"/>
    </row>
    <row r="31" spans="2:11" x14ac:dyDescent="0.25">
      <c r="C31" s="58" t="s">
        <v>3</v>
      </c>
      <c r="D31" s="54"/>
      <c r="E31" s="6"/>
      <c r="F31" s="19"/>
      <c r="G31" s="24" t="s">
        <v>2</v>
      </c>
      <c r="H31" s="24" t="s">
        <v>2</v>
      </c>
      <c r="I31" s="31"/>
      <c r="J31" s="31"/>
      <c r="K31" s="35"/>
    </row>
    <row r="32" spans="2:11" x14ac:dyDescent="0.25">
      <c r="C32" s="57"/>
      <c r="D32" s="54"/>
      <c r="E32" s="6"/>
      <c r="F32" s="19"/>
      <c r="G32" s="24"/>
      <c r="H32" s="24"/>
      <c r="I32" s="31"/>
      <c r="J32" s="31"/>
      <c r="K32" s="35"/>
    </row>
    <row r="33" spans="3:11" x14ac:dyDescent="0.25">
      <c r="C33" s="58" t="s">
        <v>4</v>
      </c>
      <c r="D33" s="54"/>
      <c r="E33" s="6"/>
      <c r="F33" s="19"/>
      <c r="G33" s="24" t="s">
        <v>2</v>
      </c>
      <c r="H33" s="24" t="s">
        <v>2</v>
      </c>
      <c r="I33" s="31"/>
      <c r="J33" s="31"/>
      <c r="K33" s="35"/>
    </row>
    <row r="34" spans="3:11" x14ac:dyDescent="0.25">
      <c r="C34" s="57"/>
      <c r="D34" s="54"/>
      <c r="E34" s="6"/>
      <c r="F34" s="19"/>
      <c r="G34" s="24"/>
      <c r="H34" s="24"/>
      <c r="I34" s="31"/>
      <c r="J34" s="31"/>
      <c r="K34" s="35"/>
    </row>
    <row r="35" spans="3:11" x14ac:dyDescent="0.25">
      <c r="C35" s="58" t="s">
        <v>5</v>
      </c>
      <c r="D35" s="54"/>
      <c r="E35" s="6"/>
      <c r="F35" s="19"/>
      <c r="G35" s="24"/>
      <c r="H35" s="24"/>
      <c r="I35" s="31"/>
      <c r="J35" s="31"/>
      <c r="K35" s="35"/>
    </row>
    <row r="36" spans="3:11" x14ac:dyDescent="0.25">
      <c r="C36" s="57"/>
      <c r="D36" s="54"/>
      <c r="E36" s="6"/>
      <c r="F36" s="19"/>
      <c r="G36" s="24"/>
      <c r="H36" s="24"/>
      <c r="I36" s="31"/>
      <c r="J36" s="31"/>
      <c r="K36" s="35"/>
    </row>
    <row r="37" spans="3:11" x14ac:dyDescent="0.25">
      <c r="C37" s="58" t="s">
        <v>6</v>
      </c>
      <c r="D37" s="54"/>
      <c r="E37" s="6"/>
      <c r="F37" s="19"/>
      <c r="G37" s="24" t="s">
        <v>2</v>
      </c>
      <c r="H37" s="24" t="s">
        <v>2</v>
      </c>
      <c r="I37" s="31"/>
      <c r="J37" s="31"/>
      <c r="K37" s="35"/>
    </row>
    <row r="38" spans="3:11" x14ac:dyDescent="0.25">
      <c r="C38" s="57"/>
      <c r="D38" s="54"/>
      <c r="E38" s="6"/>
      <c r="F38" s="19"/>
      <c r="G38" s="24"/>
      <c r="H38" s="24"/>
      <c r="I38" s="31"/>
      <c r="J38" s="31"/>
      <c r="K38" s="35"/>
    </row>
    <row r="39" spans="3:11" x14ac:dyDescent="0.25">
      <c r="C39" s="58" t="s">
        <v>7</v>
      </c>
      <c r="D39" s="54"/>
      <c r="E39" s="6"/>
      <c r="F39" s="19"/>
      <c r="G39" s="24" t="s">
        <v>2</v>
      </c>
      <c r="H39" s="24" t="s">
        <v>2</v>
      </c>
      <c r="I39" s="31"/>
      <c r="J39" s="31"/>
      <c r="K39" s="35"/>
    </row>
    <row r="40" spans="3:11" x14ac:dyDescent="0.25">
      <c r="C40" s="57"/>
      <c r="D40" s="54"/>
      <c r="E40" s="6"/>
      <c r="F40" s="19"/>
      <c r="G40" s="24"/>
      <c r="H40" s="24"/>
      <c r="I40" s="31"/>
      <c r="J40" s="31"/>
      <c r="K40" s="35"/>
    </row>
    <row r="41" spans="3:11" x14ac:dyDescent="0.25">
      <c r="C41" s="58" t="s">
        <v>8</v>
      </c>
      <c r="D41" s="54"/>
      <c r="E41" s="6"/>
      <c r="F41" s="19"/>
      <c r="G41" s="24" t="s">
        <v>2</v>
      </c>
      <c r="H41" s="24" t="s">
        <v>2</v>
      </c>
      <c r="I41" s="31"/>
      <c r="J41" s="31"/>
      <c r="K41" s="35"/>
    </row>
    <row r="42" spans="3:11" x14ac:dyDescent="0.25">
      <c r="C42" s="57"/>
      <c r="D42" s="54"/>
      <c r="E42" s="6"/>
      <c r="F42" s="19"/>
      <c r="G42" s="24"/>
      <c r="H42" s="24"/>
      <c r="I42" s="31"/>
      <c r="J42" s="31"/>
      <c r="K42" s="35"/>
    </row>
    <row r="43" spans="3:11" x14ac:dyDescent="0.25">
      <c r="C43" s="58" t="s">
        <v>9</v>
      </c>
      <c r="D43" s="54"/>
      <c r="E43" s="6"/>
      <c r="F43" s="19"/>
      <c r="G43" s="24" t="s">
        <v>2</v>
      </c>
      <c r="H43" s="24" t="s">
        <v>2</v>
      </c>
      <c r="I43" s="31"/>
      <c r="J43" s="31"/>
      <c r="K43" s="35"/>
    </row>
    <row r="44" spans="3:11" x14ac:dyDescent="0.25">
      <c r="C44" s="57"/>
      <c r="D44" s="54"/>
      <c r="E44" s="6"/>
      <c r="F44" s="19"/>
      <c r="G44" s="24"/>
      <c r="H44" s="24"/>
      <c r="I44" s="31"/>
      <c r="J44" s="31"/>
      <c r="K44" s="35"/>
    </row>
    <row r="45" spans="3:11" x14ac:dyDescent="0.25">
      <c r="C45" s="58" t="s">
        <v>10</v>
      </c>
      <c r="D45" s="54"/>
      <c r="E45" s="6"/>
      <c r="F45" s="19"/>
      <c r="G45" s="24" t="s">
        <v>2</v>
      </c>
      <c r="H45" s="24" t="s">
        <v>2</v>
      </c>
      <c r="I45" s="31"/>
      <c r="J45" s="31"/>
      <c r="K45" s="35"/>
    </row>
    <row r="46" spans="3:11" x14ac:dyDescent="0.25">
      <c r="C46" s="57"/>
      <c r="D46" s="54"/>
      <c r="E46" s="6"/>
      <c r="F46" s="19"/>
      <c r="G46" s="24"/>
      <c r="H46" s="24"/>
      <c r="I46" s="31"/>
      <c r="J46" s="31"/>
      <c r="K46" s="35"/>
    </row>
    <row r="47" spans="3:11" x14ac:dyDescent="0.25">
      <c r="C47" s="58" t="s">
        <v>11</v>
      </c>
      <c r="D47" s="54"/>
      <c r="E47" s="6"/>
      <c r="F47" s="19"/>
      <c r="G47" s="24"/>
      <c r="H47" s="24"/>
      <c r="I47" s="31"/>
      <c r="J47" s="31"/>
      <c r="K47" s="35"/>
    </row>
    <row r="48" spans="3:11" x14ac:dyDescent="0.25">
      <c r="C48" s="57"/>
      <c r="D48" s="54"/>
      <c r="E48" s="6"/>
      <c r="F48" s="19"/>
      <c r="G48" s="24"/>
      <c r="H48" s="24"/>
      <c r="I48" s="31"/>
      <c r="J48" s="31"/>
      <c r="K48" s="35"/>
    </row>
    <row r="49" spans="1:11" x14ac:dyDescent="0.25">
      <c r="C49" s="58" t="s">
        <v>13</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14</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15</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16</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17</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2053.75</v>
      </c>
      <c r="H71" s="24">
        <v>7.08</v>
      </c>
      <c r="I71" s="31"/>
      <c r="J71" s="31"/>
      <c r="K71" s="35"/>
    </row>
    <row r="72" spans="1:54" x14ac:dyDescent="0.25">
      <c r="C72" s="58" t="s">
        <v>40</v>
      </c>
      <c r="D72" s="54"/>
      <c r="E72" s="6"/>
      <c r="F72" s="19"/>
      <c r="G72" s="25">
        <v>2053.75</v>
      </c>
      <c r="H72" s="25">
        <v>7.08</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4674</v>
      </c>
      <c r="D75" s="54"/>
      <c r="E75" s="6"/>
      <c r="F75" s="19"/>
      <c r="G75" s="24" t="s">
        <v>2</v>
      </c>
      <c r="H75" s="24" t="s">
        <v>2</v>
      </c>
      <c r="I75" s="31"/>
      <c r="J75" s="31"/>
      <c r="K75" s="35"/>
      <c r="L75" s="3"/>
      <c r="AI75" s="3"/>
      <c r="AV75" s="3"/>
      <c r="AX75" s="3"/>
      <c r="BB75" s="3"/>
    </row>
    <row r="76" spans="1:54" x14ac:dyDescent="0.25">
      <c r="B76" s="8"/>
      <c r="C76" s="57" t="s">
        <v>41</v>
      </c>
      <c r="D76" s="54"/>
      <c r="E76" s="6"/>
      <c r="F76" s="19"/>
      <c r="G76" s="24">
        <v>-1.43</v>
      </c>
      <c r="H76" s="24" t="s">
        <v>4675</v>
      </c>
      <c r="I76" s="31"/>
      <c r="J76" s="31"/>
      <c r="K76" s="35"/>
    </row>
    <row r="77" spans="1:54" x14ac:dyDescent="0.25">
      <c r="C77" s="58" t="s">
        <v>40</v>
      </c>
      <c r="D77" s="54"/>
      <c r="E77" s="6"/>
      <c r="F77" s="19"/>
      <c r="G77" s="25">
        <v>-1.43</v>
      </c>
      <c r="H77" s="25" t="s">
        <v>4675</v>
      </c>
      <c r="I77" s="31"/>
      <c r="J77" s="31"/>
      <c r="K77" s="35"/>
    </row>
    <row r="78" spans="1:54" x14ac:dyDescent="0.25">
      <c r="C78" s="57"/>
      <c r="D78" s="54"/>
      <c r="E78" s="6"/>
      <c r="F78" s="19"/>
      <c r="G78" s="24"/>
      <c r="H78" s="24"/>
      <c r="I78" s="31"/>
      <c r="J78" s="31"/>
      <c r="K78" s="35"/>
    </row>
    <row r="79" spans="1:54" x14ac:dyDescent="0.25">
      <c r="C79" s="60" t="s">
        <v>42</v>
      </c>
      <c r="D79" s="55"/>
      <c r="E79" s="5"/>
      <c r="F79" s="20"/>
      <c r="G79" s="26">
        <v>29017.95</v>
      </c>
      <c r="H79" s="26">
        <v>100</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65" t="s">
        <v>4705</v>
      </c>
      <c r="E89" s="65" t="s">
        <v>4706</v>
      </c>
      <c r="F89" s="66"/>
    </row>
    <row r="90" spans="3:11" x14ac:dyDescent="0.25">
      <c r="E90" s="2" t="s">
        <v>4709</v>
      </c>
    </row>
  </sheetData>
  <hyperlinks>
    <hyperlink ref="J2" location="'Index'!A1" display="'Index'!A1" xr:uid="{00000000-0004-0000-4800-000000000000}"/>
  </hyperlinks>
  <pageMargins left="0.7" right="0.7" top="0.75" bottom="0.75" header="0.3" footer="0.3"/>
  <pageSetup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1"/>
  <dimension ref="A1:IV115"/>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2606</v>
      </c>
      <c r="J2" s="38" t="s">
        <v>4484</v>
      </c>
    </row>
    <row r="3" spans="1:54" ht="16.5" x14ac:dyDescent="0.3">
      <c r="C3" s="1" t="s">
        <v>27</v>
      </c>
      <c r="D3" s="21" t="s">
        <v>2607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110800</v>
      </c>
      <c r="G10" s="24">
        <v>1165.8399999999999</v>
      </c>
      <c r="H10" s="24">
        <v>4.21</v>
      </c>
      <c r="I10" s="31"/>
      <c r="J10" s="31"/>
      <c r="K10" s="35"/>
    </row>
    <row r="11" spans="1:54" x14ac:dyDescent="0.25">
      <c r="B11" s="8" t="s">
        <v>51</v>
      </c>
      <c r="C11" s="57" t="s">
        <v>52</v>
      </c>
      <c r="D11" s="54" t="s">
        <v>53</v>
      </c>
      <c r="E11" s="6" t="s">
        <v>54</v>
      </c>
      <c r="F11" s="19">
        <v>56600</v>
      </c>
      <c r="G11" s="24">
        <v>947.43</v>
      </c>
      <c r="H11" s="24">
        <v>3.42</v>
      </c>
      <c r="I11" s="31"/>
      <c r="J11" s="31"/>
      <c r="K11" s="35"/>
    </row>
    <row r="12" spans="1:54" x14ac:dyDescent="0.25">
      <c r="B12" s="8" t="s">
        <v>536</v>
      </c>
      <c r="C12" s="57" t="s">
        <v>537</v>
      </c>
      <c r="D12" s="54" t="s">
        <v>538</v>
      </c>
      <c r="E12" s="6" t="s">
        <v>192</v>
      </c>
      <c r="F12" s="19">
        <v>29300</v>
      </c>
      <c r="G12" s="24">
        <v>924.52</v>
      </c>
      <c r="H12" s="24">
        <v>3.34</v>
      </c>
      <c r="I12" s="31"/>
      <c r="J12" s="31"/>
      <c r="K12" s="35"/>
    </row>
    <row r="13" spans="1:54" x14ac:dyDescent="0.25">
      <c r="B13" s="8" t="s">
        <v>218</v>
      </c>
      <c r="C13" s="57" t="s">
        <v>219</v>
      </c>
      <c r="D13" s="54" t="s">
        <v>220</v>
      </c>
      <c r="E13" s="6" t="s">
        <v>192</v>
      </c>
      <c r="F13" s="19">
        <v>187000</v>
      </c>
      <c r="G13" s="24">
        <v>884.7</v>
      </c>
      <c r="H13" s="24">
        <v>3.2</v>
      </c>
      <c r="I13" s="31"/>
      <c r="J13" s="31"/>
      <c r="K13" s="35"/>
    </row>
    <row r="14" spans="1:54" x14ac:dyDescent="0.25">
      <c r="B14" s="8" t="s">
        <v>805</v>
      </c>
      <c r="C14" s="57" t="s">
        <v>806</v>
      </c>
      <c r="D14" s="54" t="s">
        <v>807</v>
      </c>
      <c r="E14" s="6" t="s">
        <v>178</v>
      </c>
      <c r="F14" s="19">
        <v>264000</v>
      </c>
      <c r="G14" s="24">
        <v>857.87</v>
      </c>
      <c r="H14" s="24">
        <v>3.1</v>
      </c>
      <c r="I14" s="31"/>
      <c r="J14" s="31"/>
      <c r="K14" s="35"/>
    </row>
    <row r="15" spans="1:54" x14ac:dyDescent="0.25">
      <c r="B15" s="8" t="s">
        <v>95</v>
      </c>
      <c r="C15" s="57" t="s">
        <v>96</v>
      </c>
      <c r="D15" s="54" t="s">
        <v>97</v>
      </c>
      <c r="E15" s="6" t="s">
        <v>98</v>
      </c>
      <c r="F15" s="19">
        <v>123000</v>
      </c>
      <c r="G15" s="24">
        <v>847.9</v>
      </c>
      <c r="H15" s="24">
        <v>3.06</v>
      </c>
      <c r="I15" s="31"/>
      <c r="J15" s="31"/>
      <c r="K15" s="35"/>
    </row>
    <row r="16" spans="1:54" x14ac:dyDescent="0.25">
      <c r="B16" s="8" t="s">
        <v>1924</v>
      </c>
      <c r="C16" s="57" t="s">
        <v>1925</v>
      </c>
      <c r="D16" s="54" t="s">
        <v>1926</v>
      </c>
      <c r="E16" s="6" t="s">
        <v>75</v>
      </c>
      <c r="F16" s="19">
        <v>401190</v>
      </c>
      <c r="G16" s="24">
        <v>830.46</v>
      </c>
      <c r="H16" s="24">
        <v>3</v>
      </c>
      <c r="I16" s="31"/>
      <c r="J16" s="31"/>
      <c r="K16" s="35"/>
    </row>
    <row r="17" spans="2:11" x14ac:dyDescent="0.25">
      <c r="B17" s="8" t="s">
        <v>224</v>
      </c>
      <c r="C17" s="57" t="s">
        <v>225</v>
      </c>
      <c r="D17" s="54" t="s">
        <v>226</v>
      </c>
      <c r="E17" s="6" t="s">
        <v>227</v>
      </c>
      <c r="F17" s="19">
        <v>72142</v>
      </c>
      <c r="G17" s="24">
        <v>810.41</v>
      </c>
      <c r="H17" s="24">
        <v>2.93</v>
      </c>
      <c r="I17" s="31"/>
      <c r="J17" s="31"/>
      <c r="K17" s="35"/>
    </row>
    <row r="18" spans="2:11" x14ac:dyDescent="0.25">
      <c r="B18" s="8" t="s">
        <v>916</v>
      </c>
      <c r="C18" s="57" t="s">
        <v>917</v>
      </c>
      <c r="D18" s="54" t="s">
        <v>918</v>
      </c>
      <c r="E18" s="6" t="s">
        <v>113</v>
      </c>
      <c r="F18" s="19">
        <v>570000</v>
      </c>
      <c r="G18" s="24">
        <v>810.26</v>
      </c>
      <c r="H18" s="24">
        <v>2.93</v>
      </c>
      <c r="I18" s="31"/>
      <c r="J18" s="31"/>
      <c r="K18" s="35"/>
    </row>
    <row r="19" spans="2:11" x14ac:dyDescent="0.25">
      <c r="B19" s="8" t="s">
        <v>939</v>
      </c>
      <c r="C19" s="57" t="s">
        <v>940</v>
      </c>
      <c r="D19" s="54" t="s">
        <v>941</v>
      </c>
      <c r="E19" s="6" t="s">
        <v>68</v>
      </c>
      <c r="F19" s="19">
        <v>82000</v>
      </c>
      <c r="G19" s="24">
        <v>792.28</v>
      </c>
      <c r="H19" s="24">
        <v>2.86</v>
      </c>
      <c r="I19" s="31"/>
      <c r="J19" s="31"/>
      <c r="K19" s="35"/>
    </row>
    <row r="20" spans="2:11" x14ac:dyDescent="0.25">
      <c r="B20" s="8" t="s">
        <v>306</v>
      </c>
      <c r="C20" s="57" t="s">
        <v>307</v>
      </c>
      <c r="D20" s="54" t="s">
        <v>308</v>
      </c>
      <c r="E20" s="6" t="s">
        <v>75</v>
      </c>
      <c r="F20" s="19">
        <v>224241</v>
      </c>
      <c r="G20" s="24">
        <v>743.25</v>
      </c>
      <c r="H20" s="24">
        <v>2.68</v>
      </c>
      <c r="I20" s="31"/>
      <c r="J20" s="31"/>
      <c r="K20" s="35"/>
    </row>
    <row r="21" spans="2:11" x14ac:dyDescent="0.25">
      <c r="B21" s="8" t="s">
        <v>2428</v>
      </c>
      <c r="C21" s="57" t="s">
        <v>2429</v>
      </c>
      <c r="D21" s="54" t="s">
        <v>2430</v>
      </c>
      <c r="E21" s="6" t="s">
        <v>58</v>
      </c>
      <c r="F21" s="19">
        <v>379680</v>
      </c>
      <c r="G21" s="24">
        <v>697.09</v>
      </c>
      <c r="H21" s="24">
        <v>2.52</v>
      </c>
      <c r="I21" s="31"/>
      <c r="J21" s="31"/>
      <c r="K21" s="35"/>
    </row>
    <row r="22" spans="2:11" x14ac:dyDescent="0.25">
      <c r="B22" s="8" t="s">
        <v>1929</v>
      </c>
      <c r="C22" s="57" t="s">
        <v>1930</v>
      </c>
      <c r="D22" s="54" t="s">
        <v>1931</v>
      </c>
      <c r="E22" s="6" t="s">
        <v>447</v>
      </c>
      <c r="F22" s="19">
        <v>882900</v>
      </c>
      <c r="G22" s="24">
        <v>671.45</v>
      </c>
      <c r="H22" s="24">
        <v>2.42</v>
      </c>
      <c r="I22" s="31"/>
      <c r="J22" s="31"/>
      <c r="K22" s="35"/>
    </row>
    <row r="23" spans="2:11" x14ac:dyDescent="0.25">
      <c r="B23" s="8" t="s">
        <v>1911</v>
      </c>
      <c r="C23" s="57" t="s">
        <v>622</v>
      </c>
      <c r="D23" s="54" t="s">
        <v>1912</v>
      </c>
      <c r="E23" s="6" t="s">
        <v>102</v>
      </c>
      <c r="F23" s="19">
        <v>150000</v>
      </c>
      <c r="G23" s="24">
        <v>663.08</v>
      </c>
      <c r="H23" s="24">
        <v>2.39</v>
      </c>
      <c r="I23" s="31"/>
      <c r="J23" s="31"/>
      <c r="K23" s="35"/>
    </row>
    <row r="24" spans="2:11" x14ac:dyDescent="0.25">
      <c r="B24" s="8" t="s">
        <v>1915</v>
      </c>
      <c r="C24" s="57" t="s">
        <v>1916</v>
      </c>
      <c r="D24" s="54" t="s">
        <v>1917</v>
      </c>
      <c r="E24" s="6" t="s">
        <v>102</v>
      </c>
      <c r="F24" s="19">
        <v>27000</v>
      </c>
      <c r="G24" s="24">
        <v>658.42</v>
      </c>
      <c r="H24" s="24">
        <v>2.38</v>
      </c>
      <c r="I24" s="31"/>
      <c r="J24" s="31"/>
      <c r="K24" s="35"/>
    </row>
    <row r="25" spans="2:11" x14ac:dyDescent="0.25">
      <c r="B25" s="8" t="s">
        <v>137</v>
      </c>
      <c r="C25" s="57" t="s">
        <v>138</v>
      </c>
      <c r="D25" s="54" t="s">
        <v>139</v>
      </c>
      <c r="E25" s="6" t="s">
        <v>58</v>
      </c>
      <c r="F25" s="19">
        <v>38300</v>
      </c>
      <c r="G25" s="24">
        <v>647.05999999999995</v>
      </c>
      <c r="H25" s="24">
        <v>2.34</v>
      </c>
      <c r="I25" s="31"/>
      <c r="J25" s="31"/>
      <c r="K25" s="35"/>
    </row>
    <row r="26" spans="2:11" x14ac:dyDescent="0.25">
      <c r="B26" s="8" t="s">
        <v>1853</v>
      </c>
      <c r="C26" s="57" t="s">
        <v>1854</v>
      </c>
      <c r="D26" s="54" t="s">
        <v>1855</v>
      </c>
      <c r="E26" s="6" t="s">
        <v>113</v>
      </c>
      <c r="F26" s="19">
        <v>120000</v>
      </c>
      <c r="G26" s="24">
        <v>618.78</v>
      </c>
      <c r="H26" s="24">
        <v>2.23</v>
      </c>
      <c r="I26" s="31"/>
      <c r="J26" s="31"/>
      <c r="K26" s="35"/>
    </row>
    <row r="27" spans="2:11" x14ac:dyDescent="0.25">
      <c r="B27" s="8" t="s">
        <v>162</v>
      </c>
      <c r="C27" s="57" t="s">
        <v>163</v>
      </c>
      <c r="D27" s="54" t="s">
        <v>164</v>
      </c>
      <c r="E27" s="6" t="s">
        <v>58</v>
      </c>
      <c r="F27" s="19">
        <v>460000</v>
      </c>
      <c r="G27" s="24">
        <v>604.66999999999996</v>
      </c>
      <c r="H27" s="24">
        <v>2.1800000000000002</v>
      </c>
      <c r="I27" s="31"/>
      <c r="J27" s="31"/>
      <c r="K27" s="35"/>
    </row>
    <row r="28" spans="2:11" x14ac:dyDescent="0.25">
      <c r="B28" s="8" t="s">
        <v>852</v>
      </c>
      <c r="C28" s="57" t="s">
        <v>853</v>
      </c>
      <c r="D28" s="54" t="s">
        <v>854</v>
      </c>
      <c r="E28" s="6" t="s">
        <v>244</v>
      </c>
      <c r="F28" s="19">
        <v>26300</v>
      </c>
      <c r="G28" s="24">
        <v>593.64</v>
      </c>
      <c r="H28" s="24">
        <v>2.14</v>
      </c>
      <c r="I28" s="31"/>
      <c r="J28" s="31"/>
      <c r="K28" s="35"/>
    </row>
    <row r="29" spans="2:11" x14ac:dyDescent="0.25">
      <c r="B29" s="8" t="s">
        <v>498</v>
      </c>
      <c r="C29" s="57" t="s">
        <v>499</v>
      </c>
      <c r="D29" s="54" t="s">
        <v>500</v>
      </c>
      <c r="E29" s="6" t="s">
        <v>337</v>
      </c>
      <c r="F29" s="19">
        <v>67339</v>
      </c>
      <c r="G29" s="24">
        <v>591.24</v>
      </c>
      <c r="H29" s="24">
        <v>2.14</v>
      </c>
      <c r="I29" s="31"/>
      <c r="J29" s="31"/>
      <c r="K29" s="35"/>
    </row>
    <row r="30" spans="2:11" x14ac:dyDescent="0.25">
      <c r="B30" s="8" t="s">
        <v>129</v>
      </c>
      <c r="C30" s="57" t="s">
        <v>130</v>
      </c>
      <c r="D30" s="54" t="s">
        <v>131</v>
      </c>
      <c r="E30" s="6" t="s">
        <v>132</v>
      </c>
      <c r="F30" s="19">
        <v>115000</v>
      </c>
      <c r="G30" s="24">
        <v>579.42999999999995</v>
      </c>
      <c r="H30" s="24">
        <v>2.09</v>
      </c>
      <c r="I30" s="31"/>
      <c r="J30" s="31"/>
      <c r="K30" s="35"/>
    </row>
    <row r="31" spans="2:11" x14ac:dyDescent="0.25">
      <c r="B31" s="8" t="s">
        <v>363</v>
      </c>
      <c r="C31" s="57" t="s">
        <v>364</v>
      </c>
      <c r="D31" s="54" t="s">
        <v>365</v>
      </c>
      <c r="E31" s="6" t="s">
        <v>90</v>
      </c>
      <c r="F31" s="19">
        <v>264300</v>
      </c>
      <c r="G31" s="24">
        <v>576.97</v>
      </c>
      <c r="H31" s="24">
        <v>2.08</v>
      </c>
      <c r="I31" s="31"/>
      <c r="J31" s="31"/>
      <c r="K31" s="35"/>
    </row>
    <row r="32" spans="2:11" x14ac:dyDescent="0.25">
      <c r="B32" s="8" t="s">
        <v>765</v>
      </c>
      <c r="C32" s="57" t="s">
        <v>766</v>
      </c>
      <c r="D32" s="54" t="s">
        <v>767</v>
      </c>
      <c r="E32" s="6" t="s">
        <v>161</v>
      </c>
      <c r="F32" s="19">
        <v>140000</v>
      </c>
      <c r="G32" s="24">
        <v>565.53</v>
      </c>
      <c r="H32" s="24">
        <v>2.04</v>
      </c>
      <c r="I32" s="31"/>
      <c r="J32" s="31"/>
      <c r="K32" s="35"/>
    </row>
    <row r="33" spans="2:11" x14ac:dyDescent="0.25">
      <c r="B33" s="8" t="s">
        <v>858</v>
      </c>
      <c r="C33" s="57" t="s">
        <v>859</v>
      </c>
      <c r="D33" s="54" t="s">
        <v>860</v>
      </c>
      <c r="E33" s="6" t="s">
        <v>244</v>
      </c>
      <c r="F33" s="19">
        <v>40820</v>
      </c>
      <c r="G33" s="24">
        <v>564.03</v>
      </c>
      <c r="H33" s="24">
        <v>2.04</v>
      </c>
      <c r="I33" s="31"/>
      <c r="J33" s="31"/>
      <c r="K33" s="35"/>
    </row>
    <row r="34" spans="2:11" x14ac:dyDescent="0.25">
      <c r="B34" s="8" t="s">
        <v>175</v>
      </c>
      <c r="C34" s="57" t="s">
        <v>176</v>
      </c>
      <c r="D34" s="54" t="s">
        <v>177</v>
      </c>
      <c r="E34" s="6" t="s">
        <v>178</v>
      </c>
      <c r="F34" s="19">
        <v>44340</v>
      </c>
      <c r="G34" s="24">
        <v>557.33000000000004</v>
      </c>
      <c r="H34" s="24">
        <v>2.0099999999999998</v>
      </c>
      <c r="I34" s="31"/>
      <c r="J34" s="31"/>
      <c r="K34" s="35"/>
    </row>
    <row r="35" spans="2:11" x14ac:dyDescent="0.25">
      <c r="B35" s="8" t="s">
        <v>823</v>
      </c>
      <c r="C35" s="57" t="s">
        <v>824</v>
      </c>
      <c r="D35" s="54" t="s">
        <v>825</v>
      </c>
      <c r="E35" s="6" t="s">
        <v>157</v>
      </c>
      <c r="F35" s="19">
        <v>20618</v>
      </c>
      <c r="G35" s="24">
        <v>547.35</v>
      </c>
      <c r="H35" s="24">
        <v>1.98</v>
      </c>
      <c r="I35" s="31"/>
      <c r="J35" s="31"/>
      <c r="K35" s="35"/>
    </row>
    <row r="36" spans="2:11" x14ac:dyDescent="0.25">
      <c r="B36" s="8" t="s">
        <v>2608</v>
      </c>
      <c r="C36" s="57" t="s">
        <v>2609</v>
      </c>
      <c r="D36" s="54" t="s">
        <v>2610</v>
      </c>
      <c r="E36" s="6" t="s">
        <v>2611</v>
      </c>
      <c r="F36" s="19">
        <v>105000</v>
      </c>
      <c r="G36" s="24">
        <v>545.41999999999996</v>
      </c>
      <c r="H36" s="24">
        <v>1.97</v>
      </c>
      <c r="I36" s="31"/>
      <c r="J36" s="31"/>
      <c r="K36" s="35"/>
    </row>
    <row r="37" spans="2:11" x14ac:dyDescent="0.25">
      <c r="B37" s="8" t="s">
        <v>294</v>
      </c>
      <c r="C37" s="57" t="s">
        <v>295</v>
      </c>
      <c r="D37" s="54" t="s">
        <v>296</v>
      </c>
      <c r="E37" s="6" t="s">
        <v>192</v>
      </c>
      <c r="F37" s="19">
        <v>55700</v>
      </c>
      <c r="G37" s="24">
        <v>544.41</v>
      </c>
      <c r="H37" s="24">
        <v>1.97</v>
      </c>
      <c r="I37" s="31"/>
      <c r="J37" s="31"/>
      <c r="K37" s="35"/>
    </row>
    <row r="38" spans="2:11" x14ac:dyDescent="0.25">
      <c r="B38" s="8" t="s">
        <v>494</v>
      </c>
      <c r="C38" s="57" t="s">
        <v>495</v>
      </c>
      <c r="D38" s="54" t="s">
        <v>496</v>
      </c>
      <c r="E38" s="6" t="s">
        <v>497</v>
      </c>
      <c r="F38" s="19">
        <v>78900</v>
      </c>
      <c r="G38" s="24">
        <v>496.87</v>
      </c>
      <c r="H38" s="24">
        <v>1.79</v>
      </c>
      <c r="I38" s="31"/>
      <c r="J38" s="31"/>
      <c r="K38" s="35"/>
    </row>
    <row r="39" spans="2:11" x14ac:dyDescent="0.25">
      <c r="B39" s="8" t="s">
        <v>389</v>
      </c>
      <c r="C39" s="57" t="s">
        <v>390</v>
      </c>
      <c r="D39" s="54" t="s">
        <v>391</v>
      </c>
      <c r="E39" s="6" t="s">
        <v>79</v>
      </c>
      <c r="F39" s="19">
        <v>25500</v>
      </c>
      <c r="G39" s="24">
        <v>492.76</v>
      </c>
      <c r="H39" s="24">
        <v>1.78</v>
      </c>
      <c r="I39" s="31"/>
      <c r="J39" s="31"/>
      <c r="K39" s="35"/>
    </row>
    <row r="40" spans="2:11" x14ac:dyDescent="0.25">
      <c r="B40" s="8" t="s">
        <v>251</v>
      </c>
      <c r="C40" s="57" t="s">
        <v>252</v>
      </c>
      <c r="D40" s="54" t="s">
        <v>253</v>
      </c>
      <c r="E40" s="6" t="s">
        <v>79</v>
      </c>
      <c r="F40" s="19">
        <v>5970</v>
      </c>
      <c r="G40" s="24">
        <v>472.19</v>
      </c>
      <c r="H40" s="24">
        <v>1.71</v>
      </c>
      <c r="I40" s="31"/>
      <c r="J40" s="31"/>
      <c r="K40" s="35"/>
    </row>
    <row r="41" spans="2:11" x14ac:dyDescent="0.25">
      <c r="B41" s="8" t="s">
        <v>781</v>
      </c>
      <c r="C41" s="57" t="s">
        <v>782</v>
      </c>
      <c r="D41" s="54" t="s">
        <v>783</v>
      </c>
      <c r="E41" s="6" t="s">
        <v>780</v>
      </c>
      <c r="F41" s="19">
        <v>164493</v>
      </c>
      <c r="G41" s="24">
        <v>462.31</v>
      </c>
      <c r="H41" s="24">
        <v>1.67</v>
      </c>
      <c r="I41" s="31"/>
      <c r="J41" s="31"/>
      <c r="K41" s="35"/>
    </row>
    <row r="42" spans="2:11" x14ac:dyDescent="0.25">
      <c r="B42" s="8" t="s">
        <v>360</v>
      </c>
      <c r="C42" s="57" t="s">
        <v>361</v>
      </c>
      <c r="D42" s="54" t="s">
        <v>362</v>
      </c>
      <c r="E42" s="6" t="s">
        <v>136</v>
      </c>
      <c r="F42" s="19">
        <v>21212</v>
      </c>
      <c r="G42" s="24">
        <v>453</v>
      </c>
      <c r="H42" s="24">
        <v>1.64</v>
      </c>
      <c r="I42" s="31"/>
      <c r="J42" s="31"/>
      <c r="K42" s="35"/>
    </row>
    <row r="43" spans="2:11" x14ac:dyDescent="0.25">
      <c r="B43" s="8" t="s">
        <v>819</v>
      </c>
      <c r="C43" s="57" t="s">
        <v>820</v>
      </c>
      <c r="D43" s="54" t="s">
        <v>821</v>
      </c>
      <c r="E43" s="6" t="s">
        <v>822</v>
      </c>
      <c r="F43" s="19">
        <v>193000</v>
      </c>
      <c r="G43" s="24">
        <v>397</v>
      </c>
      <c r="H43" s="24">
        <v>1.43</v>
      </c>
      <c r="I43" s="31"/>
      <c r="J43" s="31"/>
      <c r="K43" s="35"/>
    </row>
    <row r="44" spans="2:11" x14ac:dyDescent="0.25">
      <c r="B44" s="8" t="s">
        <v>76</v>
      </c>
      <c r="C44" s="57" t="s">
        <v>77</v>
      </c>
      <c r="D44" s="54" t="s">
        <v>78</v>
      </c>
      <c r="E44" s="6" t="s">
        <v>79</v>
      </c>
      <c r="F44" s="19">
        <v>18500</v>
      </c>
      <c r="G44" s="24">
        <v>395.75</v>
      </c>
      <c r="H44" s="24">
        <v>1.43</v>
      </c>
      <c r="I44" s="31"/>
      <c r="J44" s="31"/>
      <c r="K44" s="35"/>
    </row>
    <row r="45" spans="2:11" x14ac:dyDescent="0.25">
      <c r="B45" s="8" t="s">
        <v>196</v>
      </c>
      <c r="C45" s="57" t="s">
        <v>197</v>
      </c>
      <c r="D45" s="54" t="s">
        <v>198</v>
      </c>
      <c r="E45" s="6" t="s">
        <v>136</v>
      </c>
      <c r="F45" s="19">
        <v>24700</v>
      </c>
      <c r="G45" s="24">
        <v>389.75</v>
      </c>
      <c r="H45" s="24">
        <v>1.41</v>
      </c>
      <c r="I45" s="31"/>
      <c r="J45" s="31"/>
      <c r="K45" s="35"/>
    </row>
    <row r="46" spans="2:11" x14ac:dyDescent="0.25">
      <c r="B46" s="8" t="s">
        <v>263</v>
      </c>
      <c r="C46" s="57" t="s">
        <v>264</v>
      </c>
      <c r="D46" s="54" t="s">
        <v>265</v>
      </c>
      <c r="E46" s="6" t="s">
        <v>90</v>
      </c>
      <c r="F46" s="19">
        <v>31000</v>
      </c>
      <c r="G46" s="24">
        <v>356.81</v>
      </c>
      <c r="H46" s="24">
        <v>1.29</v>
      </c>
      <c r="I46" s="31"/>
      <c r="J46" s="31"/>
      <c r="K46" s="35"/>
    </row>
    <row r="47" spans="2:11" x14ac:dyDescent="0.25">
      <c r="B47" s="8" t="s">
        <v>1935</v>
      </c>
      <c r="C47" s="57" t="s">
        <v>1936</v>
      </c>
      <c r="D47" s="54" t="s">
        <v>1937</v>
      </c>
      <c r="E47" s="6" t="s">
        <v>90</v>
      </c>
      <c r="F47" s="19">
        <v>35292</v>
      </c>
      <c r="G47" s="24">
        <v>327.58</v>
      </c>
      <c r="H47" s="24">
        <v>1.18</v>
      </c>
      <c r="I47" s="31"/>
      <c r="J47" s="31"/>
      <c r="K47" s="35"/>
    </row>
    <row r="48" spans="2:11" x14ac:dyDescent="0.25">
      <c r="B48" s="8" t="s">
        <v>1620</v>
      </c>
      <c r="C48" s="57" t="s">
        <v>1621</v>
      </c>
      <c r="D48" s="54" t="s">
        <v>1622</v>
      </c>
      <c r="E48" s="6" t="s">
        <v>192</v>
      </c>
      <c r="F48" s="19">
        <v>52975</v>
      </c>
      <c r="G48" s="24">
        <v>308.89999999999998</v>
      </c>
      <c r="H48" s="24">
        <v>1.1200000000000001</v>
      </c>
      <c r="I48" s="31"/>
      <c r="J48" s="31"/>
      <c r="K48" s="35"/>
    </row>
    <row r="49" spans="2:11" x14ac:dyDescent="0.25">
      <c r="B49" s="8" t="s">
        <v>1938</v>
      </c>
      <c r="C49" s="57" t="s">
        <v>1939</v>
      </c>
      <c r="D49" s="54" t="s">
        <v>1940</v>
      </c>
      <c r="E49" s="6" t="s">
        <v>178</v>
      </c>
      <c r="F49" s="19">
        <v>52250</v>
      </c>
      <c r="G49" s="24">
        <v>288.86</v>
      </c>
      <c r="H49" s="24">
        <v>1.04</v>
      </c>
      <c r="I49" s="31"/>
      <c r="J49" s="31"/>
      <c r="K49" s="35"/>
    </row>
    <row r="50" spans="2:11" x14ac:dyDescent="0.25">
      <c r="B50" s="8" t="s">
        <v>205</v>
      </c>
      <c r="C50" s="57" t="s">
        <v>206</v>
      </c>
      <c r="D50" s="54" t="s">
        <v>207</v>
      </c>
      <c r="E50" s="6" t="s">
        <v>178</v>
      </c>
      <c r="F50" s="19">
        <v>25760</v>
      </c>
      <c r="G50" s="24">
        <v>285.7</v>
      </c>
      <c r="H50" s="24">
        <v>1.03</v>
      </c>
      <c r="I50" s="31"/>
      <c r="J50" s="31"/>
      <c r="K50" s="35"/>
    </row>
    <row r="51" spans="2:11" x14ac:dyDescent="0.25">
      <c r="B51" s="8" t="s">
        <v>768</v>
      </c>
      <c r="C51" s="57" t="s">
        <v>769</v>
      </c>
      <c r="D51" s="54" t="s">
        <v>770</v>
      </c>
      <c r="E51" s="6" t="s">
        <v>214</v>
      </c>
      <c r="F51" s="19">
        <v>11000</v>
      </c>
      <c r="G51" s="24">
        <v>277.94</v>
      </c>
      <c r="H51" s="24">
        <v>1</v>
      </c>
      <c r="I51" s="31"/>
      <c r="J51" s="31"/>
      <c r="K51" s="35"/>
    </row>
    <row r="52" spans="2:11" x14ac:dyDescent="0.25">
      <c r="B52" s="8" t="s">
        <v>158</v>
      </c>
      <c r="C52" s="57" t="s">
        <v>159</v>
      </c>
      <c r="D52" s="54" t="s">
        <v>160</v>
      </c>
      <c r="E52" s="6" t="s">
        <v>161</v>
      </c>
      <c r="F52" s="19">
        <v>55000</v>
      </c>
      <c r="G52" s="24">
        <v>255.15</v>
      </c>
      <c r="H52" s="24">
        <v>0.92</v>
      </c>
      <c r="I52" s="31"/>
      <c r="J52" s="31"/>
      <c r="K52" s="35"/>
    </row>
    <row r="53" spans="2:11" x14ac:dyDescent="0.25">
      <c r="B53" s="8" t="s">
        <v>774</v>
      </c>
      <c r="C53" s="57" t="s">
        <v>775</v>
      </c>
      <c r="D53" s="54" t="s">
        <v>776</v>
      </c>
      <c r="E53" s="6" t="s">
        <v>161</v>
      </c>
      <c r="F53" s="19">
        <v>22450</v>
      </c>
      <c r="G53" s="24">
        <v>181.96</v>
      </c>
      <c r="H53" s="24">
        <v>0.66</v>
      </c>
      <c r="I53" s="31"/>
      <c r="J53" s="31"/>
      <c r="K53" s="35"/>
    </row>
    <row r="54" spans="2:11" x14ac:dyDescent="0.25">
      <c r="C54" s="58" t="s">
        <v>40</v>
      </c>
      <c r="D54" s="54"/>
      <c r="E54" s="6"/>
      <c r="F54" s="19"/>
      <c r="G54" s="25">
        <v>25683.35</v>
      </c>
      <c r="H54" s="25">
        <v>92.75</v>
      </c>
      <c r="I54" s="31"/>
      <c r="J54" s="31"/>
      <c r="K54" s="35"/>
    </row>
    <row r="55" spans="2:11" x14ac:dyDescent="0.25">
      <c r="C55" s="57"/>
      <c r="D55" s="54"/>
      <c r="E55" s="6"/>
      <c r="F55" s="19"/>
      <c r="G55" s="24"/>
      <c r="H55" s="24"/>
      <c r="I55" s="31"/>
      <c r="J55" s="31"/>
      <c r="K55" s="35"/>
    </row>
    <row r="56" spans="2:11" x14ac:dyDescent="0.25">
      <c r="C56" s="58" t="s">
        <v>3</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4</v>
      </c>
      <c r="D58" s="54"/>
      <c r="E58" s="6"/>
      <c r="F58" s="19"/>
      <c r="G58" s="24" t="s">
        <v>2</v>
      </c>
      <c r="H58" s="24" t="s">
        <v>2</v>
      </c>
      <c r="I58" s="31"/>
      <c r="J58" s="31"/>
      <c r="K58" s="35"/>
    </row>
    <row r="59" spans="2:11" x14ac:dyDescent="0.25">
      <c r="C59" s="57"/>
      <c r="D59" s="54"/>
      <c r="E59" s="6"/>
      <c r="F59" s="19"/>
      <c r="G59" s="24"/>
      <c r="H59" s="24"/>
      <c r="I59" s="31"/>
      <c r="J59" s="31"/>
      <c r="K59" s="35"/>
    </row>
    <row r="60" spans="2:11" x14ac:dyDescent="0.25">
      <c r="C60" s="58" t="s">
        <v>5</v>
      </c>
      <c r="D60" s="54"/>
      <c r="E60" s="6"/>
      <c r="F60" s="19"/>
      <c r="G60" s="24"/>
      <c r="H60" s="24"/>
      <c r="I60" s="31"/>
      <c r="J60" s="31"/>
      <c r="K60" s="35"/>
    </row>
    <row r="61" spans="2:11" x14ac:dyDescent="0.25">
      <c r="C61" s="57"/>
      <c r="D61" s="54"/>
      <c r="E61" s="6"/>
      <c r="F61" s="19"/>
      <c r="G61" s="24"/>
      <c r="H61" s="24"/>
      <c r="I61" s="31"/>
      <c r="J61" s="31"/>
      <c r="K61" s="35"/>
    </row>
    <row r="62" spans="2:11" x14ac:dyDescent="0.25">
      <c r="C62" s="58" t="s">
        <v>6</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7</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8</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9</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10</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11</v>
      </c>
      <c r="D72" s="54"/>
      <c r="E72" s="6"/>
      <c r="F72" s="19"/>
      <c r="G72" s="24"/>
      <c r="H72" s="24"/>
      <c r="I72" s="31"/>
      <c r="J72" s="31"/>
      <c r="K72" s="35"/>
    </row>
    <row r="73" spans="3:11" x14ac:dyDescent="0.25">
      <c r="C73" s="57"/>
      <c r="D73" s="54"/>
      <c r="E73" s="6"/>
      <c r="F73" s="19"/>
      <c r="G73" s="24"/>
      <c r="H73" s="24"/>
      <c r="I73" s="31"/>
      <c r="J73" s="31"/>
      <c r="K73" s="35"/>
    </row>
    <row r="74" spans="3:11" x14ac:dyDescent="0.25">
      <c r="C74" s="58" t="s">
        <v>13</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14</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15</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16</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17</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A84" s="10"/>
      <c r="B84" s="28"/>
      <c r="C84" s="58" t="s">
        <v>18</v>
      </c>
      <c r="D84" s="54"/>
      <c r="E84" s="6"/>
      <c r="F84" s="19"/>
      <c r="G84" s="24"/>
      <c r="H84" s="24"/>
      <c r="I84" s="31"/>
      <c r="J84" s="31"/>
      <c r="K84" s="35"/>
    </row>
    <row r="85" spans="1:11" x14ac:dyDescent="0.25">
      <c r="A85" s="28"/>
      <c r="B85" s="28"/>
      <c r="C85" s="58" t="s">
        <v>19</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20</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21</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22</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23</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C95" s="59" t="s">
        <v>24</v>
      </c>
      <c r="D95" s="54"/>
      <c r="E95" s="6"/>
      <c r="F95" s="19"/>
      <c r="G95" s="24"/>
      <c r="H95" s="24"/>
      <c r="I95" s="31"/>
      <c r="J95" s="31"/>
      <c r="K95" s="35"/>
    </row>
    <row r="96" spans="1:11" x14ac:dyDescent="0.25">
      <c r="B96" s="8" t="s">
        <v>38</v>
      </c>
      <c r="C96" s="57" t="s">
        <v>39</v>
      </c>
      <c r="D96" s="54"/>
      <c r="E96" s="6"/>
      <c r="F96" s="19"/>
      <c r="G96" s="24">
        <v>2040.02</v>
      </c>
      <c r="H96" s="24">
        <v>7.37</v>
      </c>
      <c r="I96" s="31"/>
      <c r="J96" s="31"/>
      <c r="K96" s="35"/>
    </row>
    <row r="97" spans="1:54" x14ac:dyDescent="0.25">
      <c r="C97" s="58" t="s">
        <v>40</v>
      </c>
      <c r="D97" s="54"/>
      <c r="E97" s="6"/>
      <c r="F97" s="19"/>
      <c r="G97" s="25">
        <v>2040.02</v>
      </c>
      <c r="H97" s="25">
        <v>7.37</v>
      </c>
      <c r="I97" s="31"/>
      <c r="J97" s="31"/>
      <c r="K97" s="35"/>
    </row>
    <row r="98" spans="1:54" x14ac:dyDescent="0.25">
      <c r="C98" s="57"/>
      <c r="D98" s="54"/>
      <c r="E98" s="6"/>
      <c r="F98" s="19"/>
      <c r="G98" s="24"/>
      <c r="H98" s="24"/>
      <c r="I98" s="31"/>
      <c r="J98" s="31"/>
      <c r="K98" s="35"/>
    </row>
    <row r="99" spans="1:54" x14ac:dyDescent="0.25">
      <c r="A99" s="10"/>
      <c r="B99" s="28"/>
      <c r="C99" s="58" t="s">
        <v>25</v>
      </c>
      <c r="D99" s="54"/>
      <c r="E99" s="6"/>
      <c r="F99" s="19"/>
      <c r="G99" s="24"/>
      <c r="H99" s="24"/>
      <c r="I99" s="31"/>
      <c r="J99" s="31"/>
      <c r="K99" s="35"/>
    </row>
    <row r="100" spans="1:54" s="2" customFormat="1" ht="13.5" x14ac:dyDescent="0.25">
      <c r="A100" s="28"/>
      <c r="B100" s="28"/>
      <c r="C100" s="57" t="s">
        <v>4674</v>
      </c>
      <c r="D100" s="54"/>
      <c r="E100" s="6"/>
      <c r="F100" s="19"/>
      <c r="G100" s="24" t="s">
        <v>2</v>
      </c>
      <c r="H100" s="24" t="s">
        <v>2</v>
      </c>
      <c r="I100" s="31"/>
      <c r="J100" s="31"/>
      <c r="K100" s="35"/>
      <c r="L100" s="3"/>
      <c r="AI100" s="3"/>
      <c r="AV100" s="3"/>
      <c r="AX100" s="3"/>
      <c r="BB100" s="3"/>
    </row>
    <row r="101" spans="1:54" x14ac:dyDescent="0.25">
      <c r="B101" s="8"/>
      <c r="C101" s="57" t="s">
        <v>41</v>
      </c>
      <c r="D101" s="54"/>
      <c r="E101" s="6"/>
      <c r="F101" s="19"/>
      <c r="G101" s="24">
        <v>-33.71</v>
      </c>
      <c r="H101" s="24">
        <v>-0.12</v>
      </c>
      <c r="I101" s="31"/>
      <c r="J101" s="31"/>
      <c r="K101" s="35"/>
    </row>
    <row r="102" spans="1:54" x14ac:dyDescent="0.25">
      <c r="C102" s="58" t="s">
        <v>40</v>
      </c>
      <c r="D102" s="54"/>
      <c r="E102" s="6"/>
      <c r="F102" s="19"/>
      <c r="G102" s="25">
        <v>-33.71</v>
      </c>
      <c r="H102" s="25">
        <v>-0.12</v>
      </c>
      <c r="I102" s="31"/>
      <c r="J102" s="31"/>
      <c r="K102" s="35"/>
    </row>
    <row r="103" spans="1:54" x14ac:dyDescent="0.25">
      <c r="C103" s="57"/>
      <c r="D103" s="54"/>
      <c r="E103" s="6"/>
      <c r="F103" s="19"/>
      <c r="G103" s="24"/>
      <c r="H103" s="24"/>
      <c r="I103" s="31"/>
      <c r="J103" s="31"/>
      <c r="K103" s="35"/>
    </row>
    <row r="104" spans="1:54" x14ac:dyDescent="0.25">
      <c r="C104" s="60" t="s">
        <v>42</v>
      </c>
      <c r="D104" s="55"/>
      <c r="E104" s="5"/>
      <c r="F104" s="20"/>
      <c r="G104" s="26">
        <v>27689.66</v>
      </c>
      <c r="H104" s="26">
        <v>100</v>
      </c>
      <c r="I104" s="32"/>
      <c r="J104" s="32"/>
      <c r="K104" s="36"/>
    </row>
    <row r="107" spans="1:54" x14ac:dyDescent="0.25">
      <c r="C107" s="1" t="s">
        <v>43</v>
      </c>
    </row>
    <row r="108" spans="1:54" x14ac:dyDescent="0.25">
      <c r="C108" s="37" t="s">
        <v>44</v>
      </c>
      <c r="D108" s="37"/>
      <c r="E108" s="37"/>
      <c r="F108" s="37"/>
      <c r="G108" s="37"/>
      <c r="H108" s="37"/>
      <c r="I108" s="37"/>
      <c r="J108" s="37"/>
      <c r="K108" s="37"/>
    </row>
    <row r="109" spans="1:54" x14ac:dyDescent="0.25">
      <c r="C109" s="2" t="s">
        <v>45</v>
      </c>
    </row>
    <row r="110" spans="1:54" x14ac:dyDescent="0.25">
      <c r="C110" s="2" t="s">
        <v>46</v>
      </c>
    </row>
    <row r="111" spans="1:54" x14ac:dyDescent="0.25">
      <c r="C111" s="2" t="s">
        <v>47</v>
      </c>
    </row>
    <row r="112" spans="1:54" x14ac:dyDescent="0.25">
      <c r="C112" s="2" t="s">
        <v>48</v>
      </c>
    </row>
    <row r="114" spans="3:6" x14ac:dyDescent="0.25">
      <c r="C114" s="65" t="s">
        <v>4705</v>
      </c>
      <c r="E114" s="65" t="s">
        <v>4706</v>
      </c>
      <c r="F114" s="66"/>
    </row>
    <row r="115" spans="3:6" x14ac:dyDescent="0.25">
      <c r="E115" s="2" t="s">
        <v>4709</v>
      </c>
    </row>
  </sheetData>
  <hyperlinks>
    <hyperlink ref="J2" location="'Index'!A1" display="'Index'!A1" xr:uid="{00000000-0004-0000-4900-000000000000}"/>
  </hyperlinks>
  <pageMargins left="0.7" right="0.7" top="0.75" bottom="0.75" header="0.3" footer="0.3"/>
  <pageSetup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1"/>
  <dimension ref="A1:IV121"/>
  <sheetViews>
    <sheetView showGridLines="0" zoomScale="90" zoomScaleNormal="90" workbookViewId="0">
      <pane ySplit="6" topLeftCell="A10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2612</v>
      </c>
      <c r="J2" s="38" t="s">
        <v>4484</v>
      </c>
    </row>
    <row r="3" spans="1:54" ht="16.5" x14ac:dyDescent="0.3">
      <c r="C3" s="1" t="s">
        <v>27</v>
      </c>
      <c r="D3" s="21" t="s">
        <v>2613</v>
      </c>
      <c r="F3" s="63" t="s">
        <v>4686</v>
      </c>
      <c r="G3" s="13" t="s">
        <v>4418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2001</v>
      </c>
      <c r="C10" s="57" t="s">
        <v>2002</v>
      </c>
      <c r="D10" s="54" t="s">
        <v>2003</v>
      </c>
      <c r="E10" s="6" t="s">
        <v>157</v>
      </c>
      <c r="F10" s="19">
        <v>34213</v>
      </c>
      <c r="G10" s="24">
        <v>56.62</v>
      </c>
      <c r="H10" s="24">
        <v>4.37</v>
      </c>
      <c r="I10" s="31"/>
      <c r="J10" s="31"/>
      <c r="K10" s="35"/>
    </row>
    <row r="11" spans="1:54" x14ac:dyDescent="0.25">
      <c r="B11" s="8" t="s">
        <v>2070</v>
      </c>
      <c r="C11" s="57" t="s">
        <v>2071</v>
      </c>
      <c r="D11" s="54" t="s">
        <v>2072</v>
      </c>
      <c r="E11" s="6" t="s">
        <v>157</v>
      </c>
      <c r="F11" s="19">
        <v>1396</v>
      </c>
      <c r="G11" s="24">
        <v>54.24</v>
      </c>
      <c r="H11" s="24">
        <v>4.1900000000000004</v>
      </c>
      <c r="I11" s="31"/>
      <c r="J11" s="31"/>
      <c r="K11" s="35"/>
    </row>
    <row r="12" spans="1:54" x14ac:dyDescent="0.25">
      <c r="B12" s="8" t="s">
        <v>1915</v>
      </c>
      <c r="C12" s="57" t="s">
        <v>1916</v>
      </c>
      <c r="D12" s="54" t="s">
        <v>1917</v>
      </c>
      <c r="E12" s="6" t="s">
        <v>102</v>
      </c>
      <c r="F12" s="19">
        <v>1732</v>
      </c>
      <c r="G12" s="24">
        <v>42.2</v>
      </c>
      <c r="H12" s="24">
        <v>3.26</v>
      </c>
      <c r="I12" s="31"/>
      <c r="J12" s="31"/>
      <c r="K12" s="35"/>
    </row>
    <row r="13" spans="1:54" x14ac:dyDescent="0.25">
      <c r="B13" s="8" t="s">
        <v>2538</v>
      </c>
      <c r="C13" s="57" t="s">
        <v>2539</v>
      </c>
      <c r="D13" s="54" t="s">
        <v>2540</v>
      </c>
      <c r="E13" s="6" t="s">
        <v>327</v>
      </c>
      <c r="F13" s="19">
        <v>2916</v>
      </c>
      <c r="G13" s="24">
        <v>41.07</v>
      </c>
      <c r="H13" s="24">
        <v>3.17</v>
      </c>
      <c r="I13" s="31"/>
      <c r="J13" s="31"/>
      <c r="K13" s="35"/>
    </row>
    <row r="14" spans="1:54" x14ac:dyDescent="0.25">
      <c r="B14" s="8" t="s">
        <v>889</v>
      </c>
      <c r="C14" s="57" t="s">
        <v>890</v>
      </c>
      <c r="D14" s="54" t="s">
        <v>891</v>
      </c>
      <c r="E14" s="6" t="s">
        <v>117</v>
      </c>
      <c r="F14" s="19">
        <v>23770</v>
      </c>
      <c r="G14" s="24">
        <v>39.36</v>
      </c>
      <c r="H14" s="24">
        <v>3.04</v>
      </c>
      <c r="I14" s="31"/>
      <c r="J14" s="31"/>
      <c r="K14" s="35"/>
    </row>
    <row r="15" spans="1:54" x14ac:dyDescent="0.25">
      <c r="B15" s="8" t="s">
        <v>2012</v>
      </c>
      <c r="C15" s="57" t="s">
        <v>2013</v>
      </c>
      <c r="D15" s="54" t="s">
        <v>2014</v>
      </c>
      <c r="E15" s="6" t="s">
        <v>146</v>
      </c>
      <c r="F15" s="19">
        <v>10558</v>
      </c>
      <c r="G15" s="24">
        <v>39.24</v>
      </c>
      <c r="H15" s="24">
        <v>3.03</v>
      </c>
      <c r="I15" s="31"/>
      <c r="J15" s="31"/>
      <c r="K15" s="35"/>
    </row>
    <row r="16" spans="1:54" x14ac:dyDescent="0.25">
      <c r="B16" s="8" t="s">
        <v>846</v>
      </c>
      <c r="C16" s="57" t="s">
        <v>847</v>
      </c>
      <c r="D16" s="54" t="s">
        <v>848</v>
      </c>
      <c r="E16" s="6" t="s">
        <v>244</v>
      </c>
      <c r="F16" s="19">
        <v>4603</v>
      </c>
      <c r="G16" s="24">
        <v>36.6</v>
      </c>
      <c r="H16" s="24">
        <v>2.82</v>
      </c>
      <c r="I16" s="31"/>
      <c r="J16" s="31"/>
      <c r="K16" s="35"/>
    </row>
    <row r="17" spans="2:11" x14ac:dyDescent="0.25">
      <c r="B17" s="8" t="s">
        <v>542</v>
      </c>
      <c r="C17" s="57" t="s">
        <v>543</v>
      </c>
      <c r="D17" s="54" t="s">
        <v>544</v>
      </c>
      <c r="E17" s="6" t="s">
        <v>157</v>
      </c>
      <c r="F17" s="19">
        <v>933</v>
      </c>
      <c r="G17" s="24">
        <v>36.57</v>
      </c>
      <c r="H17" s="24">
        <v>2.82</v>
      </c>
      <c r="I17" s="31"/>
      <c r="J17" s="31"/>
      <c r="K17" s="35"/>
    </row>
    <row r="18" spans="2:11" x14ac:dyDescent="0.25">
      <c r="B18" s="8" t="s">
        <v>1927</v>
      </c>
      <c r="C18" s="57" t="s">
        <v>1728</v>
      </c>
      <c r="D18" s="54" t="s">
        <v>1928</v>
      </c>
      <c r="E18" s="6" t="s">
        <v>102</v>
      </c>
      <c r="F18" s="19">
        <v>9053</v>
      </c>
      <c r="G18" s="24">
        <v>36.270000000000003</v>
      </c>
      <c r="H18" s="24">
        <v>2.8</v>
      </c>
      <c r="I18" s="31"/>
      <c r="J18" s="31"/>
      <c r="K18" s="35"/>
    </row>
    <row r="19" spans="2:11" x14ac:dyDescent="0.25">
      <c r="B19" s="8" t="s">
        <v>2015</v>
      </c>
      <c r="C19" s="57" t="s">
        <v>2016</v>
      </c>
      <c r="D19" s="54" t="s">
        <v>2017</v>
      </c>
      <c r="E19" s="6" t="s">
        <v>2009</v>
      </c>
      <c r="F19" s="19">
        <v>1167</v>
      </c>
      <c r="G19" s="24">
        <v>35.93</v>
      </c>
      <c r="H19" s="24">
        <v>2.77</v>
      </c>
      <c r="I19" s="31"/>
      <c r="J19" s="31"/>
      <c r="K19" s="35"/>
    </row>
    <row r="20" spans="2:11" x14ac:dyDescent="0.25">
      <c r="B20" s="8" t="s">
        <v>1921</v>
      </c>
      <c r="C20" s="57" t="s">
        <v>1922</v>
      </c>
      <c r="D20" s="54" t="s">
        <v>1923</v>
      </c>
      <c r="E20" s="6" t="s">
        <v>150</v>
      </c>
      <c r="F20" s="19">
        <v>3858</v>
      </c>
      <c r="G20" s="24">
        <v>34.770000000000003</v>
      </c>
      <c r="H20" s="24">
        <v>2.68</v>
      </c>
      <c r="I20" s="31"/>
      <c r="J20" s="31"/>
      <c r="K20" s="35"/>
    </row>
    <row r="21" spans="2:11" x14ac:dyDescent="0.25">
      <c r="B21" s="8" t="s">
        <v>231</v>
      </c>
      <c r="C21" s="57" t="s">
        <v>232</v>
      </c>
      <c r="D21" s="54" t="s">
        <v>233</v>
      </c>
      <c r="E21" s="6" t="s">
        <v>161</v>
      </c>
      <c r="F21" s="19">
        <v>5490</v>
      </c>
      <c r="G21" s="24">
        <v>32.24</v>
      </c>
      <c r="H21" s="24">
        <v>2.4900000000000002</v>
      </c>
      <c r="I21" s="31"/>
      <c r="J21" s="31"/>
      <c r="K21" s="35"/>
    </row>
    <row r="22" spans="2:11" x14ac:dyDescent="0.25">
      <c r="B22" s="8" t="s">
        <v>76</v>
      </c>
      <c r="C22" s="57" t="s">
        <v>77</v>
      </c>
      <c r="D22" s="54" t="s">
        <v>78</v>
      </c>
      <c r="E22" s="6" t="s">
        <v>79</v>
      </c>
      <c r="F22" s="19">
        <v>1481</v>
      </c>
      <c r="G22" s="24">
        <v>31.72</v>
      </c>
      <c r="H22" s="24">
        <v>2.4500000000000002</v>
      </c>
      <c r="I22" s="31"/>
      <c r="J22" s="31"/>
      <c r="K22" s="35"/>
    </row>
    <row r="23" spans="2:11" x14ac:dyDescent="0.25">
      <c r="B23" s="8" t="s">
        <v>2010</v>
      </c>
      <c r="C23" s="57" t="s">
        <v>1264</v>
      </c>
      <c r="D23" s="54" t="s">
        <v>2011</v>
      </c>
      <c r="E23" s="6" t="s">
        <v>58</v>
      </c>
      <c r="F23" s="19">
        <v>11606</v>
      </c>
      <c r="G23" s="24">
        <v>30.84</v>
      </c>
      <c r="H23" s="24">
        <v>2.38</v>
      </c>
      <c r="I23" s="31"/>
      <c r="J23" s="31"/>
      <c r="K23" s="35"/>
    </row>
    <row r="24" spans="2:11" x14ac:dyDescent="0.25">
      <c r="B24" s="8" t="s">
        <v>392</v>
      </c>
      <c r="C24" s="57" t="s">
        <v>393</v>
      </c>
      <c r="D24" s="54" t="s">
        <v>394</v>
      </c>
      <c r="E24" s="6" t="s">
        <v>359</v>
      </c>
      <c r="F24" s="19">
        <v>16806</v>
      </c>
      <c r="G24" s="24">
        <v>30.69</v>
      </c>
      <c r="H24" s="24">
        <v>2.37</v>
      </c>
      <c r="I24" s="31"/>
      <c r="J24" s="31"/>
      <c r="K24" s="35"/>
    </row>
    <row r="25" spans="2:11" x14ac:dyDescent="0.25">
      <c r="B25" s="8" t="s">
        <v>211</v>
      </c>
      <c r="C25" s="57" t="s">
        <v>212</v>
      </c>
      <c r="D25" s="54" t="s">
        <v>213</v>
      </c>
      <c r="E25" s="6" t="s">
        <v>214</v>
      </c>
      <c r="F25" s="19">
        <v>2359</v>
      </c>
      <c r="G25" s="24">
        <v>29.65</v>
      </c>
      <c r="H25" s="24">
        <v>2.29</v>
      </c>
      <c r="I25" s="31"/>
      <c r="J25" s="31"/>
      <c r="K25" s="35"/>
    </row>
    <row r="26" spans="2:11" x14ac:dyDescent="0.25">
      <c r="B26" s="8" t="s">
        <v>2021</v>
      </c>
      <c r="C26" s="57" t="s">
        <v>2022</v>
      </c>
      <c r="D26" s="54" t="s">
        <v>2023</v>
      </c>
      <c r="E26" s="6" t="s">
        <v>75</v>
      </c>
      <c r="F26" s="19">
        <v>4580</v>
      </c>
      <c r="G26" s="24">
        <v>27.78</v>
      </c>
      <c r="H26" s="24">
        <v>2.14</v>
      </c>
      <c r="I26" s="31"/>
      <c r="J26" s="31"/>
      <c r="K26" s="35"/>
    </row>
    <row r="27" spans="2:11" x14ac:dyDescent="0.25">
      <c r="B27" s="8" t="s">
        <v>826</v>
      </c>
      <c r="C27" s="57" t="s">
        <v>827</v>
      </c>
      <c r="D27" s="54" t="s">
        <v>828</v>
      </c>
      <c r="E27" s="6" t="s">
        <v>54</v>
      </c>
      <c r="F27" s="19">
        <v>317</v>
      </c>
      <c r="G27" s="24">
        <v>27.39</v>
      </c>
      <c r="H27" s="24">
        <v>2.11</v>
      </c>
      <c r="I27" s="31"/>
      <c r="J27" s="31"/>
      <c r="K27" s="35"/>
    </row>
    <row r="28" spans="2:11" x14ac:dyDescent="0.25">
      <c r="B28" s="8" t="s">
        <v>99</v>
      </c>
      <c r="C28" s="57" t="s">
        <v>100</v>
      </c>
      <c r="D28" s="54" t="s">
        <v>101</v>
      </c>
      <c r="E28" s="6" t="s">
        <v>102</v>
      </c>
      <c r="F28" s="19">
        <v>2512</v>
      </c>
      <c r="G28" s="24">
        <v>27.36</v>
      </c>
      <c r="H28" s="24">
        <v>2.11</v>
      </c>
      <c r="I28" s="31"/>
      <c r="J28" s="31"/>
      <c r="K28" s="35"/>
    </row>
    <row r="29" spans="2:11" x14ac:dyDescent="0.25">
      <c r="B29" s="8" t="s">
        <v>2567</v>
      </c>
      <c r="C29" s="57" t="s">
        <v>1069</v>
      </c>
      <c r="D29" s="54" t="s">
        <v>2568</v>
      </c>
      <c r="E29" s="6" t="s">
        <v>58</v>
      </c>
      <c r="F29" s="19">
        <v>109367</v>
      </c>
      <c r="G29" s="24">
        <v>26.74</v>
      </c>
      <c r="H29" s="24">
        <v>2.06</v>
      </c>
      <c r="I29" s="31"/>
      <c r="J29" s="31"/>
      <c r="K29" s="35"/>
    </row>
    <row r="30" spans="2:11" x14ac:dyDescent="0.25">
      <c r="B30" s="8" t="s">
        <v>2054</v>
      </c>
      <c r="C30" s="57" t="s">
        <v>2055</v>
      </c>
      <c r="D30" s="54" t="s">
        <v>2056</v>
      </c>
      <c r="E30" s="6" t="s">
        <v>337</v>
      </c>
      <c r="F30" s="19">
        <v>951</v>
      </c>
      <c r="G30" s="24">
        <v>26.04</v>
      </c>
      <c r="H30" s="24">
        <v>2.0099999999999998</v>
      </c>
      <c r="I30" s="31"/>
      <c r="J30" s="31"/>
      <c r="K30" s="35"/>
    </row>
    <row r="31" spans="2:11" x14ac:dyDescent="0.25">
      <c r="B31" s="8" t="s">
        <v>2151</v>
      </c>
      <c r="C31" s="57" t="s">
        <v>2152</v>
      </c>
      <c r="D31" s="54" t="s">
        <v>2153</v>
      </c>
      <c r="E31" s="6" t="s">
        <v>86</v>
      </c>
      <c r="F31" s="19">
        <v>555</v>
      </c>
      <c r="G31" s="24">
        <v>25.96</v>
      </c>
      <c r="H31" s="24">
        <v>2</v>
      </c>
      <c r="I31" s="31"/>
      <c r="J31" s="31"/>
      <c r="K31" s="35"/>
    </row>
    <row r="32" spans="2:11" x14ac:dyDescent="0.25">
      <c r="B32" s="8" t="s">
        <v>463</v>
      </c>
      <c r="C32" s="57" t="s">
        <v>464</v>
      </c>
      <c r="D32" s="54" t="s">
        <v>465</v>
      </c>
      <c r="E32" s="6" t="s">
        <v>237</v>
      </c>
      <c r="F32" s="19">
        <v>1471</v>
      </c>
      <c r="G32" s="24">
        <v>25.19</v>
      </c>
      <c r="H32" s="24">
        <v>1.94</v>
      </c>
      <c r="I32" s="31"/>
      <c r="J32" s="31"/>
      <c r="K32" s="35"/>
    </row>
    <row r="33" spans="2:11" x14ac:dyDescent="0.25">
      <c r="B33" s="8" t="s">
        <v>2547</v>
      </c>
      <c r="C33" s="57" t="s">
        <v>2548</v>
      </c>
      <c r="D33" s="54" t="s">
        <v>2549</v>
      </c>
      <c r="E33" s="6" t="s">
        <v>102</v>
      </c>
      <c r="F33" s="19">
        <v>271</v>
      </c>
      <c r="G33" s="24">
        <v>24.74</v>
      </c>
      <c r="H33" s="24">
        <v>1.91</v>
      </c>
      <c r="I33" s="31"/>
      <c r="J33" s="31"/>
      <c r="K33" s="35"/>
    </row>
    <row r="34" spans="2:11" x14ac:dyDescent="0.25">
      <c r="B34" s="8" t="s">
        <v>401</v>
      </c>
      <c r="C34" s="57" t="s">
        <v>402</v>
      </c>
      <c r="D34" s="54" t="s">
        <v>403</v>
      </c>
      <c r="E34" s="6" t="s">
        <v>136</v>
      </c>
      <c r="F34" s="19">
        <v>1504</v>
      </c>
      <c r="G34" s="24">
        <v>24.35</v>
      </c>
      <c r="H34" s="24">
        <v>1.88</v>
      </c>
      <c r="I34" s="31"/>
      <c r="J34" s="31"/>
      <c r="K34" s="35"/>
    </row>
    <row r="35" spans="2:11" x14ac:dyDescent="0.25">
      <c r="B35" s="8" t="s">
        <v>536</v>
      </c>
      <c r="C35" s="57" t="s">
        <v>537</v>
      </c>
      <c r="D35" s="54" t="s">
        <v>538</v>
      </c>
      <c r="E35" s="6" t="s">
        <v>192</v>
      </c>
      <c r="F35" s="19">
        <v>770</v>
      </c>
      <c r="G35" s="24">
        <v>24.29</v>
      </c>
      <c r="H35" s="24">
        <v>1.88</v>
      </c>
      <c r="I35" s="31"/>
      <c r="J35" s="31"/>
      <c r="K35" s="35"/>
    </row>
    <row r="36" spans="2:11" x14ac:dyDescent="0.25">
      <c r="B36" s="8" t="s">
        <v>895</v>
      </c>
      <c r="C36" s="57" t="s">
        <v>896</v>
      </c>
      <c r="D36" s="54" t="s">
        <v>897</v>
      </c>
      <c r="E36" s="6" t="s">
        <v>157</v>
      </c>
      <c r="F36" s="19">
        <v>460</v>
      </c>
      <c r="G36" s="24">
        <v>24.23</v>
      </c>
      <c r="H36" s="24">
        <v>1.87</v>
      </c>
      <c r="I36" s="31"/>
      <c r="J36" s="31"/>
      <c r="K36" s="35"/>
    </row>
    <row r="37" spans="2:11" x14ac:dyDescent="0.25">
      <c r="B37" s="8" t="s">
        <v>1918</v>
      </c>
      <c r="C37" s="57" t="s">
        <v>1919</v>
      </c>
      <c r="D37" s="54" t="s">
        <v>1920</v>
      </c>
      <c r="E37" s="6" t="s">
        <v>178</v>
      </c>
      <c r="F37" s="19">
        <v>1563</v>
      </c>
      <c r="G37" s="24">
        <v>23.96</v>
      </c>
      <c r="H37" s="24">
        <v>1.85</v>
      </c>
      <c r="I37" s="31"/>
      <c r="J37" s="31"/>
      <c r="K37" s="35"/>
    </row>
    <row r="38" spans="2:11" x14ac:dyDescent="0.25">
      <c r="B38" s="8" t="s">
        <v>892</v>
      </c>
      <c r="C38" s="57" t="s">
        <v>893</v>
      </c>
      <c r="D38" s="54" t="s">
        <v>894</v>
      </c>
      <c r="E38" s="6" t="s">
        <v>58</v>
      </c>
      <c r="F38" s="19">
        <v>15137</v>
      </c>
      <c r="G38" s="24">
        <v>22.78</v>
      </c>
      <c r="H38" s="24">
        <v>1.76</v>
      </c>
      <c r="I38" s="31"/>
      <c r="J38" s="31"/>
      <c r="K38" s="35"/>
    </row>
    <row r="39" spans="2:11" x14ac:dyDescent="0.25">
      <c r="B39" s="8" t="s">
        <v>284</v>
      </c>
      <c r="C39" s="57" t="s">
        <v>285</v>
      </c>
      <c r="D39" s="54" t="s">
        <v>286</v>
      </c>
      <c r="E39" s="6" t="s">
        <v>98</v>
      </c>
      <c r="F39" s="19">
        <v>651</v>
      </c>
      <c r="G39" s="24">
        <v>22.67</v>
      </c>
      <c r="H39" s="24">
        <v>1.75</v>
      </c>
      <c r="I39" s="31"/>
      <c r="J39" s="31"/>
      <c r="K39" s="35"/>
    </row>
    <row r="40" spans="2:11" x14ac:dyDescent="0.25">
      <c r="B40" s="8" t="s">
        <v>762</v>
      </c>
      <c r="C40" s="57" t="s">
        <v>763</v>
      </c>
      <c r="D40" s="54" t="s">
        <v>764</v>
      </c>
      <c r="E40" s="6" t="s">
        <v>327</v>
      </c>
      <c r="F40" s="19">
        <v>1859</v>
      </c>
      <c r="G40" s="24">
        <v>21.68</v>
      </c>
      <c r="H40" s="24">
        <v>1.67</v>
      </c>
      <c r="I40" s="31"/>
      <c r="J40" s="31"/>
      <c r="K40" s="35"/>
    </row>
    <row r="41" spans="2:11" x14ac:dyDescent="0.25">
      <c r="B41" s="8" t="s">
        <v>2100</v>
      </c>
      <c r="C41" s="57" t="s">
        <v>2101</v>
      </c>
      <c r="D41" s="54" t="s">
        <v>2102</v>
      </c>
      <c r="E41" s="6" t="s">
        <v>337</v>
      </c>
      <c r="F41" s="19">
        <v>906</v>
      </c>
      <c r="G41" s="24">
        <v>21.62</v>
      </c>
      <c r="H41" s="24">
        <v>1.67</v>
      </c>
      <c r="I41" s="31"/>
      <c r="J41" s="31"/>
      <c r="K41" s="35"/>
    </row>
    <row r="42" spans="2:11" x14ac:dyDescent="0.25">
      <c r="B42" s="8" t="s">
        <v>768</v>
      </c>
      <c r="C42" s="57" t="s">
        <v>769</v>
      </c>
      <c r="D42" s="54" t="s">
        <v>770</v>
      </c>
      <c r="E42" s="6" t="s">
        <v>214</v>
      </c>
      <c r="F42" s="19">
        <v>831</v>
      </c>
      <c r="G42" s="24">
        <v>21.01</v>
      </c>
      <c r="H42" s="24">
        <v>1.62</v>
      </c>
      <c r="I42" s="31"/>
      <c r="J42" s="31"/>
      <c r="K42" s="35"/>
    </row>
    <row r="43" spans="2:11" x14ac:dyDescent="0.25">
      <c r="B43" s="8" t="s">
        <v>1945</v>
      </c>
      <c r="C43" s="57" t="s">
        <v>1946</v>
      </c>
      <c r="D43" s="54" t="s">
        <v>1947</v>
      </c>
      <c r="E43" s="6" t="s">
        <v>1948</v>
      </c>
      <c r="F43" s="19">
        <v>7416</v>
      </c>
      <c r="G43" s="24">
        <v>19.89</v>
      </c>
      <c r="H43" s="24">
        <v>1.54</v>
      </c>
      <c r="I43" s="31"/>
      <c r="J43" s="31"/>
      <c r="K43" s="35"/>
    </row>
    <row r="44" spans="2:11" x14ac:dyDescent="0.25">
      <c r="B44" s="8" t="s">
        <v>951</v>
      </c>
      <c r="C44" s="57" t="s">
        <v>952</v>
      </c>
      <c r="D44" s="54" t="s">
        <v>953</v>
      </c>
      <c r="E44" s="6" t="s">
        <v>214</v>
      </c>
      <c r="F44" s="19">
        <v>3646</v>
      </c>
      <c r="G44" s="24">
        <v>19.62</v>
      </c>
      <c r="H44" s="24">
        <v>1.51</v>
      </c>
      <c r="I44" s="31"/>
      <c r="J44" s="31"/>
      <c r="K44" s="35"/>
    </row>
    <row r="45" spans="2:11" x14ac:dyDescent="0.25">
      <c r="B45" s="8" t="s">
        <v>2569</v>
      </c>
      <c r="C45" s="57" t="s">
        <v>2570</v>
      </c>
      <c r="D45" s="54" t="s">
        <v>2571</v>
      </c>
      <c r="E45" s="6" t="s">
        <v>90</v>
      </c>
      <c r="F45" s="19">
        <v>1193</v>
      </c>
      <c r="G45" s="24">
        <v>18.47</v>
      </c>
      <c r="H45" s="24">
        <v>1.43</v>
      </c>
      <c r="I45" s="31"/>
      <c r="J45" s="31"/>
      <c r="K45" s="35"/>
    </row>
    <row r="46" spans="2:11" x14ac:dyDescent="0.25">
      <c r="B46" s="8" t="s">
        <v>1850</v>
      </c>
      <c r="C46" s="57" t="s">
        <v>1851</v>
      </c>
      <c r="D46" s="54" t="s">
        <v>1852</v>
      </c>
      <c r="E46" s="6" t="s">
        <v>447</v>
      </c>
      <c r="F46" s="19">
        <v>501</v>
      </c>
      <c r="G46" s="24">
        <v>18.399999999999999</v>
      </c>
      <c r="H46" s="24">
        <v>1.42</v>
      </c>
      <c r="I46" s="31"/>
      <c r="J46" s="31"/>
      <c r="K46" s="35"/>
    </row>
    <row r="47" spans="2:11" x14ac:dyDescent="0.25">
      <c r="B47" s="8" t="s">
        <v>263</v>
      </c>
      <c r="C47" s="57" t="s">
        <v>264</v>
      </c>
      <c r="D47" s="54" t="s">
        <v>265</v>
      </c>
      <c r="E47" s="6" t="s">
        <v>90</v>
      </c>
      <c r="F47" s="19">
        <v>1596</v>
      </c>
      <c r="G47" s="24">
        <v>18.37</v>
      </c>
      <c r="H47" s="24">
        <v>1.42</v>
      </c>
      <c r="I47" s="31"/>
      <c r="J47" s="31"/>
      <c r="K47" s="35"/>
    </row>
    <row r="48" spans="2:11" x14ac:dyDescent="0.25">
      <c r="B48" s="8" t="s">
        <v>2154</v>
      </c>
      <c r="C48" s="57" t="s">
        <v>1476</v>
      </c>
      <c r="D48" s="54" t="s">
        <v>2155</v>
      </c>
      <c r="E48" s="6" t="s">
        <v>58</v>
      </c>
      <c r="F48" s="19">
        <v>22000</v>
      </c>
      <c r="G48" s="24">
        <v>17.82</v>
      </c>
      <c r="H48" s="24">
        <v>1.38</v>
      </c>
      <c r="I48" s="31"/>
      <c r="J48" s="31"/>
      <c r="K48" s="35"/>
    </row>
    <row r="49" spans="2:11" x14ac:dyDescent="0.25">
      <c r="B49" s="8" t="s">
        <v>2018</v>
      </c>
      <c r="C49" s="57" t="s">
        <v>2019</v>
      </c>
      <c r="D49" s="54" t="s">
        <v>2020</v>
      </c>
      <c r="E49" s="6" t="s">
        <v>161</v>
      </c>
      <c r="F49" s="19">
        <v>1895</v>
      </c>
      <c r="G49" s="24">
        <v>17.559999999999999</v>
      </c>
      <c r="H49" s="24">
        <v>1.36</v>
      </c>
      <c r="I49" s="31"/>
      <c r="J49" s="31"/>
      <c r="K49" s="35"/>
    </row>
    <row r="50" spans="2:11" x14ac:dyDescent="0.25">
      <c r="B50" s="8" t="s">
        <v>2076</v>
      </c>
      <c r="C50" s="57" t="s">
        <v>2077</v>
      </c>
      <c r="D50" s="54" t="s">
        <v>2078</v>
      </c>
      <c r="E50" s="6" t="s">
        <v>58</v>
      </c>
      <c r="F50" s="19">
        <v>2999</v>
      </c>
      <c r="G50" s="24">
        <v>17.100000000000001</v>
      </c>
      <c r="H50" s="24">
        <v>1.32</v>
      </c>
      <c r="I50" s="31"/>
      <c r="J50" s="31"/>
      <c r="K50" s="35"/>
    </row>
    <row r="51" spans="2:11" x14ac:dyDescent="0.25">
      <c r="B51" s="8" t="s">
        <v>1959</v>
      </c>
      <c r="C51" s="57" t="s">
        <v>1960</v>
      </c>
      <c r="D51" s="54" t="s">
        <v>1961</v>
      </c>
      <c r="E51" s="6" t="s">
        <v>497</v>
      </c>
      <c r="F51" s="19">
        <v>3226</v>
      </c>
      <c r="G51" s="24">
        <v>16.86</v>
      </c>
      <c r="H51" s="24">
        <v>1.3</v>
      </c>
      <c r="I51" s="31"/>
      <c r="J51" s="31"/>
      <c r="K51" s="35"/>
    </row>
    <row r="52" spans="2:11" x14ac:dyDescent="0.25">
      <c r="B52" s="8" t="s">
        <v>248</v>
      </c>
      <c r="C52" s="57" t="s">
        <v>249</v>
      </c>
      <c r="D52" s="54" t="s">
        <v>250</v>
      </c>
      <c r="E52" s="6" t="s">
        <v>75</v>
      </c>
      <c r="F52" s="19">
        <v>61</v>
      </c>
      <c r="G52" s="24">
        <v>15.55</v>
      </c>
      <c r="H52" s="24">
        <v>1.2</v>
      </c>
      <c r="I52" s="31"/>
      <c r="J52" s="31"/>
      <c r="K52" s="35"/>
    </row>
    <row r="53" spans="2:11" x14ac:dyDescent="0.25">
      <c r="B53" s="8" t="s">
        <v>171</v>
      </c>
      <c r="C53" s="57" t="s">
        <v>172</v>
      </c>
      <c r="D53" s="54" t="s">
        <v>173</v>
      </c>
      <c r="E53" s="6" t="s">
        <v>174</v>
      </c>
      <c r="F53" s="19">
        <v>8969</v>
      </c>
      <c r="G53" s="24">
        <v>15.24</v>
      </c>
      <c r="H53" s="24">
        <v>1.18</v>
      </c>
      <c r="I53" s="31"/>
      <c r="J53" s="31"/>
      <c r="K53" s="35"/>
    </row>
    <row r="54" spans="2:11" x14ac:dyDescent="0.25">
      <c r="B54" s="8" t="s">
        <v>1011</v>
      </c>
      <c r="C54" s="57" t="s">
        <v>1012</v>
      </c>
      <c r="D54" s="54" t="s">
        <v>1013</v>
      </c>
      <c r="E54" s="6" t="s">
        <v>447</v>
      </c>
      <c r="F54" s="19">
        <v>3182</v>
      </c>
      <c r="G54" s="24">
        <v>14.94</v>
      </c>
      <c r="H54" s="24">
        <v>1.1499999999999999</v>
      </c>
      <c r="I54" s="31"/>
      <c r="J54" s="31"/>
      <c r="K54" s="35"/>
    </row>
    <row r="55" spans="2:11" x14ac:dyDescent="0.25">
      <c r="B55" s="8" t="s">
        <v>2541</v>
      </c>
      <c r="C55" s="57" t="s">
        <v>2542</v>
      </c>
      <c r="D55" s="54" t="s">
        <v>2543</v>
      </c>
      <c r="E55" s="6" t="s">
        <v>102</v>
      </c>
      <c r="F55" s="19">
        <v>1836</v>
      </c>
      <c r="G55" s="24">
        <v>13.24</v>
      </c>
      <c r="H55" s="24">
        <v>1.02</v>
      </c>
      <c r="I55" s="31"/>
      <c r="J55" s="31"/>
      <c r="K55" s="35"/>
    </row>
    <row r="56" spans="2:11" x14ac:dyDescent="0.25">
      <c r="B56" s="8" t="s">
        <v>118</v>
      </c>
      <c r="C56" s="57" t="s">
        <v>119</v>
      </c>
      <c r="D56" s="54" t="s">
        <v>120</v>
      </c>
      <c r="E56" s="6" t="s">
        <v>121</v>
      </c>
      <c r="F56" s="19">
        <v>38</v>
      </c>
      <c r="G56" s="24">
        <v>13.04</v>
      </c>
      <c r="H56" s="24">
        <v>1.01</v>
      </c>
      <c r="I56" s="31"/>
      <c r="J56" s="31"/>
      <c r="K56" s="35"/>
    </row>
    <row r="57" spans="2:11" x14ac:dyDescent="0.25">
      <c r="B57" s="8" t="s">
        <v>414</v>
      </c>
      <c r="C57" s="57" t="s">
        <v>415</v>
      </c>
      <c r="D57" s="54" t="s">
        <v>416</v>
      </c>
      <c r="E57" s="6" t="s">
        <v>237</v>
      </c>
      <c r="F57" s="19">
        <v>2424</v>
      </c>
      <c r="G57" s="24">
        <v>12.9</v>
      </c>
      <c r="H57" s="24">
        <v>1</v>
      </c>
      <c r="I57" s="31"/>
      <c r="J57" s="31"/>
      <c r="K57" s="35"/>
    </row>
    <row r="58" spans="2:11" x14ac:dyDescent="0.25">
      <c r="B58" s="8" t="s">
        <v>158</v>
      </c>
      <c r="C58" s="57" t="s">
        <v>159</v>
      </c>
      <c r="D58" s="54" t="s">
        <v>160</v>
      </c>
      <c r="E58" s="6" t="s">
        <v>161</v>
      </c>
      <c r="F58" s="19">
        <v>2386</v>
      </c>
      <c r="G58" s="24">
        <v>11.07</v>
      </c>
      <c r="H58" s="24">
        <v>0.85</v>
      </c>
      <c r="I58" s="31"/>
      <c r="J58" s="31"/>
      <c r="K58" s="35"/>
    </row>
    <row r="59" spans="2:11" x14ac:dyDescent="0.25">
      <c r="B59" s="8" t="s">
        <v>2027</v>
      </c>
      <c r="C59" s="57" t="s">
        <v>2028</v>
      </c>
      <c r="D59" s="54" t="s">
        <v>2029</v>
      </c>
      <c r="E59" s="6" t="s">
        <v>512</v>
      </c>
      <c r="F59" s="19">
        <v>5988</v>
      </c>
      <c r="G59" s="24">
        <v>9.64</v>
      </c>
      <c r="H59" s="24">
        <v>0.74</v>
      </c>
      <c r="I59" s="31"/>
      <c r="J59" s="31"/>
      <c r="K59" s="35"/>
    </row>
    <row r="60" spans="2:11" x14ac:dyDescent="0.25">
      <c r="C60" s="58" t="s">
        <v>40</v>
      </c>
      <c r="D60" s="54"/>
      <c r="E60" s="6"/>
      <c r="F60" s="19"/>
      <c r="G60" s="25">
        <v>1295.51</v>
      </c>
      <c r="H60" s="25">
        <v>99.99</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0.31</v>
      </c>
      <c r="H102" s="24">
        <v>0.02</v>
      </c>
      <c r="I102" s="31"/>
      <c r="J102" s="31"/>
      <c r="K102" s="35"/>
    </row>
    <row r="103" spans="1:54" x14ac:dyDescent="0.25">
      <c r="C103" s="58" t="s">
        <v>40</v>
      </c>
      <c r="D103" s="54"/>
      <c r="E103" s="6"/>
      <c r="F103" s="19"/>
      <c r="G103" s="25">
        <v>0.31</v>
      </c>
      <c r="H103" s="25">
        <v>0.02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-0.27</v>
      </c>
      <c r="H107" s="24">
        <v>-0.01</v>
      </c>
      <c r="I107" s="31"/>
      <c r="J107" s="31"/>
      <c r="K107" s="35"/>
    </row>
    <row r="108" spans="1:54" x14ac:dyDescent="0.25">
      <c r="C108" s="58" t="s">
        <v>40</v>
      </c>
      <c r="D108" s="54"/>
      <c r="E108" s="6"/>
      <c r="F108" s="19"/>
      <c r="G108" s="25">
        <v>-0.27</v>
      </c>
      <c r="H108" s="25">
        <v>-0.01</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1295.55</v>
      </c>
      <c r="H110" s="26">
        <v>99.999999999999986</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4744</v>
      </c>
    </row>
  </sheetData>
  <hyperlinks>
    <hyperlink ref="J2" location="'Index'!A1" display="'Index'!A1" xr:uid="{00000000-0004-0000-4A00-000000000000}"/>
  </hyperlinks>
  <pageMargins left="0.7" right="0.7" top="0.75" bottom="0.75" header="0.3" footer="0.3"/>
  <pageSetup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
  <dimension ref="A1:IV10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2615</v>
      </c>
      <c r="J2" s="38" t="s">
        <v>4484</v>
      </c>
    </row>
    <row r="3" spans="1:54" ht="16.5" x14ac:dyDescent="0.3">
      <c r="C3" s="1" t="s">
        <v>27</v>
      </c>
      <c r="D3" s="21" t="s">
        <v>2616</v>
      </c>
      <c r="F3" s="63" t="s">
        <v>4686</v>
      </c>
      <c r="G3" s="13" t="s">
        <v>4419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980</v>
      </c>
      <c r="C10" s="57" t="s">
        <v>981</v>
      </c>
      <c r="D10" s="54" t="s">
        <v>982</v>
      </c>
      <c r="E10" s="6" t="s">
        <v>983</v>
      </c>
      <c r="F10" s="19">
        <v>96963</v>
      </c>
      <c r="G10" s="24">
        <v>423.44</v>
      </c>
      <c r="H10" s="24">
        <v>5.8</v>
      </c>
      <c r="I10" s="31"/>
      <c r="J10" s="31"/>
      <c r="K10" s="35"/>
    </row>
    <row r="11" spans="1:54" x14ac:dyDescent="0.25">
      <c r="B11" s="8" t="s">
        <v>328</v>
      </c>
      <c r="C11" s="57" t="s">
        <v>329</v>
      </c>
      <c r="D11" s="54" t="s">
        <v>330</v>
      </c>
      <c r="E11" s="6" t="s">
        <v>54</v>
      </c>
      <c r="F11" s="19">
        <v>24341</v>
      </c>
      <c r="G11" s="24">
        <v>405</v>
      </c>
      <c r="H11" s="24">
        <v>5.55</v>
      </c>
      <c r="I11" s="31"/>
      <c r="J11" s="31"/>
      <c r="K11" s="35"/>
    </row>
    <row r="12" spans="1:54" x14ac:dyDescent="0.25">
      <c r="B12" s="8" t="s">
        <v>51</v>
      </c>
      <c r="C12" s="57" t="s">
        <v>52</v>
      </c>
      <c r="D12" s="54" t="s">
        <v>53</v>
      </c>
      <c r="E12" s="6" t="s">
        <v>54</v>
      </c>
      <c r="F12" s="19">
        <v>22989</v>
      </c>
      <c r="G12" s="24">
        <v>384.81</v>
      </c>
      <c r="H12" s="24">
        <v>5.27</v>
      </c>
      <c r="I12" s="31"/>
      <c r="J12" s="31"/>
      <c r="K12" s="35"/>
    </row>
    <row r="13" spans="1:54" x14ac:dyDescent="0.25">
      <c r="B13" s="8" t="s">
        <v>69</v>
      </c>
      <c r="C13" s="57" t="s">
        <v>70</v>
      </c>
      <c r="D13" s="54" t="s">
        <v>71</v>
      </c>
      <c r="E13" s="6" t="s">
        <v>54</v>
      </c>
      <c r="F13" s="19">
        <v>9351</v>
      </c>
      <c r="G13" s="24">
        <v>382.93</v>
      </c>
      <c r="H13" s="24">
        <v>5.25</v>
      </c>
      <c r="I13" s="31"/>
      <c r="J13" s="31"/>
      <c r="K13" s="35"/>
    </row>
    <row r="14" spans="1:54" x14ac:dyDescent="0.25">
      <c r="B14" s="8" t="s">
        <v>516</v>
      </c>
      <c r="C14" s="57" t="s">
        <v>517</v>
      </c>
      <c r="D14" s="54" t="s">
        <v>518</v>
      </c>
      <c r="E14" s="6" t="s">
        <v>128</v>
      </c>
      <c r="F14" s="19">
        <v>13885</v>
      </c>
      <c r="G14" s="24">
        <v>360.48</v>
      </c>
      <c r="H14" s="24">
        <v>4.9400000000000004</v>
      </c>
      <c r="I14" s="31"/>
      <c r="J14" s="31"/>
      <c r="K14" s="35"/>
    </row>
    <row r="15" spans="1:54" x14ac:dyDescent="0.25">
      <c r="B15" s="8" t="s">
        <v>91</v>
      </c>
      <c r="C15" s="57" t="s">
        <v>92</v>
      </c>
      <c r="D15" s="54" t="s">
        <v>93</v>
      </c>
      <c r="E15" s="6" t="s">
        <v>94</v>
      </c>
      <c r="F15" s="19">
        <v>13732</v>
      </c>
      <c r="G15" s="24">
        <v>331.26</v>
      </c>
      <c r="H15" s="24">
        <v>4.54</v>
      </c>
      <c r="I15" s="31"/>
      <c r="J15" s="31"/>
      <c r="K15" s="35"/>
    </row>
    <row r="16" spans="1:54" x14ac:dyDescent="0.25">
      <c r="B16" s="8" t="s">
        <v>251</v>
      </c>
      <c r="C16" s="57" t="s">
        <v>252</v>
      </c>
      <c r="D16" s="54" t="s">
        <v>253</v>
      </c>
      <c r="E16" s="6" t="s">
        <v>79</v>
      </c>
      <c r="F16" s="19">
        <v>4047</v>
      </c>
      <c r="G16" s="24">
        <v>320.08999999999997</v>
      </c>
      <c r="H16" s="24">
        <v>4.3899999999999997</v>
      </c>
      <c r="I16" s="31"/>
      <c r="J16" s="31"/>
      <c r="K16" s="35"/>
    </row>
    <row r="17" spans="2:11" x14ac:dyDescent="0.25">
      <c r="B17" s="8" t="s">
        <v>125</v>
      </c>
      <c r="C17" s="57" t="s">
        <v>126</v>
      </c>
      <c r="D17" s="54" t="s">
        <v>127</v>
      </c>
      <c r="E17" s="6" t="s">
        <v>128</v>
      </c>
      <c r="F17" s="19">
        <v>6416</v>
      </c>
      <c r="G17" s="24">
        <v>318.57</v>
      </c>
      <c r="H17" s="24">
        <v>4.37</v>
      </c>
      <c r="I17" s="31"/>
      <c r="J17" s="31"/>
      <c r="K17" s="35"/>
    </row>
    <row r="18" spans="2:11" x14ac:dyDescent="0.25">
      <c r="B18" s="8" t="s">
        <v>245</v>
      </c>
      <c r="C18" s="57" t="s">
        <v>246</v>
      </c>
      <c r="D18" s="54" t="s">
        <v>247</v>
      </c>
      <c r="E18" s="6" t="s">
        <v>94</v>
      </c>
      <c r="F18" s="19">
        <v>77760</v>
      </c>
      <c r="G18" s="24">
        <v>315.94</v>
      </c>
      <c r="H18" s="24">
        <v>4.33</v>
      </c>
      <c r="I18" s="31"/>
      <c r="J18" s="31"/>
      <c r="K18" s="35"/>
    </row>
    <row r="19" spans="2:11" x14ac:dyDescent="0.25">
      <c r="B19" s="8" t="s">
        <v>768</v>
      </c>
      <c r="C19" s="57" t="s">
        <v>769</v>
      </c>
      <c r="D19" s="54" t="s">
        <v>770</v>
      </c>
      <c r="E19" s="6" t="s">
        <v>214</v>
      </c>
      <c r="F19" s="19">
        <v>11738</v>
      </c>
      <c r="G19" s="24">
        <v>296.58999999999997</v>
      </c>
      <c r="H19" s="24">
        <v>4.0599999999999996</v>
      </c>
      <c r="I19" s="31"/>
      <c r="J19" s="31"/>
      <c r="K19" s="35"/>
    </row>
    <row r="20" spans="2:11" x14ac:dyDescent="0.25">
      <c r="B20" s="8" t="s">
        <v>977</v>
      </c>
      <c r="C20" s="57" t="s">
        <v>978</v>
      </c>
      <c r="D20" s="54" t="s">
        <v>979</v>
      </c>
      <c r="E20" s="6" t="s">
        <v>178</v>
      </c>
      <c r="F20" s="19">
        <v>10491</v>
      </c>
      <c r="G20" s="24">
        <v>296.05</v>
      </c>
      <c r="H20" s="24">
        <v>4.0599999999999996</v>
      </c>
      <c r="I20" s="31"/>
      <c r="J20" s="31"/>
      <c r="K20" s="35"/>
    </row>
    <row r="21" spans="2:11" x14ac:dyDescent="0.25">
      <c r="B21" s="8" t="s">
        <v>2006</v>
      </c>
      <c r="C21" s="57" t="s">
        <v>2007</v>
      </c>
      <c r="D21" s="54" t="s">
        <v>2008</v>
      </c>
      <c r="E21" s="6" t="s">
        <v>2009</v>
      </c>
      <c r="F21" s="19">
        <v>135047</v>
      </c>
      <c r="G21" s="24">
        <v>276.98</v>
      </c>
      <c r="H21" s="24">
        <v>3.8</v>
      </c>
      <c r="I21" s="31"/>
      <c r="J21" s="31"/>
      <c r="K21" s="35"/>
    </row>
    <row r="22" spans="2:11" x14ac:dyDescent="0.25">
      <c r="B22" s="8" t="s">
        <v>411</v>
      </c>
      <c r="C22" s="57" t="s">
        <v>412</v>
      </c>
      <c r="D22" s="54" t="s">
        <v>413</v>
      </c>
      <c r="E22" s="6" t="s">
        <v>54</v>
      </c>
      <c r="F22" s="19">
        <v>20122</v>
      </c>
      <c r="G22" s="24">
        <v>256.32</v>
      </c>
      <c r="H22" s="24">
        <v>3.51</v>
      </c>
      <c r="I22" s="31"/>
      <c r="J22" s="31"/>
      <c r="K22" s="35"/>
    </row>
    <row r="23" spans="2:11" x14ac:dyDescent="0.25">
      <c r="B23" s="8" t="s">
        <v>2015</v>
      </c>
      <c r="C23" s="57" t="s">
        <v>2016</v>
      </c>
      <c r="D23" s="54" t="s">
        <v>2017</v>
      </c>
      <c r="E23" s="6" t="s">
        <v>2009</v>
      </c>
      <c r="F23" s="19">
        <v>8070</v>
      </c>
      <c r="G23" s="24">
        <v>248.88</v>
      </c>
      <c r="H23" s="24">
        <v>3.41</v>
      </c>
      <c r="I23" s="31"/>
      <c r="J23" s="31"/>
      <c r="K23" s="35"/>
    </row>
    <row r="24" spans="2:11" x14ac:dyDescent="0.25">
      <c r="B24" s="8" t="s">
        <v>759</v>
      </c>
      <c r="C24" s="57" t="s">
        <v>760</v>
      </c>
      <c r="D24" s="54" t="s">
        <v>761</v>
      </c>
      <c r="E24" s="6" t="s">
        <v>79</v>
      </c>
      <c r="F24" s="19">
        <v>5235</v>
      </c>
      <c r="G24" s="24">
        <v>231.73</v>
      </c>
      <c r="H24" s="24">
        <v>3.18</v>
      </c>
      <c r="I24" s="31"/>
      <c r="J24" s="31"/>
      <c r="K24" s="35"/>
    </row>
    <row r="25" spans="2:11" x14ac:dyDescent="0.25">
      <c r="B25" s="8" t="s">
        <v>826</v>
      </c>
      <c r="C25" s="57" t="s">
        <v>827</v>
      </c>
      <c r="D25" s="54" t="s">
        <v>828</v>
      </c>
      <c r="E25" s="6" t="s">
        <v>54</v>
      </c>
      <c r="F25" s="19">
        <v>2653</v>
      </c>
      <c r="G25" s="24">
        <v>228.96</v>
      </c>
      <c r="H25" s="24">
        <v>3.14</v>
      </c>
      <c r="I25" s="31"/>
      <c r="J25" s="31"/>
      <c r="K25" s="35"/>
    </row>
    <row r="26" spans="2:11" x14ac:dyDescent="0.25">
      <c r="B26" s="8" t="s">
        <v>110</v>
      </c>
      <c r="C26" s="57" t="s">
        <v>111</v>
      </c>
      <c r="D26" s="54" t="s">
        <v>112</v>
      </c>
      <c r="E26" s="6" t="s">
        <v>113</v>
      </c>
      <c r="F26" s="19">
        <v>5614</v>
      </c>
      <c r="G26" s="24">
        <v>210.69</v>
      </c>
      <c r="H26" s="24">
        <v>2.89</v>
      </c>
      <c r="I26" s="31"/>
      <c r="J26" s="31"/>
      <c r="K26" s="35"/>
    </row>
    <row r="27" spans="2:11" x14ac:dyDescent="0.25">
      <c r="B27" s="8" t="s">
        <v>257</v>
      </c>
      <c r="C27" s="57" t="s">
        <v>258</v>
      </c>
      <c r="D27" s="54" t="s">
        <v>259</v>
      </c>
      <c r="E27" s="6" t="s">
        <v>54</v>
      </c>
      <c r="F27" s="19">
        <v>3799</v>
      </c>
      <c r="G27" s="24">
        <v>201.38</v>
      </c>
      <c r="H27" s="24">
        <v>2.76</v>
      </c>
      <c r="I27" s="31"/>
      <c r="J27" s="31"/>
      <c r="K27" s="35"/>
    </row>
    <row r="28" spans="2:11" x14ac:dyDescent="0.25">
      <c r="B28" s="8" t="s">
        <v>2054</v>
      </c>
      <c r="C28" s="57" t="s">
        <v>2055</v>
      </c>
      <c r="D28" s="54" t="s">
        <v>2056</v>
      </c>
      <c r="E28" s="6" t="s">
        <v>337</v>
      </c>
      <c r="F28" s="19">
        <v>7058</v>
      </c>
      <c r="G28" s="24">
        <v>193.11</v>
      </c>
      <c r="H28" s="24">
        <v>2.65</v>
      </c>
      <c r="I28" s="31"/>
      <c r="J28" s="31"/>
      <c r="K28" s="35"/>
    </row>
    <row r="29" spans="2:11" x14ac:dyDescent="0.25">
      <c r="B29" s="8" t="s">
        <v>1918</v>
      </c>
      <c r="C29" s="57" t="s">
        <v>1919</v>
      </c>
      <c r="D29" s="54" t="s">
        <v>1920</v>
      </c>
      <c r="E29" s="6" t="s">
        <v>178</v>
      </c>
      <c r="F29" s="19">
        <v>12453</v>
      </c>
      <c r="G29" s="24">
        <v>190.7</v>
      </c>
      <c r="H29" s="24">
        <v>2.61</v>
      </c>
      <c r="I29" s="31"/>
      <c r="J29" s="31"/>
      <c r="K29" s="35"/>
    </row>
    <row r="30" spans="2:11" x14ac:dyDescent="0.25">
      <c r="B30" s="8" t="s">
        <v>1959</v>
      </c>
      <c r="C30" s="57" t="s">
        <v>1960</v>
      </c>
      <c r="D30" s="54" t="s">
        <v>1961</v>
      </c>
      <c r="E30" s="6" t="s">
        <v>497</v>
      </c>
      <c r="F30" s="19">
        <v>36342</v>
      </c>
      <c r="G30" s="24">
        <v>189.92</v>
      </c>
      <c r="H30" s="24">
        <v>2.6</v>
      </c>
      <c r="I30" s="31"/>
      <c r="J30" s="31"/>
      <c r="K30" s="35"/>
    </row>
    <row r="31" spans="2:11" x14ac:dyDescent="0.25">
      <c r="B31" s="8" t="s">
        <v>2018</v>
      </c>
      <c r="C31" s="57" t="s">
        <v>2019</v>
      </c>
      <c r="D31" s="54" t="s">
        <v>2020</v>
      </c>
      <c r="E31" s="6" t="s">
        <v>161</v>
      </c>
      <c r="F31" s="19">
        <v>19801</v>
      </c>
      <c r="G31" s="24">
        <v>183.63</v>
      </c>
      <c r="H31" s="24">
        <v>2.52</v>
      </c>
      <c r="I31" s="31"/>
      <c r="J31" s="31"/>
      <c r="K31" s="35"/>
    </row>
    <row r="32" spans="2:11" x14ac:dyDescent="0.25">
      <c r="B32" s="8" t="s">
        <v>118</v>
      </c>
      <c r="C32" s="57" t="s">
        <v>119</v>
      </c>
      <c r="D32" s="54" t="s">
        <v>120</v>
      </c>
      <c r="E32" s="6" t="s">
        <v>121</v>
      </c>
      <c r="F32" s="19">
        <v>506</v>
      </c>
      <c r="G32" s="24">
        <v>173.61</v>
      </c>
      <c r="H32" s="24">
        <v>2.38</v>
      </c>
      <c r="I32" s="31"/>
      <c r="J32" s="31"/>
      <c r="K32" s="35"/>
    </row>
    <row r="33" spans="2:11" x14ac:dyDescent="0.25">
      <c r="B33" s="8" t="s">
        <v>133</v>
      </c>
      <c r="C33" s="57" t="s">
        <v>134</v>
      </c>
      <c r="D33" s="54" t="s">
        <v>135</v>
      </c>
      <c r="E33" s="6" t="s">
        <v>136</v>
      </c>
      <c r="F33" s="19">
        <v>4915</v>
      </c>
      <c r="G33" s="24">
        <v>171.47</v>
      </c>
      <c r="H33" s="24">
        <v>2.35</v>
      </c>
      <c r="I33" s="31"/>
      <c r="J33" s="31"/>
      <c r="K33" s="35"/>
    </row>
    <row r="34" spans="2:11" x14ac:dyDescent="0.25">
      <c r="B34" s="8" t="s">
        <v>951</v>
      </c>
      <c r="C34" s="57" t="s">
        <v>952</v>
      </c>
      <c r="D34" s="54" t="s">
        <v>953</v>
      </c>
      <c r="E34" s="6" t="s">
        <v>214</v>
      </c>
      <c r="F34" s="19">
        <v>30743</v>
      </c>
      <c r="G34" s="24">
        <v>165.44</v>
      </c>
      <c r="H34" s="24">
        <v>2.27</v>
      </c>
      <c r="I34" s="31"/>
      <c r="J34" s="31"/>
      <c r="K34" s="35"/>
    </row>
    <row r="35" spans="2:11" x14ac:dyDescent="0.25">
      <c r="B35" s="8" t="s">
        <v>103</v>
      </c>
      <c r="C35" s="57" t="s">
        <v>104</v>
      </c>
      <c r="D35" s="54" t="s">
        <v>105</v>
      </c>
      <c r="E35" s="6" t="s">
        <v>106</v>
      </c>
      <c r="F35" s="19">
        <v>2329</v>
      </c>
      <c r="G35" s="24">
        <v>123.5</v>
      </c>
      <c r="H35" s="24">
        <v>1.69</v>
      </c>
      <c r="I35" s="31"/>
      <c r="J35" s="31"/>
      <c r="K35" s="35"/>
    </row>
    <row r="36" spans="2:11" x14ac:dyDescent="0.25">
      <c r="B36" s="8" t="s">
        <v>2544</v>
      </c>
      <c r="C36" s="57" t="s">
        <v>2545</v>
      </c>
      <c r="D36" s="54" t="s">
        <v>2546</v>
      </c>
      <c r="E36" s="6" t="s">
        <v>178</v>
      </c>
      <c r="F36" s="19">
        <v>19490</v>
      </c>
      <c r="G36" s="24">
        <v>118.25</v>
      </c>
      <c r="H36" s="24">
        <v>1.62</v>
      </c>
      <c r="I36" s="31"/>
      <c r="J36" s="31"/>
      <c r="K36" s="35"/>
    </row>
    <row r="37" spans="2:11" x14ac:dyDescent="0.25">
      <c r="B37" s="8" t="s">
        <v>2117</v>
      </c>
      <c r="C37" s="57" t="s">
        <v>2118</v>
      </c>
      <c r="D37" s="54" t="s">
        <v>2119</v>
      </c>
      <c r="E37" s="6" t="s">
        <v>359</v>
      </c>
      <c r="F37" s="19">
        <v>27222</v>
      </c>
      <c r="G37" s="24">
        <v>115.97</v>
      </c>
      <c r="H37" s="24">
        <v>1.59</v>
      </c>
      <c r="I37" s="31"/>
      <c r="J37" s="31"/>
      <c r="K37" s="35"/>
    </row>
    <row r="38" spans="2:11" x14ac:dyDescent="0.25">
      <c r="B38" s="8" t="s">
        <v>901</v>
      </c>
      <c r="C38" s="57" t="s">
        <v>902</v>
      </c>
      <c r="D38" s="54" t="s">
        <v>903</v>
      </c>
      <c r="E38" s="6" t="s">
        <v>447</v>
      </c>
      <c r="F38" s="19">
        <v>10388</v>
      </c>
      <c r="G38" s="24">
        <v>111.8</v>
      </c>
      <c r="H38" s="24">
        <v>1.53</v>
      </c>
      <c r="I38" s="31"/>
      <c r="J38" s="31"/>
      <c r="K38" s="35"/>
    </row>
    <row r="39" spans="2:11" x14ac:dyDescent="0.25">
      <c r="B39" s="8" t="s">
        <v>2082</v>
      </c>
      <c r="C39" s="57" t="s">
        <v>2083</v>
      </c>
      <c r="D39" s="54" t="s">
        <v>2084</v>
      </c>
      <c r="E39" s="6" t="s">
        <v>512</v>
      </c>
      <c r="F39" s="19">
        <v>10142</v>
      </c>
      <c r="G39" s="24">
        <v>62.45</v>
      </c>
      <c r="H39" s="24">
        <v>0.86</v>
      </c>
      <c r="I39" s="31"/>
      <c r="J39" s="31"/>
      <c r="K39" s="35"/>
    </row>
    <row r="40" spans="2:11" x14ac:dyDescent="0.25">
      <c r="C40" s="58" t="s">
        <v>40</v>
      </c>
      <c r="D40" s="54"/>
      <c r="E40" s="6"/>
      <c r="F40" s="19"/>
      <c r="G40" s="25">
        <v>7289.95</v>
      </c>
      <c r="H40" s="25">
        <v>99.92</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5.23</v>
      </c>
      <c r="H82" s="24">
        <v>7.0000000000000007E-2</v>
      </c>
      <c r="I82" s="31"/>
      <c r="J82" s="31"/>
      <c r="K82" s="35"/>
    </row>
    <row r="83" spans="1:54" x14ac:dyDescent="0.25">
      <c r="C83" s="58" t="s">
        <v>40</v>
      </c>
      <c r="D83" s="54"/>
      <c r="E83" s="6"/>
      <c r="F83" s="19"/>
      <c r="G83" s="25">
        <v>5.23</v>
      </c>
      <c r="H83" s="25">
        <v>7.0000000000000007E-2</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4674</v>
      </c>
      <c r="D86" s="54"/>
      <c r="E86" s="6"/>
      <c r="F86" s="19"/>
      <c r="G86" s="24" t="s">
        <v>2</v>
      </c>
      <c r="H86" s="24" t="s">
        <v>2</v>
      </c>
      <c r="I86" s="31"/>
      <c r="J86" s="31"/>
      <c r="K86" s="35"/>
      <c r="L86" s="3"/>
      <c r="AI86" s="3"/>
      <c r="AV86" s="3"/>
      <c r="AX86" s="3"/>
      <c r="BB86" s="3"/>
    </row>
    <row r="87" spans="1:54" x14ac:dyDescent="0.25">
      <c r="B87" s="8"/>
      <c r="C87" s="57" t="s">
        <v>41</v>
      </c>
      <c r="D87" s="54"/>
      <c r="E87" s="6"/>
      <c r="F87" s="19"/>
      <c r="G87" s="24">
        <v>1.41</v>
      </c>
      <c r="H87" s="24">
        <v>0.01</v>
      </c>
      <c r="I87" s="31"/>
      <c r="J87" s="31"/>
      <c r="K87" s="35"/>
    </row>
    <row r="88" spans="1:54" x14ac:dyDescent="0.25">
      <c r="C88" s="58" t="s">
        <v>40</v>
      </c>
      <c r="D88" s="54"/>
      <c r="E88" s="6"/>
      <c r="F88" s="19"/>
      <c r="G88" s="25">
        <v>1.41</v>
      </c>
      <c r="H88" s="25">
        <v>0.01</v>
      </c>
      <c r="I88" s="31"/>
      <c r="J88" s="31"/>
      <c r="K88" s="35"/>
    </row>
    <row r="89" spans="1:54" x14ac:dyDescent="0.25">
      <c r="C89" s="57"/>
      <c r="D89" s="54"/>
      <c r="E89" s="6"/>
      <c r="F89" s="19"/>
      <c r="G89" s="24"/>
      <c r="H89" s="24"/>
      <c r="I89" s="31"/>
      <c r="J89" s="31"/>
      <c r="K89" s="35"/>
    </row>
    <row r="90" spans="1:54" x14ac:dyDescent="0.25">
      <c r="C90" s="60" t="s">
        <v>42</v>
      </c>
      <c r="D90" s="55"/>
      <c r="E90" s="5"/>
      <c r="F90" s="20"/>
      <c r="G90" s="26">
        <v>7296.59</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65" t="s">
        <v>4705</v>
      </c>
      <c r="E100" s="65" t="s">
        <v>4706</v>
      </c>
      <c r="F100" s="66"/>
    </row>
    <row r="101" spans="3:6" x14ac:dyDescent="0.25">
      <c r="E101" s="2" t="s">
        <v>4745</v>
      </c>
    </row>
  </sheetData>
  <hyperlinks>
    <hyperlink ref="J2" location="'Index'!A1" display="'Index'!A1" xr:uid="{00000000-0004-0000-4B00-000000000000}"/>
  </hyperlinks>
  <pageMargins left="0.7" right="0.7" top="0.75" bottom="0.75" header="0.3" footer="0.3"/>
  <pageSetup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
  <dimension ref="A1:IV170"/>
  <sheetViews>
    <sheetView showGridLines="0" zoomScale="90" zoomScaleNormal="90" workbookViewId="0">
      <pane ySplit="6" topLeftCell="A1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2617</v>
      </c>
      <c r="J2" s="38" t="s">
        <v>4484</v>
      </c>
    </row>
    <row r="3" spans="1:54" ht="16.5" x14ac:dyDescent="0.3">
      <c r="C3" s="1" t="s">
        <v>27</v>
      </c>
      <c r="D3" s="21" t="s">
        <v>2618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581</v>
      </c>
      <c r="C18" s="57" t="s">
        <v>582</v>
      </c>
      <c r="D18" s="54" t="s">
        <v>583</v>
      </c>
      <c r="E18" s="6" t="s">
        <v>584</v>
      </c>
      <c r="F18" s="19">
        <v>62500</v>
      </c>
      <c r="G18" s="24">
        <v>62392.94</v>
      </c>
      <c r="H18" s="24">
        <v>3.25</v>
      </c>
      <c r="I18" s="31">
        <v>7.7949999999999999</v>
      </c>
      <c r="J18" s="31"/>
      <c r="K18" s="35" t="s">
        <v>570</v>
      </c>
    </row>
    <row r="19" spans="2:11" x14ac:dyDescent="0.25">
      <c r="B19" s="8" t="s">
        <v>1623</v>
      </c>
      <c r="C19" s="57" t="s">
        <v>567</v>
      </c>
      <c r="D19" s="54" t="s">
        <v>1624</v>
      </c>
      <c r="E19" s="6" t="s">
        <v>569</v>
      </c>
      <c r="F19" s="19">
        <v>58000</v>
      </c>
      <c r="G19" s="24">
        <v>58051.56</v>
      </c>
      <c r="H19" s="24">
        <v>3.02</v>
      </c>
      <c r="I19" s="31">
        <v>7.7270000000000003</v>
      </c>
      <c r="J19" s="31"/>
      <c r="K19" s="35" t="s">
        <v>570</v>
      </c>
    </row>
    <row r="20" spans="2:11" x14ac:dyDescent="0.25">
      <c r="B20" s="8" t="s">
        <v>1573</v>
      </c>
      <c r="C20" s="57" t="s">
        <v>1574</v>
      </c>
      <c r="D20" s="54" t="s">
        <v>1575</v>
      </c>
      <c r="E20" s="6" t="s">
        <v>1100</v>
      </c>
      <c r="F20" s="19">
        <v>56000</v>
      </c>
      <c r="G20" s="24">
        <v>56505.120000000003</v>
      </c>
      <c r="H20" s="24">
        <v>2.94</v>
      </c>
      <c r="I20" s="31">
        <v>7.43</v>
      </c>
      <c r="J20" s="31"/>
      <c r="K20" s="35" t="s">
        <v>570</v>
      </c>
    </row>
    <row r="21" spans="2:11" x14ac:dyDescent="0.25">
      <c r="B21" s="8" t="s">
        <v>2207</v>
      </c>
      <c r="C21" s="57" t="s">
        <v>1208</v>
      </c>
      <c r="D21" s="54" t="s">
        <v>2208</v>
      </c>
      <c r="E21" s="6" t="s">
        <v>1743</v>
      </c>
      <c r="F21" s="19">
        <v>5240</v>
      </c>
      <c r="G21" s="24">
        <v>51450.879999999997</v>
      </c>
      <c r="H21" s="24">
        <v>2.68</v>
      </c>
      <c r="I21" s="31">
        <v>8.0299999999999994</v>
      </c>
      <c r="J21" s="31"/>
      <c r="K21" s="35" t="s">
        <v>570</v>
      </c>
    </row>
    <row r="22" spans="2:11" x14ac:dyDescent="0.25">
      <c r="B22" s="8" t="s">
        <v>2619</v>
      </c>
      <c r="C22" s="57" t="s">
        <v>1728</v>
      </c>
      <c r="D22" s="54" t="s">
        <v>2620</v>
      </c>
      <c r="E22" s="6" t="s">
        <v>569</v>
      </c>
      <c r="F22" s="19">
        <v>4400</v>
      </c>
      <c r="G22" s="24">
        <v>43979.54</v>
      </c>
      <c r="H22" s="24">
        <v>2.29</v>
      </c>
      <c r="I22" s="31">
        <v>7.5953999999999997</v>
      </c>
      <c r="J22" s="31"/>
      <c r="K22" s="35" t="s">
        <v>570</v>
      </c>
    </row>
    <row r="23" spans="2:11" x14ac:dyDescent="0.25">
      <c r="B23" s="8" t="s">
        <v>2320</v>
      </c>
      <c r="C23" s="57" t="s">
        <v>2205</v>
      </c>
      <c r="D23" s="54" t="s">
        <v>2321</v>
      </c>
      <c r="E23" s="6" t="s">
        <v>569</v>
      </c>
      <c r="F23" s="19">
        <v>42500</v>
      </c>
      <c r="G23" s="24">
        <v>42345.94</v>
      </c>
      <c r="H23" s="24">
        <v>2.2000000000000002</v>
      </c>
      <c r="I23" s="31">
        <v>7.55</v>
      </c>
      <c r="J23" s="31"/>
      <c r="K23" s="35" t="s">
        <v>570</v>
      </c>
    </row>
    <row r="24" spans="2:11" x14ac:dyDescent="0.25">
      <c r="B24" s="8" t="s">
        <v>2227</v>
      </c>
      <c r="C24" s="57" t="s">
        <v>642</v>
      </c>
      <c r="D24" s="54" t="s">
        <v>2228</v>
      </c>
      <c r="E24" s="6" t="s">
        <v>569</v>
      </c>
      <c r="F24" s="19">
        <v>4201</v>
      </c>
      <c r="G24" s="24">
        <v>41895.31</v>
      </c>
      <c r="H24" s="24">
        <v>2.1800000000000002</v>
      </c>
      <c r="I24" s="31">
        <v>8.0388000000000002</v>
      </c>
      <c r="J24" s="31">
        <v>8.3998500000000007</v>
      </c>
      <c r="K24" s="35" t="s">
        <v>570</v>
      </c>
    </row>
    <row r="25" spans="2:11" x14ac:dyDescent="0.25">
      <c r="B25" s="8" t="s">
        <v>571</v>
      </c>
      <c r="C25" s="57" t="s">
        <v>572</v>
      </c>
      <c r="D25" s="54" t="s">
        <v>573</v>
      </c>
      <c r="E25" s="6" t="s">
        <v>569</v>
      </c>
      <c r="F25" s="19">
        <v>42000</v>
      </c>
      <c r="G25" s="24">
        <v>41801.21</v>
      </c>
      <c r="H25" s="24">
        <v>2.1800000000000002</v>
      </c>
      <c r="I25" s="31">
        <v>7.77</v>
      </c>
      <c r="J25" s="31"/>
      <c r="K25" s="35" t="s">
        <v>570</v>
      </c>
    </row>
    <row r="26" spans="2:11" x14ac:dyDescent="0.25">
      <c r="B26" s="8" t="s">
        <v>2213</v>
      </c>
      <c r="C26" s="57" t="s">
        <v>1582</v>
      </c>
      <c r="D26" s="54" t="s">
        <v>2214</v>
      </c>
      <c r="E26" s="6" t="s">
        <v>569</v>
      </c>
      <c r="F26" s="19">
        <v>40000</v>
      </c>
      <c r="G26" s="24">
        <v>39813.56</v>
      </c>
      <c r="H26" s="24">
        <v>2.0699999999999998</v>
      </c>
      <c r="I26" s="31">
        <v>7.63</v>
      </c>
      <c r="J26" s="31"/>
      <c r="K26" s="35" t="s">
        <v>570</v>
      </c>
    </row>
    <row r="27" spans="2:11" x14ac:dyDescent="0.25">
      <c r="B27" s="8" t="s">
        <v>2325</v>
      </c>
      <c r="C27" s="57" t="s">
        <v>1122</v>
      </c>
      <c r="D27" s="54" t="s">
        <v>2326</v>
      </c>
      <c r="E27" s="6" t="s">
        <v>569</v>
      </c>
      <c r="F27" s="19">
        <v>4000</v>
      </c>
      <c r="G27" s="24">
        <v>39721.919999999998</v>
      </c>
      <c r="H27" s="24">
        <v>2.0699999999999998</v>
      </c>
      <c r="I27" s="31">
        <v>8.3000000000000007</v>
      </c>
      <c r="J27" s="31"/>
      <c r="K27" s="35" t="s">
        <v>570</v>
      </c>
    </row>
    <row r="28" spans="2:11" x14ac:dyDescent="0.25">
      <c r="B28" s="8" t="s">
        <v>2621</v>
      </c>
      <c r="C28" s="57" t="s">
        <v>1169</v>
      </c>
      <c r="D28" s="54" t="s">
        <v>2622</v>
      </c>
      <c r="E28" s="6" t="s">
        <v>569</v>
      </c>
      <c r="F28" s="19">
        <v>4050</v>
      </c>
      <c r="G28" s="24">
        <v>39635.33</v>
      </c>
      <c r="H28" s="24">
        <v>2.06</v>
      </c>
      <c r="I28" s="31">
        <v>7.8550000000000004</v>
      </c>
      <c r="J28" s="31"/>
      <c r="K28" s="35" t="s">
        <v>570</v>
      </c>
    </row>
    <row r="29" spans="2:11" x14ac:dyDescent="0.25">
      <c r="B29" s="8" t="s">
        <v>2318</v>
      </c>
      <c r="C29" s="57" t="s">
        <v>1582</v>
      </c>
      <c r="D29" s="54" t="s">
        <v>2319</v>
      </c>
      <c r="E29" s="6" t="s">
        <v>569</v>
      </c>
      <c r="F29" s="19">
        <v>35425</v>
      </c>
      <c r="G29" s="24">
        <v>35345.9</v>
      </c>
      <c r="H29" s="24">
        <v>1.84</v>
      </c>
      <c r="I29" s="31">
        <v>7.625</v>
      </c>
      <c r="J29" s="31"/>
      <c r="K29" s="35" t="s">
        <v>570</v>
      </c>
    </row>
    <row r="30" spans="2:11" x14ac:dyDescent="0.25">
      <c r="B30" s="8" t="s">
        <v>2623</v>
      </c>
      <c r="C30" s="57" t="s">
        <v>1728</v>
      </c>
      <c r="D30" s="54" t="s">
        <v>2624</v>
      </c>
      <c r="E30" s="6" t="s">
        <v>569</v>
      </c>
      <c r="F30" s="19">
        <v>35000</v>
      </c>
      <c r="G30" s="24">
        <v>35032.480000000003</v>
      </c>
      <c r="H30" s="24">
        <v>1.82</v>
      </c>
      <c r="I30" s="31">
        <v>7.6749999999999998</v>
      </c>
      <c r="J30" s="31"/>
      <c r="K30" s="35" t="s">
        <v>570</v>
      </c>
    </row>
    <row r="31" spans="2:11" x14ac:dyDescent="0.25">
      <c r="B31" s="8" t="s">
        <v>2625</v>
      </c>
      <c r="C31" s="57" t="s">
        <v>1387</v>
      </c>
      <c r="D31" s="54" t="s">
        <v>2626</v>
      </c>
      <c r="E31" s="6" t="s">
        <v>569</v>
      </c>
      <c r="F31" s="19">
        <v>30000</v>
      </c>
      <c r="G31" s="24">
        <v>30031.41</v>
      </c>
      <c r="H31" s="24">
        <v>1.56</v>
      </c>
      <c r="I31" s="31">
        <v>8.2784999999999993</v>
      </c>
      <c r="J31" s="31"/>
      <c r="K31" s="35" t="s">
        <v>570</v>
      </c>
    </row>
    <row r="32" spans="2:11" x14ac:dyDescent="0.25">
      <c r="B32" s="8" t="s">
        <v>1658</v>
      </c>
      <c r="C32" s="57" t="s">
        <v>1659</v>
      </c>
      <c r="D32" s="54" t="s">
        <v>1660</v>
      </c>
      <c r="E32" s="6" t="s">
        <v>569</v>
      </c>
      <c r="F32" s="19">
        <v>3000</v>
      </c>
      <c r="G32" s="24">
        <v>30000</v>
      </c>
      <c r="H32" s="24">
        <v>1.56</v>
      </c>
      <c r="I32" s="31">
        <v>7.68</v>
      </c>
      <c r="J32" s="31"/>
      <c r="K32" s="35" t="s">
        <v>570</v>
      </c>
    </row>
    <row r="33" spans="2:11" x14ac:dyDescent="0.25">
      <c r="B33" s="8" t="s">
        <v>1096</v>
      </c>
      <c r="C33" s="57" t="s">
        <v>572</v>
      </c>
      <c r="D33" s="54" t="s">
        <v>1097</v>
      </c>
      <c r="E33" s="6" t="s">
        <v>569</v>
      </c>
      <c r="F33" s="19">
        <v>30000</v>
      </c>
      <c r="G33" s="24">
        <v>29869.77</v>
      </c>
      <c r="H33" s="24">
        <v>1.55</v>
      </c>
      <c r="I33" s="31">
        <v>7.8</v>
      </c>
      <c r="J33" s="31"/>
      <c r="K33" s="35"/>
    </row>
    <row r="34" spans="2:11" x14ac:dyDescent="0.25">
      <c r="B34" s="8" t="s">
        <v>1557</v>
      </c>
      <c r="C34" s="57" t="s">
        <v>622</v>
      </c>
      <c r="D34" s="54" t="s">
        <v>1558</v>
      </c>
      <c r="E34" s="6" t="s">
        <v>569</v>
      </c>
      <c r="F34" s="19">
        <v>2950</v>
      </c>
      <c r="G34" s="24">
        <v>29433.63</v>
      </c>
      <c r="H34" s="24">
        <v>1.53</v>
      </c>
      <c r="I34" s="31">
        <v>7.61</v>
      </c>
      <c r="J34" s="31"/>
      <c r="K34" s="35"/>
    </row>
    <row r="35" spans="2:11" x14ac:dyDescent="0.25">
      <c r="B35" s="8" t="s">
        <v>1639</v>
      </c>
      <c r="C35" s="57" t="s">
        <v>1387</v>
      </c>
      <c r="D35" s="54" t="s">
        <v>1640</v>
      </c>
      <c r="E35" s="6" t="s">
        <v>569</v>
      </c>
      <c r="F35" s="19">
        <v>2600</v>
      </c>
      <c r="G35" s="24">
        <v>25235.73</v>
      </c>
      <c r="H35" s="24">
        <v>1.31</v>
      </c>
      <c r="I35" s="31">
        <v>8.2608999999999995</v>
      </c>
      <c r="J35" s="31"/>
      <c r="K35" s="35"/>
    </row>
    <row r="36" spans="2:11" x14ac:dyDescent="0.25">
      <c r="B36" s="8" t="s">
        <v>733</v>
      </c>
      <c r="C36" s="57" t="s">
        <v>734</v>
      </c>
      <c r="D36" s="54" t="s">
        <v>735</v>
      </c>
      <c r="E36" s="6" t="s">
        <v>569</v>
      </c>
      <c r="F36" s="19">
        <v>25000</v>
      </c>
      <c r="G36" s="24">
        <v>25055.5</v>
      </c>
      <c r="H36" s="24">
        <v>1.3</v>
      </c>
      <c r="I36" s="31">
        <v>7.8186999999999998</v>
      </c>
      <c r="J36" s="31"/>
      <c r="K36" s="35" t="s">
        <v>570</v>
      </c>
    </row>
    <row r="37" spans="2:11" x14ac:dyDescent="0.25">
      <c r="B37" s="8" t="s">
        <v>2627</v>
      </c>
      <c r="C37" s="57" t="s">
        <v>1073</v>
      </c>
      <c r="D37" s="54" t="s">
        <v>2628</v>
      </c>
      <c r="E37" s="6" t="s">
        <v>569</v>
      </c>
      <c r="F37" s="19">
        <v>2500</v>
      </c>
      <c r="G37" s="24">
        <v>24959.33</v>
      </c>
      <c r="H37" s="24">
        <v>1.3</v>
      </c>
      <c r="I37" s="31">
        <v>8.2449999999999992</v>
      </c>
      <c r="J37" s="31"/>
      <c r="K37" s="35" t="s">
        <v>570</v>
      </c>
    </row>
    <row r="38" spans="2:11" x14ac:dyDescent="0.25">
      <c r="B38" s="8" t="s">
        <v>1034</v>
      </c>
      <c r="C38" s="57" t="s">
        <v>421</v>
      </c>
      <c r="D38" s="54" t="s">
        <v>1035</v>
      </c>
      <c r="E38" s="6" t="s">
        <v>569</v>
      </c>
      <c r="F38" s="19">
        <v>24500</v>
      </c>
      <c r="G38" s="24">
        <v>24378.21</v>
      </c>
      <c r="H38" s="24">
        <v>1.27</v>
      </c>
      <c r="I38" s="31">
        <v>8.2550000000000008</v>
      </c>
      <c r="J38" s="31"/>
      <c r="K38" s="35" t="s">
        <v>570</v>
      </c>
    </row>
    <row r="39" spans="2:11" x14ac:dyDescent="0.25">
      <c r="B39" s="8" t="s">
        <v>1379</v>
      </c>
      <c r="C39" s="57" t="s">
        <v>1380</v>
      </c>
      <c r="D39" s="54" t="s">
        <v>1381</v>
      </c>
      <c r="E39" s="6" t="s">
        <v>569</v>
      </c>
      <c r="F39" s="19">
        <v>22500</v>
      </c>
      <c r="G39" s="24">
        <v>22615.83</v>
      </c>
      <c r="H39" s="24">
        <v>1.18</v>
      </c>
      <c r="I39" s="31">
        <v>8.3866999999999994</v>
      </c>
      <c r="J39" s="31"/>
      <c r="K39" s="35" t="s">
        <v>570</v>
      </c>
    </row>
    <row r="40" spans="2:11" x14ac:dyDescent="0.25">
      <c r="B40" s="8" t="s">
        <v>2629</v>
      </c>
      <c r="C40" s="57" t="s">
        <v>734</v>
      </c>
      <c r="D40" s="54" t="s">
        <v>2630</v>
      </c>
      <c r="E40" s="6" t="s">
        <v>569</v>
      </c>
      <c r="F40" s="19">
        <v>2330</v>
      </c>
      <c r="G40" s="24">
        <v>22511.9</v>
      </c>
      <c r="H40" s="24">
        <v>1.17</v>
      </c>
      <c r="I40" s="31">
        <v>7.8737000000000004</v>
      </c>
      <c r="J40" s="31"/>
      <c r="K40" s="35" t="s">
        <v>570</v>
      </c>
    </row>
    <row r="41" spans="2:11" x14ac:dyDescent="0.25">
      <c r="B41" s="8" t="s">
        <v>1634</v>
      </c>
      <c r="C41" s="57" t="s">
        <v>1632</v>
      </c>
      <c r="D41" s="54" t="s">
        <v>1635</v>
      </c>
      <c r="E41" s="6" t="s">
        <v>569</v>
      </c>
      <c r="F41" s="19">
        <v>22500</v>
      </c>
      <c r="G41" s="24">
        <v>22368.85</v>
      </c>
      <c r="H41" s="24">
        <v>1.1599999999999999</v>
      </c>
      <c r="I41" s="31">
        <v>8.6452000000000009</v>
      </c>
      <c r="J41" s="31"/>
      <c r="K41" s="35" t="s">
        <v>570</v>
      </c>
    </row>
    <row r="42" spans="2:11" x14ac:dyDescent="0.25">
      <c r="B42" s="8" t="s">
        <v>2631</v>
      </c>
      <c r="C42" s="57" t="s">
        <v>2632</v>
      </c>
      <c r="D42" s="54" t="s">
        <v>2633</v>
      </c>
      <c r="E42" s="6" t="s">
        <v>569</v>
      </c>
      <c r="F42" s="19">
        <v>2250</v>
      </c>
      <c r="G42" s="24">
        <v>22108.880000000001</v>
      </c>
      <c r="H42" s="24">
        <v>1.1499999999999999</v>
      </c>
      <c r="I42" s="31">
        <v>8.2850000000000001</v>
      </c>
      <c r="J42" s="31"/>
      <c r="K42" s="35" t="s">
        <v>570</v>
      </c>
    </row>
    <row r="43" spans="2:11" x14ac:dyDescent="0.25">
      <c r="B43" s="8" t="s">
        <v>2634</v>
      </c>
      <c r="C43" s="57" t="s">
        <v>1387</v>
      </c>
      <c r="D43" s="54" t="s">
        <v>2635</v>
      </c>
      <c r="E43" s="6" t="s">
        <v>569</v>
      </c>
      <c r="F43" s="19">
        <v>2160</v>
      </c>
      <c r="G43" s="24">
        <v>22081.439999999999</v>
      </c>
      <c r="H43" s="24">
        <v>1.1499999999999999</v>
      </c>
      <c r="I43" s="31">
        <v>8.3277999999999999</v>
      </c>
      <c r="J43" s="31"/>
      <c r="K43" s="35" t="s">
        <v>570</v>
      </c>
    </row>
    <row r="44" spans="2:11" x14ac:dyDescent="0.25">
      <c r="B44" s="8" t="s">
        <v>587</v>
      </c>
      <c r="C44" s="57" t="s">
        <v>144</v>
      </c>
      <c r="D44" s="54" t="s">
        <v>588</v>
      </c>
      <c r="E44" s="6" t="s">
        <v>569</v>
      </c>
      <c r="F44" s="19">
        <v>20000</v>
      </c>
      <c r="G44" s="24">
        <v>20128.599999999999</v>
      </c>
      <c r="H44" s="24">
        <v>1.05</v>
      </c>
      <c r="I44" s="31">
        <v>7.4850000000000003</v>
      </c>
      <c r="J44" s="31"/>
      <c r="K44" s="35" t="s">
        <v>570</v>
      </c>
    </row>
    <row r="45" spans="2:11" x14ac:dyDescent="0.25">
      <c r="B45" s="8" t="s">
        <v>1043</v>
      </c>
      <c r="C45" s="57" t="s">
        <v>642</v>
      </c>
      <c r="D45" s="54" t="s">
        <v>1044</v>
      </c>
      <c r="E45" s="6" t="s">
        <v>569</v>
      </c>
      <c r="F45" s="19">
        <v>2065</v>
      </c>
      <c r="G45" s="24">
        <v>20108.43</v>
      </c>
      <c r="H45" s="24">
        <v>1.05</v>
      </c>
      <c r="I45" s="31">
        <v>6.7384000000000004</v>
      </c>
      <c r="J45" s="31">
        <v>8.063561750049999</v>
      </c>
      <c r="K45" s="35" t="s">
        <v>570</v>
      </c>
    </row>
    <row r="46" spans="2:11" x14ac:dyDescent="0.25">
      <c r="B46" s="8" t="s">
        <v>2355</v>
      </c>
      <c r="C46" s="57" t="s">
        <v>66</v>
      </c>
      <c r="D46" s="54" t="s">
        <v>2356</v>
      </c>
      <c r="E46" s="6" t="s">
        <v>569</v>
      </c>
      <c r="F46" s="19">
        <v>20000</v>
      </c>
      <c r="G46" s="24">
        <v>20078.78</v>
      </c>
      <c r="H46" s="24">
        <v>1.05</v>
      </c>
      <c r="I46" s="31">
        <v>7.6</v>
      </c>
      <c r="J46" s="31"/>
      <c r="K46" s="35" t="s">
        <v>570</v>
      </c>
    </row>
    <row r="47" spans="2:11" x14ac:dyDescent="0.25">
      <c r="B47" s="8" t="s">
        <v>2345</v>
      </c>
      <c r="C47" s="57" t="s">
        <v>1190</v>
      </c>
      <c r="D47" s="54" t="s">
        <v>2346</v>
      </c>
      <c r="E47" s="6" t="s">
        <v>569</v>
      </c>
      <c r="F47" s="19">
        <v>20000</v>
      </c>
      <c r="G47" s="24">
        <v>19988</v>
      </c>
      <c r="H47" s="24">
        <v>1.04</v>
      </c>
      <c r="I47" s="31">
        <v>8.0679999999999996</v>
      </c>
      <c r="J47" s="31"/>
      <c r="K47" s="35" t="s">
        <v>570</v>
      </c>
    </row>
    <row r="48" spans="2:11" x14ac:dyDescent="0.25">
      <c r="B48" s="8" t="s">
        <v>1752</v>
      </c>
      <c r="C48" s="57" t="s">
        <v>622</v>
      </c>
      <c r="D48" s="54" t="s">
        <v>1753</v>
      </c>
      <c r="E48" s="6" t="s">
        <v>569</v>
      </c>
      <c r="F48" s="19">
        <v>20000</v>
      </c>
      <c r="G48" s="24">
        <v>19967.52</v>
      </c>
      <c r="H48" s="24">
        <v>1.04</v>
      </c>
      <c r="I48" s="31">
        <v>7.7</v>
      </c>
      <c r="J48" s="31"/>
      <c r="K48" s="35" t="s">
        <v>570</v>
      </c>
    </row>
    <row r="49" spans="2:11" x14ac:dyDescent="0.25">
      <c r="B49" s="8" t="s">
        <v>2636</v>
      </c>
      <c r="C49" s="57" t="s">
        <v>2246</v>
      </c>
      <c r="D49" s="54" t="s">
        <v>2637</v>
      </c>
      <c r="E49" s="6" t="s">
        <v>569</v>
      </c>
      <c r="F49" s="19">
        <v>20000</v>
      </c>
      <c r="G49" s="24">
        <v>19962.599999999999</v>
      </c>
      <c r="H49" s="24">
        <v>1.04</v>
      </c>
      <c r="I49" s="31">
        <v>8.0799000000000003</v>
      </c>
      <c r="J49" s="31"/>
      <c r="K49" s="35" t="s">
        <v>570</v>
      </c>
    </row>
    <row r="50" spans="2:11" x14ac:dyDescent="0.25">
      <c r="B50" s="8" t="s">
        <v>2638</v>
      </c>
      <c r="C50" s="57" t="s">
        <v>622</v>
      </c>
      <c r="D50" s="54" t="s">
        <v>2639</v>
      </c>
      <c r="E50" s="6" t="s">
        <v>569</v>
      </c>
      <c r="F50" s="19">
        <v>20000</v>
      </c>
      <c r="G50" s="24">
        <v>19891.919999999998</v>
      </c>
      <c r="H50" s="24">
        <v>1.04</v>
      </c>
      <c r="I50" s="31">
        <v>7.7016</v>
      </c>
      <c r="J50" s="31"/>
      <c r="K50" s="35"/>
    </row>
    <row r="51" spans="2:11" x14ac:dyDescent="0.25">
      <c r="B51" s="8" t="s">
        <v>566</v>
      </c>
      <c r="C51" s="57" t="s">
        <v>567</v>
      </c>
      <c r="D51" s="54" t="s">
        <v>568</v>
      </c>
      <c r="E51" s="6" t="s">
        <v>569</v>
      </c>
      <c r="F51" s="19">
        <v>20000</v>
      </c>
      <c r="G51" s="24">
        <v>19841.919999999998</v>
      </c>
      <c r="H51" s="24">
        <v>1.03</v>
      </c>
      <c r="I51" s="31">
        <v>7.7670000000000003</v>
      </c>
      <c r="J51" s="31"/>
      <c r="K51" s="35" t="s">
        <v>570</v>
      </c>
    </row>
    <row r="52" spans="2:11" x14ac:dyDescent="0.25">
      <c r="B52" s="8" t="s">
        <v>2463</v>
      </c>
      <c r="C52" s="57" t="s">
        <v>393</v>
      </c>
      <c r="D52" s="54" t="s">
        <v>2464</v>
      </c>
      <c r="E52" s="6" t="s">
        <v>626</v>
      </c>
      <c r="F52" s="19">
        <v>1964</v>
      </c>
      <c r="G52" s="24">
        <v>19480.88</v>
      </c>
      <c r="H52" s="24">
        <v>1.01</v>
      </c>
      <c r="I52" s="31">
        <v>7.58</v>
      </c>
      <c r="J52" s="31"/>
      <c r="K52" s="35" t="s">
        <v>570</v>
      </c>
    </row>
    <row r="53" spans="2:11" x14ac:dyDescent="0.25">
      <c r="B53" s="8" t="s">
        <v>1571</v>
      </c>
      <c r="C53" s="57" t="s">
        <v>728</v>
      </c>
      <c r="D53" s="54" t="s">
        <v>1572</v>
      </c>
      <c r="E53" s="6" t="s">
        <v>730</v>
      </c>
      <c r="F53" s="19">
        <v>1800</v>
      </c>
      <c r="G53" s="24">
        <v>18295.97</v>
      </c>
      <c r="H53" s="24">
        <v>0.95</v>
      </c>
      <c r="I53" s="31">
        <v>7.7510000000000003</v>
      </c>
      <c r="J53" s="31"/>
      <c r="K53" s="35" t="s">
        <v>570</v>
      </c>
    </row>
    <row r="54" spans="2:11" x14ac:dyDescent="0.25">
      <c r="B54" s="8" t="s">
        <v>2640</v>
      </c>
      <c r="C54" s="57" t="s">
        <v>66</v>
      </c>
      <c r="D54" s="54" t="s">
        <v>2641</v>
      </c>
      <c r="E54" s="6" t="s">
        <v>569</v>
      </c>
      <c r="F54" s="19">
        <v>1750</v>
      </c>
      <c r="G54" s="24">
        <v>17857.09</v>
      </c>
      <c r="H54" s="24">
        <v>0.93</v>
      </c>
      <c r="I54" s="31">
        <v>7.5650000000000004</v>
      </c>
      <c r="J54" s="31"/>
      <c r="K54" s="35" t="s">
        <v>570</v>
      </c>
    </row>
    <row r="55" spans="2:11" x14ac:dyDescent="0.25">
      <c r="B55" s="8" t="s">
        <v>2642</v>
      </c>
      <c r="C55" s="57" t="s">
        <v>1169</v>
      </c>
      <c r="D55" s="54" t="s">
        <v>2643</v>
      </c>
      <c r="E55" s="6" t="s">
        <v>569</v>
      </c>
      <c r="F55" s="19">
        <v>1750</v>
      </c>
      <c r="G55" s="24">
        <v>17523.07</v>
      </c>
      <c r="H55" s="24">
        <v>0.91</v>
      </c>
      <c r="I55" s="31">
        <v>7.8650000000000002</v>
      </c>
      <c r="J55" s="31"/>
      <c r="K55" s="35" t="s">
        <v>570</v>
      </c>
    </row>
    <row r="56" spans="2:11" x14ac:dyDescent="0.25">
      <c r="B56" s="8" t="s">
        <v>2461</v>
      </c>
      <c r="C56" s="57" t="s">
        <v>622</v>
      </c>
      <c r="D56" s="54" t="s">
        <v>2462</v>
      </c>
      <c r="E56" s="6" t="s">
        <v>569</v>
      </c>
      <c r="F56" s="19">
        <v>17500</v>
      </c>
      <c r="G56" s="24">
        <v>17438.580000000002</v>
      </c>
      <c r="H56" s="24">
        <v>0.91</v>
      </c>
      <c r="I56" s="31">
        <v>7.7</v>
      </c>
      <c r="J56" s="31"/>
      <c r="K56" s="35" t="s">
        <v>570</v>
      </c>
    </row>
    <row r="57" spans="2:11" x14ac:dyDescent="0.25">
      <c r="B57" s="8" t="s">
        <v>2644</v>
      </c>
      <c r="C57" s="57" t="s">
        <v>1739</v>
      </c>
      <c r="D57" s="54" t="s">
        <v>2645</v>
      </c>
      <c r="E57" s="6" t="s">
        <v>569</v>
      </c>
      <c r="F57" s="19">
        <v>1750</v>
      </c>
      <c r="G57" s="24">
        <v>17295.46</v>
      </c>
      <c r="H57" s="24">
        <v>0.9</v>
      </c>
      <c r="I57" s="31">
        <v>8.1549999999999994</v>
      </c>
      <c r="J57" s="31"/>
      <c r="K57" s="35" t="s">
        <v>570</v>
      </c>
    </row>
    <row r="58" spans="2:11" x14ac:dyDescent="0.25">
      <c r="B58" s="8" t="s">
        <v>2646</v>
      </c>
      <c r="C58" s="57" t="s">
        <v>1380</v>
      </c>
      <c r="D58" s="54" t="s">
        <v>2647</v>
      </c>
      <c r="E58" s="6" t="s">
        <v>569</v>
      </c>
      <c r="F58" s="19">
        <v>1750</v>
      </c>
      <c r="G58" s="24">
        <v>17209.919999999998</v>
      </c>
      <c r="H58" s="24">
        <v>0.9</v>
      </c>
      <c r="I58" s="31">
        <v>8.3046000000000006</v>
      </c>
      <c r="J58" s="31"/>
      <c r="K58" s="35" t="s">
        <v>570</v>
      </c>
    </row>
    <row r="59" spans="2:11" x14ac:dyDescent="0.25">
      <c r="B59" s="8" t="s">
        <v>727</v>
      </c>
      <c r="C59" s="57" t="s">
        <v>728</v>
      </c>
      <c r="D59" s="54" t="s">
        <v>729</v>
      </c>
      <c r="E59" s="6" t="s">
        <v>730</v>
      </c>
      <c r="F59" s="19">
        <v>1650</v>
      </c>
      <c r="G59" s="24">
        <v>16905.169999999998</v>
      </c>
      <c r="H59" s="24">
        <v>0.88</v>
      </c>
      <c r="I59" s="31">
        <v>7.7510000000000003</v>
      </c>
      <c r="J59" s="31"/>
      <c r="K59" s="35" t="s">
        <v>570</v>
      </c>
    </row>
    <row r="60" spans="2:11" x14ac:dyDescent="0.25">
      <c r="B60" s="8" t="s">
        <v>2648</v>
      </c>
      <c r="C60" s="57" t="s">
        <v>1637</v>
      </c>
      <c r="D60" s="54" t="s">
        <v>2649</v>
      </c>
      <c r="E60" s="6" t="s">
        <v>569</v>
      </c>
      <c r="F60" s="19">
        <v>1600</v>
      </c>
      <c r="G60" s="24">
        <v>15946.98</v>
      </c>
      <c r="H60" s="24">
        <v>0.83</v>
      </c>
      <c r="I60" s="31">
        <v>7.92</v>
      </c>
      <c r="J60" s="31"/>
      <c r="K60" s="35" t="s">
        <v>570</v>
      </c>
    </row>
    <row r="61" spans="2:11" x14ac:dyDescent="0.25">
      <c r="B61" s="8" t="s">
        <v>2650</v>
      </c>
      <c r="C61" s="57" t="s">
        <v>1637</v>
      </c>
      <c r="D61" s="54" t="s">
        <v>2651</v>
      </c>
      <c r="E61" s="6" t="s">
        <v>569</v>
      </c>
      <c r="F61" s="19">
        <v>1550</v>
      </c>
      <c r="G61" s="24">
        <v>15448.77</v>
      </c>
      <c r="H61" s="24">
        <v>0.8</v>
      </c>
      <c r="I61" s="31">
        <v>7.92</v>
      </c>
      <c r="J61" s="31"/>
      <c r="K61" s="35" t="s">
        <v>570</v>
      </c>
    </row>
    <row r="62" spans="2:11" x14ac:dyDescent="0.25">
      <c r="B62" s="8" t="s">
        <v>2248</v>
      </c>
      <c r="C62" s="57" t="s">
        <v>622</v>
      </c>
      <c r="D62" s="54" t="s">
        <v>2249</v>
      </c>
      <c r="E62" s="6" t="s">
        <v>569</v>
      </c>
      <c r="F62" s="19">
        <v>15000</v>
      </c>
      <c r="G62" s="24">
        <v>14973.12</v>
      </c>
      <c r="H62" s="24">
        <v>0.78</v>
      </c>
      <c r="I62" s="31">
        <v>7.7</v>
      </c>
      <c r="J62" s="31"/>
      <c r="K62" s="35"/>
    </row>
    <row r="63" spans="2:11" x14ac:dyDescent="0.25">
      <c r="B63" s="8" t="s">
        <v>1768</v>
      </c>
      <c r="C63" s="57" t="s">
        <v>567</v>
      </c>
      <c r="D63" s="54" t="s">
        <v>1769</v>
      </c>
      <c r="E63" s="6" t="s">
        <v>1100</v>
      </c>
      <c r="F63" s="19">
        <v>1500</v>
      </c>
      <c r="G63" s="24">
        <v>14917.13</v>
      </c>
      <c r="H63" s="24">
        <v>0.78</v>
      </c>
      <c r="I63" s="31">
        <v>7.79</v>
      </c>
      <c r="J63" s="31"/>
      <c r="K63" s="35"/>
    </row>
    <row r="64" spans="2:11" x14ac:dyDescent="0.25">
      <c r="B64" s="8" t="s">
        <v>2652</v>
      </c>
      <c r="C64" s="57" t="s">
        <v>2323</v>
      </c>
      <c r="D64" s="54" t="s">
        <v>2653</v>
      </c>
      <c r="E64" s="6" t="s">
        <v>1100</v>
      </c>
      <c r="F64" s="19">
        <v>15000</v>
      </c>
      <c r="G64" s="24">
        <v>14914.37</v>
      </c>
      <c r="H64" s="24">
        <v>0.78</v>
      </c>
      <c r="I64" s="31">
        <v>8.3734000000000002</v>
      </c>
      <c r="J64" s="31"/>
      <c r="K64" s="35" t="s">
        <v>570</v>
      </c>
    </row>
    <row r="65" spans="2:11" x14ac:dyDescent="0.25">
      <c r="B65" s="8" t="s">
        <v>2654</v>
      </c>
      <c r="C65" s="57" t="s">
        <v>2655</v>
      </c>
      <c r="D65" s="54" t="s">
        <v>2656</v>
      </c>
      <c r="E65" s="6" t="s">
        <v>1743</v>
      </c>
      <c r="F65" s="19">
        <v>1500</v>
      </c>
      <c r="G65" s="24">
        <v>14397.98</v>
      </c>
      <c r="H65" s="24">
        <v>0.75</v>
      </c>
      <c r="I65" s="31">
        <v>7.7195999999999998</v>
      </c>
      <c r="J65" s="31"/>
      <c r="K65" s="35" t="s">
        <v>570</v>
      </c>
    </row>
    <row r="66" spans="2:11" x14ac:dyDescent="0.25">
      <c r="B66" s="8" t="s">
        <v>2315</v>
      </c>
      <c r="C66" s="57" t="s">
        <v>2316</v>
      </c>
      <c r="D66" s="54" t="s">
        <v>2317</v>
      </c>
      <c r="E66" s="6" t="s">
        <v>569</v>
      </c>
      <c r="F66" s="19">
        <v>13500</v>
      </c>
      <c r="G66" s="24">
        <v>13499.81</v>
      </c>
      <c r="H66" s="24">
        <v>0.7</v>
      </c>
      <c r="I66" s="31">
        <v>8.2750000000000004</v>
      </c>
      <c r="J66" s="31"/>
      <c r="K66" s="35" t="s">
        <v>570</v>
      </c>
    </row>
    <row r="67" spans="2:11" x14ac:dyDescent="0.25">
      <c r="B67" s="8" t="s">
        <v>616</v>
      </c>
      <c r="C67" s="57" t="s">
        <v>579</v>
      </c>
      <c r="D67" s="54" t="s">
        <v>617</v>
      </c>
      <c r="E67" s="6" t="s">
        <v>618</v>
      </c>
      <c r="F67" s="19">
        <v>1250</v>
      </c>
      <c r="G67" s="24">
        <v>12765.05</v>
      </c>
      <c r="H67" s="24">
        <v>0.66</v>
      </c>
      <c r="I67" s="31">
        <v>9.0321999999999996</v>
      </c>
      <c r="J67" s="31">
        <v>6.6974646240000002</v>
      </c>
      <c r="K67" s="35" t="s">
        <v>570</v>
      </c>
    </row>
    <row r="68" spans="2:11" x14ac:dyDescent="0.25">
      <c r="B68" s="8" t="s">
        <v>2657</v>
      </c>
      <c r="C68" s="57" t="s">
        <v>1122</v>
      </c>
      <c r="D68" s="54" t="s">
        <v>2658</v>
      </c>
      <c r="E68" s="6" t="s">
        <v>569</v>
      </c>
      <c r="F68" s="19">
        <v>11500</v>
      </c>
      <c r="G68" s="24">
        <v>11440.15</v>
      </c>
      <c r="H68" s="24">
        <v>0.6</v>
      </c>
      <c r="I68" s="31">
        <v>8.2959999999999994</v>
      </c>
      <c r="J68" s="31"/>
      <c r="K68" s="35" t="s">
        <v>570</v>
      </c>
    </row>
    <row r="69" spans="2:11" x14ac:dyDescent="0.25">
      <c r="B69" s="8" t="s">
        <v>2659</v>
      </c>
      <c r="C69" s="57" t="s">
        <v>1728</v>
      </c>
      <c r="D69" s="54" t="s">
        <v>2660</v>
      </c>
      <c r="E69" s="6" t="s">
        <v>569</v>
      </c>
      <c r="F69" s="19">
        <v>1000</v>
      </c>
      <c r="G69" s="24">
        <v>10018.129999999999</v>
      </c>
      <c r="H69" s="24">
        <v>0.52</v>
      </c>
      <c r="I69" s="31">
        <v>7.6711999999999998</v>
      </c>
      <c r="J69" s="31"/>
      <c r="K69" s="35" t="s">
        <v>570</v>
      </c>
    </row>
    <row r="70" spans="2:11" x14ac:dyDescent="0.25">
      <c r="B70" s="8" t="s">
        <v>1091</v>
      </c>
      <c r="C70" s="57" t="s">
        <v>567</v>
      </c>
      <c r="D70" s="54" t="s">
        <v>1092</v>
      </c>
      <c r="E70" s="6" t="s">
        <v>569</v>
      </c>
      <c r="F70" s="19">
        <v>10000</v>
      </c>
      <c r="G70" s="24">
        <v>10017.44</v>
      </c>
      <c r="H70" s="24">
        <v>0.52</v>
      </c>
      <c r="I70" s="31">
        <v>7.73</v>
      </c>
      <c r="J70" s="31"/>
      <c r="K70" s="35"/>
    </row>
    <row r="71" spans="2:11" x14ac:dyDescent="0.25">
      <c r="B71" s="8" t="s">
        <v>1670</v>
      </c>
      <c r="C71" s="57" t="s">
        <v>737</v>
      </c>
      <c r="D71" s="54" t="s">
        <v>1671</v>
      </c>
      <c r="E71" s="6" t="s">
        <v>569</v>
      </c>
      <c r="F71" s="19">
        <v>1000</v>
      </c>
      <c r="G71" s="24">
        <v>9972.49</v>
      </c>
      <c r="H71" s="24">
        <v>0.52</v>
      </c>
      <c r="I71" s="31">
        <v>7.8699000000000003</v>
      </c>
      <c r="J71" s="31"/>
      <c r="K71" s="35" t="s">
        <v>570</v>
      </c>
    </row>
    <row r="72" spans="2:11" x14ac:dyDescent="0.25">
      <c r="B72" s="8" t="s">
        <v>2661</v>
      </c>
      <c r="C72" s="57" t="s">
        <v>737</v>
      </c>
      <c r="D72" s="54" t="s">
        <v>2662</v>
      </c>
      <c r="E72" s="6" t="s">
        <v>569</v>
      </c>
      <c r="F72" s="19">
        <v>1000</v>
      </c>
      <c r="G72" s="24">
        <v>9967.6200000000008</v>
      </c>
      <c r="H72" s="24">
        <v>0.52</v>
      </c>
      <c r="I72" s="31">
        <v>7.99</v>
      </c>
      <c r="J72" s="31"/>
      <c r="K72" s="35" t="s">
        <v>570</v>
      </c>
    </row>
    <row r="73" spans="2:11" x14ac:dyDescent="0.25">
      <c r="B73" s="8" t="s">
        <v>2663</v>
      </c>
      <c r="C73" s="57" t="s">
        <v>1190</v>
      </c>
      <c r="D73" s="54" t="s">
        <v>2664</v>
      </c>
      <c r="E73" s="6" t="s">
        <v>569</v>
      </c>
      <c r="F73" s="19">
        <v>1000</v>
      </c>
      <c r="G73" s="24">
        <v>9920.24</v>
      </c>
      <c r="H73" s="24">
        <v>0.52</v>
      </c>
      <c r="I73" s="31">
        <v>8.1079000000000008</v>
      </c>
      <c r="J73" s="31"/>
      <c r="K73" s="35" t="s">
        <v>570</v>
      </c>
    </row>
    <row r="74" spans="2:11" x14ac:dyDescent="0.25">
      <c r="B74" s="8" t="s">
        <v>578</v>
      </c>
      <c r="C74" s="57" t="s">
        <v>579</v>
      </c>
      <c r="D74" s="54" t="s">
        <v>580</v>
      </c>
      <c r="E74" s="6" t="s">
        <v>569</v>
      </c>
      <c r="F74" s="19">
        <v>850</v>
      </c>
      <c r="G74" s="24">
        <v>8272.6299999999992</v>
      </c>
      <c r="H74" s="24">
        <v>0.43</v>
      </c>
      <c r="I74" s="31">
        <v>6.6738999999999997</v>
      </c>
      <c r="J74" s="31">
        <v>7.7568041199</v>
      </c>
      <c r="K74" s="35" t="s">
        <v>570</v>
      </c>
    </row>
    <row r="75" spans="2:11" x14ac:dyDescent="0.25">
      <c r="B75" s="8" t="s">
        <v>2665</v>
      </c>
      <c r="C75" s="57" t="s">
        <v>1073</v>
      </c>
      <c r="D75" s="54" t="s">
        <v>2666</v>
      </c>
      <c r="E75" s="6" t="s">
        <v>1100</v>
      </c>
      <c r="F75" s="19">
        <v>800</v>
      </c>
      <c r="G75" s="24">
        <v>7952.08</v>
      </c>
      <c r="H75" s="24">
        <v>0.41</v>
      </c>
      <c r="I75" s="31">
        <v>8.2158999999999995</v>
      </c>
      <c r="J75" s="31"/>
      <c r="K75" s="35" t="s">
        <v>570</v>
      </c>
    </row>
    <row r="76" spans="2:11" x14ac:dyDescent="0.25">
      <c r="B76" s="8" t="s">
        <v>2667</v>
      </c>
      <c r="C76" s="57" t="s">
        <v>572</v>
      </c>
      <c r="D76" s="54" t="s">
        <v>2668</v>
      </c>
      <c r="E76" s="6" t="s">
        <v>1100</v>
      </c>
      <c r="F76" s="19">
        <v>800</v>
      </c>
      <c r="G76" s="24">
        <v>7564.22</v>
      </c>
      <c r="H76" s="24">
        <v>0.39</v>
      </c>
      <c r="I76" s="31">
        <v>7.601</v>
      </c>
      <c r="J76" s="31"/>
      <c r="K76" s="35" t="s">
        <v>570</v>
      </c>
    </row>
    <row r="77" spans="2:11" x14ac:dyDescent="0.25">
      <c r="B77" s="8" t="s">
        <v>1750</v>
      </c>
      <c r="C77" s="57" t="s">
        <v>1122</v>
      </c>
      <c r="D77" s="54" t="s">
        <v>1751</v>
      </c>
      <c r="E77" s="6" t="s">
        <v>569</v>
      </c>
      <c r="F77" s="19">
        <v>750</v>
      </c>
      <c r="G77" s="24">
        <v>7443.7</v>
      </c>
      <c r="H77" s="24">
        <v>0.39</v>
      </c>
      <c r="I77" s="31">
        <v>8.3000000000000007</v>
      </c>
      <c r="J77" s="31"/>
      <c r="K77" s="35" t="s">
        <v>570</v>
      </c>
    </row>
    <row r="78" spans="2:11" x14ac:dyDescent="0.25">
      <c r="B78" s="8" t="s">
        <v>2669</v>
      </c>
      <c r="C78" s="57" t="s">
        <v>572</v>
      </c>
      <c r="D78" s="54" t="s">
        <v>2670</v>
      </c>
      <c r="E78" s="6" t="s">
        <v>1100</v>
      </c>
      <c r="F78" s="19">
        <v>700</v>
      </c>
      <c r="G78" s="24">
        <v>6608.49</v>
      </c>
      <c r="H78" s="24">
        <v>0.34</v>
      </c>
      <c r="I78" s="31">
        <v>7.601</v>
      </c>
      <c r="J78" s="31"/>
      <c r="K78" s="35" t="s">
        <v>570</v>
      </c>
    </row>
    <row r="79" spans="2:11" x14ac:dyDescent="0.25">
      <c r="B79" s="8" t="s">
        <v>2671</v>
      </c>
      <c r="C79" s="57" t="s">
        <v>2246</v>
      </c>
      <c r="D79" s="54" t="s">
        <v>2672</v>
      </c>
      <c r="E79" s="6" t="s">
        <v>569</v>
      </c>
      <c r="F79" s="19">
        <v>6000</v>
      </c>
      <c r="G79" s="24">
        <v>5960.27</v>
      </c>
      <c r="H79" s="24">
        <v>0.31</v>
      </c>
      <c r="I79" s="31">
        <v>8.0799000000000003</v>
      </c>
      <c r="J79" s="31"/>
      <c r="K79" s="35" t="s">
        <v>570</v>
      </c>
    </row>
    <row r="80" spans="2:11" x14ac:dyDescent="0.25">
      <c r="B80" s="8" t="s">
        <v>2459</v>
      </c>
      <c r="C80" s="57" t="s">
        <v>1728</v>
      </c>
      <c r="D80" s="54" t="s">
        <v>2460</v>
      </c>
      <c r="E80" s="6" t="s">
        <v>569</v>
      </c>
      <c r="F80" s="19">
        <v>600</v>
      </c>
      <c r="G80" s="24">
        <v>5928.83</v>
      </c>
      <c r="H80" s="24">
        <v>0.31</v>
      </c>
      <c r="I80" s="31">
        <v>7.6749999999999998</v>
      </c>
      <c r="J80" s="31"/>
      <c r="K80" s="35" t="s">
        <v>570</v>
      </c>
    </row>
    <row r="81" spans="2:11" x14ac:dyDescent="0.25">
      <c r="B81" s="8" t="s">
        <v>1661</v>
      </c>
      <c r="C81" s="57" t="s">
        <v>1073</v>
      </c>
      <c r="D81" s="54" t="s">
        <v>1662</v>
      </c>
      <c r="E81" s="6" t="s">
        <v>1100</v>
      </c>
      <c r="F81" s="19">
        <v>600</v>
      </c>
      <c r="G81" s="24">
        <v>5909.44</v>
      </c>
      <c r="H81" s="24">
        <v>0.31</v>
      </c>
      <c r="I81" s="31">
        <v>8.2200000000000006</v>
      </c>
      <c r="J81" s="31"/>
      <c r="K81" s="35" t="s">
        <v>570</v>
      </c>
    </row>
    <row r="82" spans="2:11" x14ac:dyDescent="0.25">
      <c r="B82" s="8" t="s">
        <v>2353</v>
      </c>
      <c r="C82" s="57" t="s">
        <v>737</v>
      </c>
      <c r="D82" s="54" t="s">
        <v>2354</v>
      </c>
      <c r="E82" s="6" t="s">
        <v>569</v>
      </c>
      <c r="F82" s="19">
        <v>500</v>
      </c>
      <c r="G82" s="24">
        <v>5169.0200000000004</v>
      </c>
      <c r="H82" s="24">
        <v>0.27</v>
      </c>
      <c r="I82" s="31">
        <v>7.86</v>
      </c>
      <c r="J82" s="31"/>
      <c r="K82" s="35"/>
    </row>
    <row r="83" spans="2:11" x14ac:dyDescent="0.25">
      <c r="B83" s="8" t="s">
        <v>1382</v>
      </c>
      <c r="C83" s="57" t="s">
        <v>728</v>
      </c>
      <c r="D83" s="54" t="s">
        <v>1383</v>
      </c>
      <c r="E83" s="6" t="s">
        <v>730</v>
      </c>
      <c r="F83" s="19">
        <v>5000</v>
      </c>
      <c r="G83" s="24">
        <v>5060.7299999999996</v>
      </c>
      <c r="H83" s="24">
        <v>0.26</v>
      </c>
      <c r="I83" s="31">
        <v>7.7629999999999999</v>
      </c>
      <c r="J83" s="31"/>
      <c r="K83" s="35"/>
    </row>
    <row r="84" spans="2:11" x14ac:dyDescent="0.25">
      <c r="B84" s="8" t="s">
        <v>2311</v>
      </c>
      <c r="C84" s="57" t="s">
        <v>1728</v>
      </c>
      <c r="D84" s="54" t="s">
        <v>2312</v>
      </c>
      <c r="E84" s="6" t="s">
        <v>569</v>
      </c>
      <c r="F84" s="19">
        <v>5000</v>
      </c>
      <c r="G84" s="24">
        <v>5012.2</v>
      </c>
      <c r="H84" s="24">
        <v>0.26</v>
      </c>
      <c r="I84" s="31">
        <v>7.6749999999999998</v>
      </c>
      <c r="J84" s="31"/>
      <c r="K84" s="35" t="s">
        <v>570</v>
      </c>
    </row>
    <row r="85" spans="2:11" x14ac:dyDescent="0.25">
      <c r="B85" s="8" t="s">
        <v>2673</v>
      </c>
      <c r="C85" s="57" t="s">
        <v>2632</v>
      </c>
      <c r="D85" s="54" t="s">
        <v>2674</v>
      </c>
      <c r="E85" s="6" t="s">
        <v>569</v>
      </c>
      <c r="F85" s="19">
        <v>5000</v>
      </c>
      <c r="G85" s="24">
        <v>4991.2</v>
      </c>
      <c r="H85" s="24">
        <v>0.26</v>
      </c>
      <c r="I85" s="31">
        <v>8.3850999999999996</v>
      </c>
      <c r="J85" s="31"/>
      <c r="K85" s="35" t="s">
        <v>570</v>
      </c>
    </row>
    <row r="86" spans="2:11" x14ac:dyDescent="0.25">
      <c r="B86" s="8" t="s">
        <v>2675</v>
      </c>
      <c r="C86" s="57" t="s">
        <v>2246</v>
      </c>
      <c r="D86" s="54" t="s">
        <v>2676</v>
      </c>
      <c r="E86" s="6" t="s">
        <v>569</v>
      </c>
      <c r="F86" s="19">
        <v>5000</v>
      </c>
      <c r="G86" s="24">
        <v>4977.42</v>
      </c>
      <c r="H86" s="24">
        <v>0.26</v>
      </c>
      <c r="I86" s="31">
        <v>8.19</v>
      </c>
      <c r="J86" s="31"/>
      <c r="K86" s="35" t="s">
        <v>570</v>
      </c>
    </row>
    <row r="87" spans="2:11" x14ac:dyDescent="0.25">
      <c r="B87" s="8" t="s">
        <v>1581</v>
      </c>
      <c r="C87" s="57" t="s">
        <v>1582</v>
      </c>
      <c r="D87" s="54" t="s">
        <v>1583</v>
      </c>
      <c r="E87" s="6" t="s">
        <v>569</v>
      </c>
      <c r="F87" s="19">
        <v>5000</v>
      </c>
      <c r="G87" s="24">
        <v>4955.66</v>
      </c>
      <c r="H87" s="24">
        <v>0.26</v>
      </c>
      <c r="I87" s="31">
        <v>7.63</v>
      </c>
      <c r="J87" s="31"/>
      <c r="K87" s="35" t="s">
        <v>570</v>
      </c>
    </row>
    <row r="88" spans="2:11" x14ac:dyDescent="0.25">
      <c r="B88" s="8" t="s">
        <v>2677</v>
      </c>
      <c r="C88" s="57" t="s">
        <v>1728</v>
      </c>
      <c r="D88" s="54" t="s">
        <v>2678</v>
      </c>
      <c r="E88" s="6" t="s">
        <v>569</v>
      </c>
      <c r="F88" s="19">
        <v>500</v>
      </c>
      <c r="G88" s="24">
        <v>4941.97</v>
      </c>
      <c r="H88" s="24">
        <v>0.26</v>
      </c>
      <c r="I88" s="31">
        <v>7.6853999999999996</v>
      </c>
      <c r="J88" s="31"/>
      <c r="K88" s="35" t="s">
        <v>570</v>
      </c>
    </row>
    <row r="89" spans="2:11" x14ac:dyDescent="0.25">
      <c r="B89" s="8" t="s">
        <v>641</v>
      </c>
      <c r="C89" s="57" t="s">
        <v>642</v>
      </c>
      <c r="D89" s="54" t="s">
        <v>643</v>
      </c>
      <c r="E89" s="6" t="s">
        <v>569</v>
      </c>
      <c r="F89" s="19">
        <v>500</v>
      </c>
      <c r="G89" s="24">
        <v>4830.3900000000003</v>
      </c>
      <c r="H89" s="24">
        <v>0.25</v>
      </c>
      <c r="I89" s="31">
        <v>6.4659000000000004</v>
      </c>
      <c r="J89" s="31">
        <v>8.0774466988999993</v>
      </c>
      <c r="K89" s="35" t="s">
        <v>570</v>
      </c>
    </row>
    <row r="90" spans="2:11" x14ac:dyDescent="0.25">
      <c r="B90" s="8" t="s">
        <v>2679</v>
      </c>
      <c r="C90" s="57" t="s">
        <v>1728</v>
      </c>
      <c r="D90" s="54" t="s">
        <v>2680</v>
      </c>
      <c r="E90" s="6" t="s">
        <v>569</v>
      </c>
      <c r="F90" s="19">
        <v>5000</v>
      </c>
      <c r="G90" s="24">
        <v>4160.91</v>
      </c>
      <c r="H90" s="24">
        <v>0.22</v>
      </c>
      <c r="I90" s="31">
        <v>7.6771000000000003</v>
      </c>
      <c r="J90" s="31"/>
      <c r="K90" s="35" t="s">
        <v>570</v>
      </c>
    </row>
    <row r="91" spans="2:11" x14ac:dyDescent="0.25">
      <c r="B91" s="8" t="s">
        <v>2681</v>
      </c>
      <c r="C91" s="57" t="s">
        <v>144</v>
      </c>
      <c r="D91" s="54" t="s">
        <v>2682</v>
      </c>
      <c r="E91" s="6" t="s">
        <v>569</v>
      </c>
      <c r="F91" s="19">
        <v>300</v>
      </c>
      <c r="G91" s="24">
        <v>2978.9</v>
      </c>
      <c r="H91" s="24">
        <v>0.16</v>
      </c>
      <c r="I91" s="31">
        <v>7.5286999999999997</v>
      </c>
      <c r="J91" s="31"/>
      <c r="K91" s="35" t="s">
        <v>570</v>
      </c>
    </row>
    <row r="92" spans="2:11" x14ac:dyDescent="0.25">
      <c r="B92" s="8" t="s">
        <v>2683</v>
      </c>
      <c r="C92" s="57" t="s">
        <v>567</v>
      </c>
      <c r="D92" s="54" t="s">
        <v>2684</v>
      </c>
      <c r="E92" s="6" t="s">
        <v>1100</v>
      </c>
      <c r="F92" s="19">
        <v>300</v>
      </c>
      <c r="G92" s="24">
        <v>2962.46</v>
      </c>
      <c r="H92" s="24">
        <v>0.15</v>
      </c>
      <c r="I92" s="31">
        <v>7.8070000000000004</v>
      </c>
      <c r="J92" s="31"/>
      <c r="K92" s="35" t="s">
        <v>570</v>
      </c>
    </row>
    <row r="93" spans="2:11" x14ac:dyDescent="0.25">
      <c r="B93" s="8" t="s">
        <v>2685</v>
      </c>
      <c r="C93" s="57" t="s">
        <v>737</v>
      </c>
      <c r="D93" s="54" t="s">
        <v>2686</v>
      </c>
      <c r="E93" s="6" t="s">
        <v>569</v>
      </c>
      <c r="F93" s="19">
        <v>250</v>
      </c>
      <c r="G93" s="24">
        <v>2518.62</v>
      </c>
      <c r="H93" s="24">
        <v>0.13</v>
      </c>
      <c r="I93" s="31">
        <v>7.7149999999999999</v>
      </c>
      <c r="J93" s="31"/>
      <c r="K93" s="35" t="s">
        <v>570</v>
      </c>
    </row>
    <row r="94" spans="2:11" x14ac:dyDescent="0.25">
      <c r="B94" s="8" t="s">
        <v>2363</v>
      </c>
      <c r="C94" s="57" t="s">
        <v>737</v>
      </c>
      <c r="D94" s="54" t="s">
        <v>2364</v>
      </c>
      <c r="E94" s="6" t="s">
        <v>569</v>
      </c>
      <c r="F94" s="19">
        <v>250</v>
      </c>
      <c r="G94" s="24">
        <v>2512.04</v>
      </c>
      <c r="H94" s="24">
        <v>0.13</v>
      </c>
      <c r="I94" s="31">
        <v>7.86</v>
      </c>
      <c r="J94" s="31"/>
      <c r="K94" s="35" t="s">
        <v>570</v>
      </c>
    </row>
    <row r="95" spans="2:11" x14ac:dyDescent="0.25">
      <c r="B95" s="8" t="s">
        <v>2478</v>
      </c>
      <c r="C95" s="57" t="s">
        <v>622</v>
      </c>
      <c r="D95" s="54" t="s">
        <v>2479</v>
      </c>
      <c r="E95" s="6" t="s">
        <v>569</v>
      </c>
      <c r="F95" s="19">
        <v>2500</v>
      </c>
      <c r="G95" s="24">
        <v>2503.96</v>
      </c>
      <c r="H95" s="24">
        <v>0.13</v>
      </c>
      <c r="I95" s="31">
        <v>7.6849999999999996</v>
      </c>
      <c r="J95" s="31"/>
      <c r="K95" s="35" t="s">
        <v>570</v>
      </c>
    </row>
    <row r="96" spans="2:11" x14ac:dyDescent="0.25">
      <c r="B96" s="8" t="s">
        <v>2687</v>
      </c>
      <c r="C96" s="57" t="s">
        <v>1637</v>
      </c>
      <c r="D96" s="54" t="s">
        <v>2688</v>
      </c>
      <c r="E96" s="6" t="s">
        <v>569</v>
      </c>
      <c r="F96" s="19">
        <v>250</v>
      </c>
      <c r="G96" s="24">
        <v>2497.2800000000002</v>
      </c>
      <c r="H96" s="24">
        <v>0.13</v>
      </c>
      <c r="I96" s="31">
        <v>7.92</v>
      </c>
      <c r="J96" s="31"/>
      <c r="K96" s="35" t="s">
        <v>570</v>
      </c>
    </row>
    <row r="97" spans="2:11" x14ac:dyDescent="0.25">
      <c r="B97" s="8" t="s">
        <v>2689</v>
      </c>
      <c r="C97" s="57" t="s">
        <v>1728</v>
      </c>
      <c r="D97" s="54" t="s">
        <v>2690</v>
      </c>
      <c r="E97" s="6" t="s">
        <v>569</v>
      </c>
      <c r="F97" s="19">
        <v>2500</v>
      </c>
      <c r="G97" s="24">
        <v>2496.33</v>
      </c>
      <c r="H97" s="24">
        <v>0.13</v>
      </c>
      <c r="I97" s="31">
        <v>7.6749999999999998</v>
      </c>
      <c r="J97" s="31"/>
      <c r="K97" s="35" t="s">
        <v>570</v>
      </c>
    </row>
    <row r="98" spans="2:11" x14ac:dyDescent="0.25">
      <c r="B98" s="8" t="s">
        <v>1760</v>
      </c>
      <c r="C98" s="57" t="s">
        <v>1190</v>
      </c>
      <c r="D98" s="54" t="s">
        <v>1761</v>
      </c>
      <c r="E98" s="6" t="s">
        <v>569</v>
      </c>
      <c r="F98" s="19">
        <v>250</v>
      </c>
      <c r="G98" s="24">
        <v>2493.1</v>
      </c>
      <c r="H98" s="24">
        <v>0.13</v>
      </c>
      <c r="I98" s="31">
        <v>8.1080000000000005</v>
      </c>
      <c r="J98" s="31"/>
      <c r="K98" s="35" t="s">
        <v>570</v>
      </c>
    </row>
    <row r="99" spans="2:11" x14ac:dyDescent="0.25">
      <c r="B99" s="8" t="s">
        <v>2498</v>
      </c>
      <c r="C99" s="57" t="s">
        <v>1728</v>
      </c>
      <c r="D99" s="54" t="s">
        <v>2499</v>
      </c>
      <c r="E99" s="6" t="s">
        <v>569</v>
      </c>
      <c r="F99" s="19">
        <v>2500</v>
      </c>
      <c r="G99" s="24">
        <v>2483</v>
      </c>
      <c r="H99" s="24">
        <v>0.13</v>
      </c>
      <c r="I99" s="31">
        <v>7.69</v>
      </c>
      <c r="J99" s="31"/>
      <c r="K99" s="35" t="s">
        <v>570</v>
      </c>
    </row>
    <row r="100" spans="2:11" x14ac:dyDescent="0.25">
      <c r="B100" s="8" t="s">
        <v>2258</v>
      </c>
      <c r="C100" s="57" t="s">
        <v>622</v>
      </c>
      <c r="D100" s="54" t="s">
        <v>2259</v>
      </c>
      <c r="E100" s="6" t="s">
        <v>569</v>
      </c>
      <c r="F100" s="19">
        <v>250</v>
      </c>
      <c r="G100" s="24">
        <v>2424.65</v>
      </c>
      <c r="H100" s="24">
        <v>0.13</v>
      </c>
      <c r="I100" s="31">
        <v>7.68</v>
      </c>
      <c r="J100" s="31"/>
      <c r="K100" s="35"/>
    </row>
    <row r="101" spans="2:11" x14ac:dyDescent="0.25">
      <c r="B101" s="8" t="s">
        <v>1678</v>
      </c>
      <c r="C101" s="57" t="s">
        <v>1190</v>
      </c>
      <c r="D101" s="54" t="s">
        <v>1679</v>
      </c>
      <c r="E101" s="6" t="s">
        <v>569</v>
      </c>
      <c r="F101" s="19">
        <v>250</v>
      </c>
      <c r="G101" s="24">
        <v>2423.33</v>
      </c>
      <c r="H101" s="24">
        <v>0.13</v>
      </c>
      <c r="I101" s="31">
        <v>7.9927999999999999</v>
      </c>
      <c r="J101" s="31"/>
      <c r="K101" s="35" t="s">
        <v>570</v>
      </c>
    </row>
    <row r="102" spans="2:11" x14ac:dyDescent="0.25">
      <c r="B102" s="8" t="s">
        <v>2691</v>
      </c>
      <c r="C102" s="57" t="s">
        <v>572</v>
      </c>
      <c r="D102" s="54" t="s">
        <v>2692</v>
      </c>
      <c r="E102" s="6" t="s">
        <v>1100</v>
      </c>
      <c r="F102" s="19">
        <v>150</v>
      </c>
      <c r="G102" s="24">
        <v>1484.86</v>
      </c>
      <c r="H102" s="24">
        <v>0.08</v>
      </c>
      <c r="I102" s="31">
        <v>7.8674999999999997</v>
      </c>
      <c r="J102" s="31"/>
      <c r="K102" s="35" t="s">
        <v>570</v>
      </c>
    </row>
    <row r="103" spans="2:11" x14ac:dyDescent="0.25">
      <c r="C103" s="58" t="s">
        <v>40</v>
      </c>
      <c r="D103" s="54"/>
      <c r="E103" s="6"/>
      <c r="F103" s="19"/>
      <c r="G103" s="25">
        <v>1528313.05</v>
      </c>
      <c r="H103" s="25">
        <v>79.55</v>
      </c>
      <c r="I103" s="31"/>
      <c r="J103" s="31"/>
      <c r="K103" s="35"/>
    </row>
    <row r="104" spans="2:11" x14ac:dyDescent="0.25">
      <c r="C104" s="57"/>
      <c r="D104" s="54"/>
      <c r="E104" s="6"/>
      <c r="F104" s="19"/>
      <c r="G104" s="24"/>
      <c r="H104" s="24"/>
      <c r="I104" s="31"/>
      <c r="J104" s="31"/>
      <c r="K104" s="35"/>
    </row>
    <row r="105" spans="2:11" x14ac:dyDescent="0.25">
      <c r="C105" s="58" t="s">
        <v>7</v>
      </c>
      <c r="D105" s="54"/>
      <c r="E105" s="6"/>
      <c r="F105" s="19"/>
      <c r="G105" s="24" t="s">
        <v>2</v>
      </c>
      <c r="H105" s="24" t="s">
        <v>2</v>
      </c>
      <c r="I105" s="31"/>
      <c r="J105" s="31"/>
      <c r="K105" s="35"/>
    </row>
    <row r="106" spans="2:11" x14ac:dyDescent="0.25">
      <c r="C106" s="57"/>
      <c r="D106" s="54"/>
      <c r="E106" s="6"/>
      <c r="F106" s="19"/>
      <c r="G106" s="24"/>
      <c r="H106" s="24"/>
      <c r="I106" s="31"/>
      <c r="J106" s="31"/>
      <c r="K106" s="35"/>
    </row>
    <row r="107" spans="2:11" x14ac:dyDescent="0.25">
      <c r="C107" s="58" t="s">
        <v>8</v>
      </c>
      <c r="D107" s="54"/>
      <c r="E107" s="6"/>
      <c r="F107" s="19"/>
      <c r="G107" s="24" t="s">
        <v>2</v>
      </c>
      <c r="H107" s="24" t="s">
        <v>2</v>
      </c>
      <c r="I107" s="31"/>
      <c r="J107" s="31"/>
      <c r="K107" s="35"/>
    </row>
    <row r="108" spans="2:11" x14ac:dyDescent="0.25">
      <c r="C108" s="57"/>
      <c r="D108" s="54"/>
      <c r="E108" s="6"/>
      <c r="F108" s="19"/>
      <c r="G108" s="24"/>
      <c r="H108" s="24"/>
      <c r="I108" s="31"/>
      <c r="J108" s="31"/>
      <c r="K108" s="35"/>
    </row>
    <row r="109" spans="2:11" x14ac:dyDescent="0.25">
      <c r="C109" s="59" t="s">
        <v>9</v>
      </c>
      <c r="D109" s="54"/>
      <c r="E109" s="6"/>
      <c r="F109" s="19"/>
      <c r="G109" s="24"/>
      <c r="H109" s="24"/>
      <c r="I109" s="31"/>
      <c r="J109" s="31"/>
      <c r="K109" s="35"/>
    </row>
    <row r="110" spans="2:11" x14ac:dyDescent="0.25">
      <c r="B110" s="8" t="s">
        <v>652</v>
      </c>
      <c r="C110" s="57" t="s">
        <v>653</v>
      </c>
      <c r="D110" s="54" t="s">
        <v>654</v>
      </c>
      <c r="E110" s="6" t="s">
        <v>655</v>
      </c>
      <c r="F110" s="19">
        <v>160500000</v>
      </c>
      <c r="G110" s="24">
        <v>161607.13</v>
      </c>
      <c r="H110" s="24">
        <v>8.41</v>
      </c>
      <c r="I110" s="31">
        <v>7.2031207999999998</v>
      </c>
      <c r="J110" s="31"/>
      <c r="K110" s="35"/>
    </row>
    <row r="111" spans="2:11" x14ac:dyDescent="0.25">
      <c r="B111" s="8" t="s">
        <v>1048</v>
      </c>
      <c r="C111" s="57" t="s">
        <v>1049</v>
      </c>
      <c r="D111" s="54" t="s">
        <v>1050</v>
      </c>
      <c r="E111" s="6" t="s">
        <v>655</v>
      </c>
      <c r="F111" s="19">
        <v>50500000</v>
      </c>
      <c r="G111" s="24">
        <v>50712.1</v>
      </c>
      <c r="H111" s="24">
        <v>2.64</v>
      </c>
      <c r="I111" s="31">
        <v>7.2072915999999996</v>
      </c>
      <c r="J111" s="31"/>
      <c r="K111" s="35"/>
    </row>
    <row r="112" spans="2:11" x14ac:dyDescent="0.25">
      <c r="B112" s="8" t="s">
        <v>2382</v>
      </c>
      <c r="C112" s="57" t="s">
        <v>2383</v>
      </c>
      <c r="D112" s="54" t="s">
        <v>2384</v>
      </c>
      <c r="E112" s="6" t="s">
        <v>655</v>
      </c>
      <c r="F112" s="19">
        <v>40500000</v>
      </c>
      <c r="G112" s="24">
        <v>40519.519999999997</v>
      </c>
      <c r="H112" s="24">
        <v>2.11</v>
      </c>
      <c r="I112" s="31">
        <v>7.2113107000000003</v>
      </c>
      <c r="J112" s="31"/>
      <c r="K112" s="35"/>
    </row>
    <row r="113" spans="2:11" x14ac:dyDescent="0.25">
      <c r="B113" s="8" t="s">
        <v>2379</v>
      </c>
      <c r="C113" s="57" t="s">
        <v>2380</v>
      </c>
      <c r="D113" s="54" t="s">
        <v>2381</v>
      </c>
      <c r="E113" s="6" t="s">
        <v>655</v>
      </c>
      <c r="F113" s="19">
        <v>30000000</v>
      </c>
      <c r="G113" s="24">
        <v>30385.47</v>
      </c>
      <c r="H113" s="24">
        <v>1.58</v>
      </c>
      <c r="I113" s="31">
        <v>7.1980842000000003</v>
      </c>
      <c r="J113" s="31"/>
      <c r="K113" s="35"/>
    </row>
    <row r="114" spans="2:11" x14ac:dyDescent="0.25">
      <c r="B114" s="8" t="s">
        <v>659</v>
      </c>
      <c r="C114" s="57" t="s">
        <v>660</v>
      </c>
      <c r="D114" s="54" t="s">
        <v>661</v>
      </c>
      <c r="E114" s="6" t="s">
        <v>655</v>
      </c>
      <c r="F114" s="19">
        <v>12500000</v>
      </c>
      <c r="G114" s="24">
        <v>12551.45</v>
      </c>
      <c r="H114" s="24">
        <v>0.65</v>
      </c>
      <c r="I114" s="31">
        <v>7.2577068000000002</v>
      </c>
      <c r="J114" s="31"/>
      <c r="K114" s="35"/>
    </row>
    <row r="115" spans="2:11" x14ac:dyDescent="0.25">
      <c r="B115" s="8" t="s">
        <v>1051</v>
      </c>
      <c r="C115" s="57" t="s">
        <v>1052</v>
      </c>
      <c r="D115" s="54" t="s">
        <v>1053</v>
      </c>
      <c r="E115" s="6" t="s">
        <v>655</v>
      </c>
      <c r="F115" s="19">
        <v>11500000</v>
      </c>
      <c r="G115" s="24">
        <v>11406.28</v>
      </c>
      <c r="H115" s="24">
        <v>0.59</v>
      </c>
      <c r="I115" s="31">
        <v>0</v>
      </c>
      <c r="J115" s="31"/>
      <c r="K115" s="35"/>
    </row>
    <row r="116" spans="2:11" x14ac:dyDescent="0.25">
      <c r="B116" s="8" t="s">
        <v>1597</v>
      </c>
      <c r="C116" s="57" t="s">
        <v>1598</v>
      </c>
      <c r="D116" s="54" t="s">
        <v>1599</v>
      </c>
      <c r="E116" s="6" t="s">
        <v>655</v>
      </c>
      <c r="F116" s="19">
        <v>9500000</v>
      </c>
      <c r="G116" s="24">
        <v>9451.82</v>
      </c>
      <c r="H116" s="24">
        <v>0.49</v>
      </c>
      <c r="I116" s="31">
        <v>0</v>
      </c>
      <c r="J116" s="31"/>
      <c r="K116" s="35"/>
    </row>
    <row r="117" spans="2:11" x14ac:dyDescent="0.25">
      <c r="C117" s="58" t="s">
        <v>40</v>
      </c>
      <c r="D117" s="54"/>
      <c r="E117" s="6"/>
      <c r="F117" s="19"/>
      <c r="G117" s="25">
        <v>316633.77</v>
      </c>
      <c r="H117" s="25">
        <v>16.47</v>
      </c>
      <c r="I117" s="31"/>
      <c r="J117" s="31"/>
      <c r="K117" s="35"/>
    </row>
    <row r="118" spans="2:11" x14ac:dyDescent="0.25">
      <c r="C118" s="57"/>
      <c r="D118" s="54"/>
      <c r="E118" s="6"/>
      <c r="F118" s="19"/>
      <c r="G118" s="24"/>
      <c r="H118" s="24"/>
      <c r="I118" s="31"/>
      <c r="J118" s="31"/>
      <c r="K118" s="35"/>
    </row>
    <row r="119" spans="2:11" x14ac:dyDescent="0.25">
      <c r="C119" s="59" t="s">
        <v>10</v>
      </c>
      <c r="D119" s="54"/>
      <c r="E119" s="6"/>
      <c r="F119" s="19"/>
      <c r="G119" s="24"/>
      <c r="H119" s="24"/>
      <c r="I119" s="31"/>
      <c r="J119" s="31"/>
      <c r="K119" s="35"/>
    </row>
    <row r="120" spans="2:11" x14ac:dyDescent="0.25">
      <c r="B120" s="8" t="s">
        <v>674</v>
      </c>
      <c r="C120" s="57" t="s">
        <v>675</v>
      </c>
      <c r="D120" s="54" t="s">
        <v>676</v>
      </c>
      <c r="E120" s="6" t="s">
        <v>655</v>
      </c>
      <c r="F120" s="19">
        <v>10000000</v>
      </c>
      <c r="G120" s="24">
        <v>10061.870000000001</v>
      </c>
      <c r="H120" s="24">
        <v>0.52</v>
      </c>
      <c r="I120" s="31">
        <v>7.5472850999999999</v>
      </c>
      <c r="J120" s="31"/>
      <c r="K120" s="35"/>
    </row>
    <row r="121" spans="2:11" x14ac:dyDescent="0.25">
      <c r="B121" s="8" t="s">
        <v>2693</v>
      </c>
      <c r="C121" s="57" t="s">
        <v>2694</v>
      </c>
      <c r="D121" s="54" t="s">
        <v>2695</v>
      </c>
      <c r="E121" s="6" t="s">
        <v>655</v>
      </c>
      <c r="F121" s="19">
        <v>419300</v>
      </c>
      <c r="G121" s="24">
        <v>423.24</v>
      </c>
      <c r="H121" s="24">
        <v>0.02</v>
      </c>
      <c r="I121" s="31">
        <v>7.5678963000000001</v>
      </c>
      <c r="J121" s="31"/>
      <c r="K121" s="35"/>
    </row>
    <row r="122" spans="2:11" x14ac:dyDescent="0.25">
      <c r="C122" s="58" t="s">
        <v>40</v>
      </c>
      <c r="D122" s="54"/>
      <c r="E122" s="6"/>
      <c r="F122" s="19"/>
      <c r="G122" s="25">
        <v>10485.11</v>
      </c>
      <c r="H122" s="25">
        <v>0.54</v>
      </c>
      <c r="I122" s="31"/>
      <c r="J122" s="31"/>
      <c r="K122" s="35"/>
    </row>
    <row r="123" spans="2:11" x14ac:dyDescent="0.25">
      <c r="C123" s="57"/>
      <c r="D123" s="54"/>
      <c r="E123" s="6"/>
      <c r="F123" s="19"/>
      <c r="G123" s="24"/>
      <c r="H123" s="24"/>
      <c r="I123" s="31"/>
      <c r="J123" s="31"/>
      <c r="K123" s="35"/>
    </row>
    <row r="124" spans="2:11" x14ac:dyDescent="0.25">
      <c r="C124" s="58" t="s">
        <v>11</v>
      </c>
      <c r="D124" s="54"/>
      <c r="E124" s="6"/>
      <c r="F124" s="19"/>
      <c r="G124" s="24"/>
      <c r="H124" s="24"/>
      <c r="I124" s="31"/>
      <c r="J124" s="31"/>
      <c r="K124" s="35"/>
    </row>
    <row r="125" spans="2:11" x14ac:dyDescent="0.25">
      <c r="C125" s="57"/>
      <c r="D125" s="54"/>
      <c r="E125" s="6"/>
      <c r="F125" s="19"/>
      <c r="G125" s="24"/>
      <c r="H125" s="24"/>
      <c r="I125" s="31"/>
      <c r="J125" s="31"/>
      <c r="K125" s="35"/>
    </row>
    <row r="126" spans="2:11" x14ac:dyDescent="0.25">
      <c r="C126" s="58" t="s">
        <v>13</v>
      </c>
      <c r="D126" s="54"/>
      <c r="E126" s="6"/>
      <c r="F126" s="19"/>
      <c r="G126" s="24" t="s">
        <v>2</v>
      </c>
      <c r="H126" s="24" t="s">
        <v>2</v>
      </c>
      <c r="I126" s="31"/>
      <c r="J126" s="31"/>
      <c r="K126" s="35"/>
    </row>
    <row r="127" spans="2:11" x14ac:dyDescent="0.25">
      <c r="C127" s="57"/>
      <c r="D127" s="54"/>
      <c r="E127" s="6"/>
      <c r="F127" s="19"/>
      <c r="G127" s="24"/>
      <c r="H127" s="24"/>
      <c r="I127" s="31"/>
      <c r="J127" s="31"/>
      <c r="K127" s="35"/>
    </row>
    <row r="128" spans="2:11" x14ac:dyDescent="0.25">
      <c r="C128" s="58" t="s">
        <v>14</v>
      </c>
      <c r="D128" s="54"/>
      <c r="E128" s="6"/>
      <c r="F128" s="19"/>
      <c r="G128" s="24" t="s">
        <v>2</v>
      </c>
      <c r="H128" s="24" t="s">
        <v>2</v>
      </c>
      <c r="I128" s="31"/>
      <c r="J128" s="31"/>
      <c r="K128" s="35"/>
    </row>
    <row r="129" spans="1:11" x14ac:dyDescent="0.25">
      <c r="C129" s="57"/>
      <c r="D129" s="54"/>
      <c r="E129" s="6"/>
      <c r="F129" s="19"/>
      <c r="G129" s="24"/>
      <c r="H129" s="24"/>
      <c r="I129" s="31"/>
      <c r="J129" s="31"/>
      <c r="K129" s="35"/>
    </row>
    <row r="130" spans="1:11" x14ac:dyDescent="0.25">
      <c r="C130" s="58" t="s">
        <v>15</v>
      </c>
      <c r="D130" s="54"/>
      <c r="E130" s="6"/>
      <c r="F130" s="19"/>
      <c r="G130" s="24" t="s">
        <v>2</v>
      </c>
      <c r="H130" s="24" t="s">
        <v>2</v>
      </c>
      <c r="I130" s="31"/>
      <c r="J130" s="31"/>
      <c r="K130" s="35"/>
    </row>
    <row r="131" spans="1:11" x14ac:dyDescent="0.25">
      <c r="C131" s="57"/>
      <c r="D131" s="54"/>
      <c r="E131" s="6"/>
      <c r="F131" s="19"/>
      <c r="G131" s="24"/>
      <c r="H131" s="24"/>
      <c r="I131" s="31"/>
      <c r="J131" s="31"/>
      <c r="K131" s="35"/>
    </row>
    <row r="132" spans="1:11" x14ac:dyDescent="0.25">
      <c r="C132" s="58" t="s">
        <v>16</v>
      </c>
      <c r="D132" s="54"/>
      <c r="E132" s="6"/>
      <c r="F132" s="19"/>
      <c r="G132" s="24" t="s">
        <v>2</v>
      </c>
      <c r="H132" s="24" t="s">
        <v>2</v>
      </c>
      <c r="I132" s="31"/>
      <c r="J132" s="31"/>
      <c r="K132" s="35"/>
    </row>
    <row r="133" spans="1:11" x14ac:dyDescent="0.25">
      <c r="C133" s="57"/>
      <c r="D133" s="54"/>
      <c r="E133" s="6"/>
      <c r="F133" s="19"/>
      <c r="G133" s="24"/>
      <c r="H133" s="24"/>
      <c r="I133" s="31"/>
      <c r="J133" s="31"/>
      <c r="K133" s="35"/>
    </row>
    <row r="134" spans="1:11" x14ac:dyDescent="0.25">
      <c r="C134" s="58" t="s">
        <v>17</v>
      </c>
      <c r="D134" s="54"/>
      <c r="E134" s="6"/>
      <c r="F134" s="19"/>
      <c r="G134" s="24" t="s">
        <v>2</v>
      </c>
      <c r="H134" s="24" t="s">
        <v>2</v>
      </c>
      <c r="I134" s="31"/>
      <c r="J134" s="31"/>
      <c r="K134" s="35"/>
    </row>
    <row r="135" spans="1:11" x14ac:dyDescent="0.25">
      <c r="C135" s="57"/>
      <c r="D135" s="54"/>
      <c r="E135" s="6"/>
      <c r="F135" s="19"/>
      <c r="G135" s="24"/>
      <c r="H135" s="24"/>
      <c r="I135" s="31"/>
      <c r="J135" s="31"/>
      <c r="K135" s="35"/>
    </row>
    <row r="136" spans="1:11" x14ac:dyDescent="0.25">
      <c r="A136" s="10"/>
      <c r="B136" s="28"/>
      <c r="C136" s="58" t="s">
        <v>18</v>
      </c>
      <c r="D136" s="54"/>
      <c r="E136" s="6"/>
      <c r="F136" s="19"/>
      <c r="G136" s="24"/>
      <c r="H136" s="24"/>
      <c r="I136" s="31"/>
      <c r="J136" s="31"/>
      <c r="K136" s="35"/>
    </row>
    <row r="137" spans="1:11" x14ac:dyDescent="0.25">
      <c r="A137" s="28"/>
      <c r="B137" s="28"/>
      <c r="C137" s="58" t="s">
        <v>19</v>
      </c>
      <c r="D137" s="54"/>
      <c r="E137" s="6"/>
      <c r="F137" s="19"/>
      <c r="G137" s="24" t="s">
        <v>2</v>
      </c>
      <c r="H137" s="24" t="s">
        <v>2</v>
      </c>
      <c r="I137" s="31"/>
      <c r="J137" s="31"/>
      <c r="K137" s="35"/>
    </row>
    <row r="138" spans="1:11" x14ac:dyDescent="0.25">
      <c r="A138" s="28"/>
      <c r="B138" s="28"/>
      <c r="C138" s="58"/>
      <c r="D138" s="54"/>
      <c r="E138" s="6"/>
      <c r="F138" s="19"/>
      <c r="G138" s="24"/>
      <c r="H138" s="24"/>
      <c r="I138" s="31"/>
      <c r="J138" s="31"/>
      <c r="K138" s="35"/>
    </row>
    <row r="139" spans="1:11" x14ac:dyDescent="0.25">
      <c r="C139" s="59" t="s">
        <v>20</v>
      </c>
      <c r="D139" s="54"/>
      <c r="E139" s="6"/>
      <c r="F139" s="19"/>
      <c r="G139" s="24"/>
      <c r="H139" s="24"/>
      <c r="I139" s="31"/>
      <c r="J139" s="31"/>
      <c r="K139" s="35"/>
    </row>
    <row r="140" spans="1:11" x14ac:dyDescent="0.25">
      <c r="B140" s="8" t="s">
        <v>754</v>
      </c>
      <c r="C140" s="57" t="s">
        <v>4681</v>
      </c>
      <c r="D140" s="54" t="s">
        <v>755</v>
      </c>
      <c r="E140" s="6" t="s">
        <v>756</v>
      </c>
      <c r="F140" s="19">
        <v>49189.09</v>
      </c>
      <c r="G140" s="24">
        <v>4994.37</v>
      </c>
      <c r="H140" s="24">
        <v>0.26</v>
      </c>
      <c r="I140" s="31">
        <v>7.03</v>
      </c>
      <c r="J140" s="31"/>
      <c r="K140" s="35"/>
    </row>
    <row r="141" spans="1:11" x14ac:dyDescent="0.25">
      <c r="C141" s="58" t="s">
        <v>40</v>
      </c>
      <c r="D141" s="54"/>
      <c r="E141" s="6"/>
      <c r="F141" s="19"/>
      <c r="G141" s="25">
        <v>4994.37</v>
      </c>
      <c r="H141" s="25">
        <v>0.26</v>
      </c>
      <c r="I141" s="31"/>
      <c r="J141" s="31"/>
      <c r="K141" s="35"/>
    </row>
    <row r="142" spans="1:11" x14ac:dyDescent="0.25">
      <c r="C142" s="57"/>
      <c r="D142" s="54"/>
      <c r="E142" s="6"/>
      <c r="F142" s="19"/>
      <c r="G142" s="24"/>
      <c r="H142" s="24"/>
      <c r="I142" s="31"/>
      <c r="J142" s="31"/>
      <c r="K142" s="35"/>
    </row>
    <row r="143" spans="1:11" x14ac:dyDescent="0.25">
      <c r="C143" s="58" t="s">
        <v>21</v>
      </c>
      <c r="D143" s="54"/>
      <c r="E143" s="6"/>
      <c r="F143" s="19"/>
      <c r="G143" s="24" t="s">
        <v>2</v>
      </c>
      <c r="H143" s="24" t="s">
        <v>2</v>
      </c>
      <c r="I143" s="31"/>
      <c r="J143" s="31"/>
      <c r="K143" s="35"/>
    </row>
    <row r="144" spans="1:11" x14ac:dyDescent="0.25">
      <c r="C144" s="57"/>
      <c r="D144" s="54"/>
      <c r="E144" s="6"/>
      <c r="F144" s="19"/>
      <c r="G144" s="24"/>
      <c r="H144" s="24"/>
      <c r="I144" s="31"/>
      <c r="J144" s="31"/>
      <c r="K144" s="35"/>
    </row>
    <row r="145" spans="1:54" x14ac:dyDescent="0.25">
      <c r="C145" s="58" t="s">
        <v>22</v>
      </c>
      <c r="D145" s="54"/>
      <c r="E145" s="6"/>
      <c r="F145" s="19"/>
      <c r="G145" s="24" t="s">
        <v>2</v>
      </c>
      <c r="H145" s="24" t="s">
        <v>2</v>
      </c>
      <c r="I145" s="31"/>
      <c r="J145" s="31"/>
      <c r="K145" s="35"/>
    </row>
    <row r="146" spans="1:54" x14ac:dyDescent="0.25">
      <c r="C146" s="57"/>
      <c r="D146" s="54"/>
      <c r="E146" s="6"/>
      <c r="F146" s="19"/>
      <c r="G146" s="24"/>
      <c r="H146" s="24"/>
      <c r="I146" s="31"/>
      <c r="J146" s="31"/>
      <c r="K146" s="35"/>
    </row>
    <row r="147" spans="1:54" x14ac:dyDescent="0.25">
      <c r="C147" s="58" t="s">
        <v>23</v>
      </c>
      <c r="D147" s="54"/>
      <c r="E147" s="6"/>
      <c r="F147" s="19"/>
      <c r="G147" s="24" t="s">
        <v>2</v>
      </c>
      <c r="H147" s="24" t="s">
        <v>2</v>
      </c>
      <c r="I147" s="31"/>
      <c r="J147" s="31"/>
      <c r="K147" s="35"/>
    </row>
    <row r="148" spans="1:54" x14ac:dyDescent="0.25">
      <c r="C148" s="57"/>
      <c r="D148" s="54"/>
      <c r="E148" s="6"/>
      <c r="F148" s="19"/>
      <c r="G148" s="24"/>
      <c r="H148" s="24"/>
      <c r="I148" s="31"/>
      <c r="J148" s="31"/>
      <c r="K148" s="35"/>
    </row>
    <row r="149" spans="1:54" x14ac:dyDescent="0.25">
      <c r="C149" s="59" t="s">
        <v>24</v>
      </c>
      <c r="D149" s="54"/>
      <c r="E149" s="6"/>
      <c r="F149" s="19"/>
      <c r="G149" s="24"/>
      <c r="H149" s="24"/>
      <c r="I149" s="31"/>
      <c r="J149" s="31"/>
      <c r="K149" s="35"/>
    </row>
    <row r="150" spans="1:54" x14ac:dyDescent="0.25">
      <c r="B150" s="8" t="s">
        <v>38</v>
      </c>
      <c r="C150" s="57" t="s">
        <v>39</v>
      </c>
      <c r="D150" s="54"/>
      <c r="E150" s="6"/>
      <c r="F150" s="19"/>
      <c r="G150" s="24">
        <v>797.79</v>
      </c>
      <c r="H150" s="24">
        <v>0.04</v>
      </c>
      <c r="I150" s="31"/>
      <c r="J150" s="31"/>
      <c r="K150" s="35"/>
    </row>
    <row r="151" spans="1:54" x14ac:dyDescent="0.25">
      <c r="C151" s="58" t="s">
        <v>40</v>
      </c>
      <c r="D151" s="54"/>
      <c r="E151" s="6"/>
      <c r="F151" s="19"/>
      <c r="G151" s="25">
        <v>797.79</v>
      </c>
      <c r="H151" s="25">
        <v>0.04</v>
      </c>
      <c r="I151" s="31"/>
      <c r="J151" s="31"/>
      <c r="K151" s="35"/>
    </row>
    <row r="152" spans="1:54" x14ac:dyDescent="0.25">
      <c r="C152" s="57"/>
      <c r="D152" s="54"/>
      <c r="E152" s="6"/>
      <c r="F152" s="19"/>
      <c r="G152" s="24"/>
      <c r="H152" s="24"/>
      <c r="I152" s="31"/>
      <c r="J152" s="31"/>
      <c r="K152" s="35"/>
    </row>
    <row r="153" spans="1:54" x14ac:dyDescent="0.25">
      <c r="A153" s="10"/>
      <c r="B153" s="28"/>
      <c r="C153" s="58" t="s">
        <v>25</v>
      </c>
      <c r="D153" s="54"/>
      <c r="E153" s="6"/>
      <c r="F153" s="19"/>
      <c r="G153" s="24"/>
      <c r="H153" s="24"/>
      <c r="I153" s="31"/>
      <c r="J153" s="31"/>
      <c r="K153" s="35"/>
    </row>
    <row r="154" spans="1:54" s="2" customFormat="1" ht="13.5" x14ac:dyDescent="0.25">
      <c r="A154" s="28"/>
      <c r="B154" s="28"/>
      <c r="C154" s="57" t="s">
        <v>4674</v>
      </c>
      <c r="D154" s="54"/>
      <c r="E154" s="6"/>
      <c r="F154" s="19"/>
      <c r="G154" s="24" t="s">
        <v>2</v>
      </c>
      <c r="H154" s="24" t="s">
        <v>2</v>
      </c>
      <c r="I154" s="31"/>
      <c r="J154" s="31"/>
      <c r="K154" s="35"/>
      <c r="L154" s="3"/>
      <c r="AI154" s="3"/>
      <c r="AV154" s="3"/>
      <c r="AX154" s="3"/>
      <c r="BB154" s="3"/>
    </row>
    <row r="155" spans="1:54" x14ac:dyDescent="0.25">
      <c r="B155" s="8"/>
      <c r="C155" s="57" t="s">
        <v>41</v>
      </c>
      <c r="D155" s="54"/>
      <c r="E155" s="6"/>
      <c r="F155" s="19"/>
      <c r="G155" s="24">
        <v>59769.35</v>
      </c>
      <c r="H155" s="24">
        <v>3.1399999999999997</v>
      </c>
      <c r="I155" s="31"/>
      <c r="J155" s="31"/>
      <c r="K155" s="35"/>
    </row>
    <row r="156" spans="1:54" x14ac:dyDescent="0.25">
      <c r="C156" s="58" t="s">
        <v>40</v>
      </c>
      <c r="D156" s="54"/>
      <c r="E156" s="6"/>
      <c r="F156" s="19"/>
      <c r="G156" s="25">
        <v>59769.35</v>
      </c>
      <c r="H156" s="25">
        <v>3.1399999999999997</v>
      </c>
      <c r="I156" s="31"/>
      <c r="J156" s="31"/>
      <c r="K156" s="35"/>
    </row>
    <row r="157" spans="1:54" x14ac:dyDescent="0.25">
      <c r="C157" s="57"/>
      <c r="D157" s="54"/>
      <c r="E157" s="6"/>
      <c r="F157" s="19"/>
      <c r="G157" s="24"/>
      <c r="H157" s="24"/>
      <c r="I157" s="31"/>
      <c r="J157" s="31"/>
      <c r="K157" s="35"/>
    </row>
    <row r="158" spans="1:54" x14ac:dyDescent="0.25">
      <c r="C158" s="60" t="s">
        <v>42</v>
      </c>
      <c r="D158" s="55"/>
      <c r="E158" s="5"/>
      <c r="F158" s="20"/>
      <c r="G158" s="26">
        <v>1920993.44</v>
      </c>
      <c r="H158" s="26">
        <v>100.00000000000001</v>
      </c>
      <c r="I158" s="32"/>
      <c r="J158" s="32"/>
      <c r="K158" s="36"/>
    </row>
    <row r="161" spans="3:11" x14ac:dyDescent="0.25">
      <c r="C161" s="1" t="s">
        <v>43</v>
      </c>
    </row>
    <row r="162" spans="3:11" x14ac:dyDescent="0.25">
      <c r="C162" s="37" t="s">
        <v>44</v>
      </c>
      <c r="D162" s="37"/>
      <c r="E162" s="37"/>
      <c r="F162" s="37"/>
      <c r="G162" s="37"/>
      <c r="H162" s="37"/>
      <c r="I162" s="37"/>
      <c r="J162" s="37"/>
      <c r="K162" s="37"/>
    </row>
    <row r="163" spans="3:11" x14ac:dyDescent="0.25">
      <c r="C163" s="2" t="s">
        <v>45</v>
      </c>
    </row>
    <row r="164" spans="3:11" x14ac:dyDescent="0.25">
      <c r="C164" s="2" t="s">
        <v>46</v>
      </c>
    </row>
    <row r="165" spans="3:11" x14ac:dyDescent="0.25">
      <c r="C165" s="2" t="s">
        <v>47</v>
      </c>
    </row>
    <row r="166" spans="3:11" x14ac:dyDescent="0.25">
      <c r="C166" s="2" t="s">
        <v>48</v>
      </c>
    </row>
    <row r="167" spans="3:11" ht="42.75" customHeight="1" x14ac:dyDescent="0.25">
      <c r="C167" s="71" t="s">
        <v>4692</v>
      </c>
      <c r="D167" s="71"/>
      <c r="E167" s="71"/>
      <c r="F167" s="71"/>
      <c r="G167" s="71"/>
      <c r="H167" s="71"/>
      <c r="I167" s="71"/>
      <c r="J167" s="71"/>
      <c r="K167" s="71"/>
    </row>
    <row r="169" spans="3:11" x14ac:dyDescent="0.25">
      <c r="C169" s="65" t="s">
        <v>4705</v>
      </c>
      <c r="E169" s="65" t="s">
        <v>4706</v>
      </c>
      <c r="F169" s="66"/>
    </row>
    <row r="170" spans="3:11" x14ac:dyDescent="0.25">
      <c r="E170" s="2" t="s">
        <v>4746</v>
      </c>
    </row>
  </sheetData>
  <mergeCells count="1">
    <mergeCell ref="C167:K167"/>
  </mergeCells>
  <hyperlinks>
    <hyperlink ref="J2" location="'Index'!A1" display="'Index'!A1" xr:uid="{00000000-0004-0000-4C00-000000000000}"/>
  </hyperlinks>
  <pageMargins left="0.7" right="0.7" top="0.75" bottom="0.75" header="0.3" footer="0.3"/>
  <pageSetup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2696</v>
      </c>
      <c r="J2" s="38" t="s">
        <v>4484</v>
      </c>
    </row>
    <row r="3" spans="1:54" ht="16.5" x14ac:dyDescent="0.3">
      <c r="C3" s="1" t="s">
        <v>27</v>
      </c>
      <c r="D3" s="21" t="s">
        <v>2697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996</v>
      </c>
      <c r="C10" s="57" t="s">
        <v>997</v>
      </c>
      <c r="D10" s="54" t="s">
        <v>998</v>
      </c>
      <c r="E10" s="6" t="s">
        <v>136</v>
      </c>
      <c r="F10" s="19">
        <v>24312</v>
      </c>
      <c r="G10" s="24">
        <v>1561.86</v>
      </c>
      <c r="H10" s="24">
        <v>8.33</v>
      </c>
      <c r="I10" s="31"/>
      <c r="J10" s="31"/>
      <c r="K10" s="35"/>
    </row>
    <row r="11" spans="1:54" x14ac:dyDescent="0.25">
      <c r="B11" s="8" t="s">
        <v>196</v>
      </c>
      <c r="C11" s="57" t="s">
        <v>197</v>
      </c>
      <c r="D11" s="54" t="s">
        <v>198</v>
      </c>
      <c r="E11" s="6" t="s">
        <v>136</v>
      </c>
      <c r="F11" s="19">
        <v>94893</v>
      </c>
      <c r="G11" s="24">
        <v>1497.36</v>
      </c>
      <c r="H11" s="24">
        <v>7.99</v>
      </c>
      <c r="I11" s="31"/>
      <c r="J11" s="31"/>
      <c r="K11" s="35"/>
    </row>
    <row r="12" spans="1:54" x14ac:dyDescent="0.25">
      <c r="B12" s="8" t="s">
        <v>516</v>
      </c>
      <c r="C12" s="57" t="s">
        <v>517</v>
      </c>
      <c r="D12" s="54" t="s">
        <v>518</v>
      </c>
      <c r="E12" s="6" t="s">
        <v>128</v>
      </c>
      <c r="F12" s="19">
        <v>52923</v>
      </c>
      <c r="G12" s="24">
        <v>1373.99</v>
      </c>
      <c r="H12" s="24">
        <v>7.33</v>
      </c>
      <c r="I12" s="31"/>
      <c r="J12" s="31"/>
      <c r="K12" s="35"/>
    </row>
    <row r="13" spans="1:54" x14ac:dyDescent="0.25">
      <c r="B13" s="8" t="s">
        <v>125</v>
      </c>
      <c r="C13" s="57" t="s">
        <v>126</v>
      </c>
      <c r="D13" s="54" t="s">
        <v>127</v>
      </c>
      <c r="E13" s="6" t="s">
        <v>128</v>
      </c>
      <c r="F13" s="19">
        <v>27240</v>
      </c>
      <c r="G13" s="24">
        <v>1352.52</v>
      </c>
      <c r="H13" s="24">
        <v>7.21</v>
      </c>
      <c r="I13" s="31"/>
      <c r="J13" s="31"/>
      <c r="K13" s="35"/>
    </row>
    <row r="14" spans="1:54" x14ac:dyDescent="0.25">
      <c r="B14" s="8" t="s">
        <v>91</v>
      </c>
      <c r="C14" s="57" t="s">
        <v>92</v>
      </c>
      <c r="D14" s="54" t="s">
        <v>93</v>
      </c>
      <c r="E14" s="6" t="s">
        <v>94</v>
      </c>
      <c r="F14" s="19">
        <v>55119</v>
      </c>
      <c r="G14" s="24">
        <v>1329.64</v>
      </c>
      <c r="H14" s="24">
        <v>7.09</v>
      </c>
      <c r="I14" s="31"/>
      <c r="J14" s="31"/>
      <c r="K14" s="35"/>
    </row>
    <row r="15" spans="1:54" x14ac:dyDescent="0.25">
      <c r="B15" s="8" t="s">
        <v>395</v>
      </c>
      <c r="C15" s="57" t="s">
        <v>396</v>
      </c>
      <c r="D15" s="54" t="s">
        <v>397</v>
      </c>
      <c r="E15" s="6" t="s">
        <v>136</v>
      </c>
      <c r="F15" s="19">
        <v>80175</v>
      </c>
      <c r="G15" s="24">
        <v>1186.8699999999999</v>
      </c>
      <c r="H15" s="24">
        <v>6.33</v>
      </c>
      <c r="I15" s="31"/>
      <c r="J15" s="31"/>
      <c r="K15" s="35"/>
    </row>
    <row r="16" spans="1:54" x14ac:dyDescent="0.25">
      <c r="B16" s="8" t="s">
        <v>69</v>
      </c>
      <c r="C16" s="57" t="s">
        <v>70</v>
      </c>
      <c r="D16" s="54" t="s">
        <v>71</v>
      </c>
      <c r="E16" s="6" t="s">
        <v>54</v>
      </c>
      <c r="F16" s="19">
        <v>24220</v>
      </c>
      <c r="G16" s="24">
        <v>991.83</v>
      </c>
      <c r="H16" s="24">
        <v>5.29</v>
      </c>
      <c r="I16" s="31"/>
      <c r="J16" s="31"/>
      <c r="K16" s="35"/>
    </row>
    <row r="17" spans="2:11" x14ac:dyDescent="0.25">
      <c r="B17" s="8" t="s">
        <v>1002</v>
      </c>
      <c r="C17" s="57" t="s">
        <v>1003</v>
      </c>
      <c r="D17" s="54" t="s">
        <v>1004</v>
      </c>
      <c r="E17" s="6" t="s">
        <v>497</v>
      </c>
      <c r="F17" s="19">
        <v>63676</v>
      </c>
      <c r="G17" s="24">
        <v>757.78</v>
      </c>
      <c r="H17" s="24">
        <v>4.04</v>
      </c>
      <c r="I17" s="31"/>
      <c r="J17" s="31"/>
      <c r="K17" s="35"/>
    </row>
    <row r="18" spans="2:11" x14ac:dyDescent="0.25">
      <c r="B18" s="8" t="s">
        <v>143</v>
      </c>
      <c r="C18" s="57" t="s">
        <v>144</v>
      </c>
      <c r="D18" s="54" t="s">
        <v>145</v>
      </c>
      <c r="E18" s="6" t="s">
        <v>146</v>
      </c>
      <c r="F18" s="19">
        <v>241551</v>
      </c>
      <c r="G18" s="24">
        <v>683.23</v>
      </c>
      <c r="H18" s="24">
        <v>3.64</v>
      </c>
      <c r="I18" s="31"/>
      <c r="J18" s="31"/>
      <c r="K18" s="35"/>
    </row>
    <row r="19" spans="2:11" x14ac:dyDescent="0.25">
      <c r="B19" s="8" t="s">
        <v>224</v>
      </c>
      <c r="C19" s="57" t="s">
        <v>225</v>
      </c>
      <c r="D19" s="54" t="s">
        <v>226</v>
      </c>
      <c r="E19" s="6" t="s">
        <v>227</v>
      </c>
      <c r="F19" s="19">
        <v>41317</v>
      </c>
      <c r="G19" s="24">
        <v>464.13</v>
      </c>
      <c r="H19" s="24">
        <v>2.48</v>
      </c>
      <c r="I19" s="31"/>
      <c r="J19" s="31"/>
      <c r="K19" s="35"/>
    </row>
    <row r="20" spans="2:11" x14ac:dyDescent="0.25">
      <c r="B20" s="8" t="s">
        <v>245</v>
      </c>
      <c r="C20" s="57" t="s">
        <v>246</v>
      </c>
      <c r="D20" s="54" t="s">
        <v>247</v>
      </c>
      <c r="E20" s="6" t="s">
        <v>94</v>
      </c>
      <c r="F20" s="19">
        <v>68814</v>
      </c>
      <c r="G20" s="24">
        <v>279.58999999999997</v>
      </c>
      <c r="H20" s="24">
        <v>1.49</v>
      </c>
      <c r="I20" s="31"/>
      <c r="J20" s="31"/>
      <c r="K20" s="35"/>
    </row>
    <row r="21" spans="2:11" x14ac:dyDescent="0.25">
      <c r="B21" s="8" t="s">
        <v>404</v>
      </c>
      <c r="C21" s="57" t="s">
        <v>405</v>
      </c>
      <c r="D21" s="54" t="s">
        <v>406</v>
      </c>
      <c r="E21" s="6" t="s">
        <v>407</v>
      </c>
      <c r="F21" s="19">
        <v>94614</v>
      </c>
      <c r="G21" s="24">
        <v>250.35</v>
      </c>
      <c r="H21" s="24">
        <v>1.34</v>
      </c>
      <c r="I21" s="31"/>
      <c r="J21" s="31"/>
      <c r="K21" s="35"/>
    </row>
    <row r="22" spans="2:11" x14ac:dyDescent="0.25">
      <c r="B22" s="8" t="s">
        <v>408</v>
      </c>
      <c r="C22" s="57" t="s">
        <v>409</v>
      </c>
      <c r="D22" s="54" t="s">
        <v>410</v>
      </c>
      <c r="E22" s="6" t="s">
        <v>117</v>
      </c>
      <c r="F22" s="19">
        <v>39473</v>
      </c>
      <c r="G22" s="24">
        <v>238.36</v>
      </c>
      <c r="H22" s="24">
        <v>1.27</v>
      </c>
      <c r="I22" s="31"/>
      <c r="J22" s="31"/>
      <c r="K22" s="35"/>
    </row>
    <row r="23" spans="2:11" x14ac:dyDescent="0.25">
      <c r="B23" s="8" t="s">
        <v>251</v>
      </c>
      <c r="C23" s="57" t="s">
        <v>252</v>
      </c>
      <c r="D23" s="54" t="s">
        <v>253</v>
      </c>
      <c r="E23" s="6" t="s">
        <v>79</v>
      </c>
      <c r="F23" s="19">
        <v>2912</v>
      </c>
      <c r="G23" s="24">
        <v>230.32</v>
      </c>
      <c r="H23" s="24">
        <v>1.23</v>
      </c>
      <c r="I23" s="31"/>
      <c r="J23" s="31"/>
      <c r="K23" s="35"/>
    </row>
    <row r="24" spans="2:11" x14ac:dyDescent="0.25">
      <c r="B24" s="8" t="s">
        <v>986</v>
      </c>
      <c r="C24" s="57" t="s">
        <v>987</v>
      </c>
      <c r="D24" s="54" t="s">
        <v>988</v>
      </c>
      <c r="E24" s="6" t="s">
        <v>565</v>
      </c>
      <c r="F24" s="19">
        <v>16696</v>
      </c>
      <c r="G24" s="24">
        <v>220.47</v>
      </c>
      <c r="H24" s="24">
        <v>1.18</v>
      </c>
      <c r="I24" s="31"/>
      <c r="J24" s="31"/>
      <c r="K24" s="35"/>
    </row>
    <row r="25" spans="2:11" x14ac:dyDescent="0.25">
      <c r="B25" s="8" t="s">
        <v>291</v>
      </c>
      <c r="C25" s="57" t="s">
        <v>292</v>
      </c>
      <c r="D25" s="54" t="s">
        <v>293</v>
      </c>
      <c r="E25" s="6" t="s">
        <v>79</v>
      </c>
      <c r="F25" s="19">
        <v>22957</v>
      </c>
      <c r="G25" s="24">
        <v>218.14</v>
      </c>
      <c r="H25" s="24">
        <v>1.1599999999999999</v>
      </c>
      <c r="I25" s="31"/>
      <c r="J25" s="31"/>
      <c r="K25" s="35"/>
    </row>
    <row r="26" spans="2:11" x14ac:dyDescent="0.25">
      <c r="B26" s="8" t="s">
        <v>80</v>
      </c>
      <c r="C26" s="57" t="s">
        <v>81</v>
      </c>
      <c r="D26" s="54" t="s">
        <v>82</v>
      </c>
      <c r="E26" s="6" t="s">
        <v>58</v>
      </c>
      <c r="F26" s="19">
        <v>28165</v>
      </c>
      <c r="G26" s="24">
        <v>210.7</v>
      </c>
      <c r="H26" s="24">
        <v>1.1200000000000001</v>
      </c>
      <c r="I26" s="31"/>
      <c r="J26" s="31"/>
      <c r="K26" s="35"/>
    </row>
    <row r="27" spans="2:11" x14ac:dyDescent="0.25">
      <c r="B27" s="8" t="s">
        <v>389</v>
      </c>
      <c r="C27" s="57" t="s">
        <v>390</v>
      </c>
      <c r="D27" s="54" t="s">
        <v>391</v>
      </c>
      <c r="E27" s="6" t="s">
        <v>79</v>
      </c>
      <c r="F27" s="19">
        <v>10873</v>
      </c>
      <c r="G27" s="24">
        <v>210.11</v>
      </c>
      <c r="H27" s="24">
        <v>1.1200000000000001</v>
      </c>
      <c r="I27" s="31"/>
      <c r="J27" s="31"/>
      <c r="K27" s="35"/>
    </row>
    <row r="28" spans="2:11" x14ac:dyDescent="0.25">
      <c r="B28" s="8" t="s">
        <v>328</v>
      </c>
      <c r="C28" s="57" t="s">
        <v>329</v>
      </c>
      <c r="D28" s="54" t="s">
        <v>330</v>
      </c>
      <c r="E28" s="6" t="s">
        <v>54</v>
      </c>
      <c r="F28" s="19">
        <v>12254</v>
      </c>
      <c r="G28" s="24">
        <v>203.89</v>
      </c>
      <c r="H28" s="24">
        <v>1.0900000000000001</v>
      </c>
      <c r="I28" s="31"/>
      <c r="J28" s="31"/>
      <c r="K28" s="35"/>
    </row>
    <row r="29" spans="2:11" x14ac:dyDescent="0.25">
      <c r="B29" s="8" t="s">
        <v>992</v>
      </c>
      <c r="C29" s="57" t="s">
        <v>993</v>
      </c>
      <c r="D29" s="54" t="s">
        <v>994</v>
      </c>
      <c r="E29" s="6" t="s">
        <v>995</v>
      </c>
      <c r="F29" s="19">
        <v>6142</v>
      </c>
      <c r="G29" s="24">
        <v>201.79</v>
      </c>
      <c r="H29" s="24">
        <v>1.08</v>
      </c>
      <c r="I29" s="31"/>
      <c r="J29" s="31"/>
      <c r="K29" s="35"/>
    </row>
    <row r="30" spans="2:11" x14ac:dyDescent="0.25">
      <c r="B30" s="8" t="s">
        <v>114</v>
      </c>
      <c r="C30" s="57" t="s">
        <v>115</v>
      </c>
      <c r="D30" s="54" t="s">
        <v>116</v>
      </c>
      <c r="E30" s="6" t="s">
        <v>117</v>
      </c>
      <c r="F30" s="19">
        <v>6897</v>
      </c>
      <c r="G30" s="24">
        <v>201.5</v>
      </c>
      <c r="H30" s="24">
        <v>1.07</v>
      </c>
      <c r="I30" s="31"/>
      <c r="J30" s="31"/>
      <c r="K30" s="35"/>
    </row>
    <row r="31" spans="2:11" x14ac:dyDescent="0.25">
      <c r="B31" s="8" t="s">
        <v>980</v>
      </c>
      <c r="C31" s="57" t="s">
        <v>981</v>
      </c>
      <c r="D31" s="54" t="s">
        <v>982</v>
      </c>
      <c r="E31" s="6" t="s">
        <v>983</v>
      </c>
      <c r="F31" s="19">
        <v>45870</v>
      </c>
      <c r="G31" s="24">
        <v>200.31</v>
      </c>
      <c r="H31" s="24">
        <v>1.07</v>
      </c>
      <c r="I31" s="31"/>
      <c r="J31" s="31"/>
      <c r="K31" s="35"/>
    </row>
    <row r="32" spans="2:11" x14ac:dyDescent="0.25">
      <c r="B32" s="8" t="s">
        <v>338</v>
      </c>
      <c r="C32" s="57" t="s">
        <v>339</v>
      </c>
      <c r="D32" s="54" t="s">
        <v>340</v>
      </c>
      <c r="E32" s="6" t="s">
        <v>54</v>
      </c>
      <c r="F32" s="19">
        <v>38383</v>
      </c>
      <c r="G32" s="24">
        <v>199.05</v>
      </c>
      <c r="H32" s="24">
        <v>1.06</v>
      </c>
      <c r="I32" s="31"/>
      <c r="J32" s="31"/>
      <c r="K32" s="35"/>
    </row>
    <row r="33" spans="2:11" x14ac:dyDescent="0.25">
      <c r="B33" s="8" t="s">
        <v>107</v>
      </c>
      <c r="C33" s="57" t="s">
        <v>108</v>
      </c>
      <c r="D33" s="54" t="s">
        <v>109</v>
      </c>
      <c r="E33" s="6" t="s">
        <v>79</v>
      </c>
      <c r="F33" s="19">
        <v>1763</v>
      </c>
      <c r="G33" s="24">
        <v>199.01</v>
      </c>
      <c r="H33" s="24">
        <v>1.06</v>
      </c>
      <c r="I33" s="31"/>
      <c r="J33" s="31"/>
      <c r="K33" s="35"/>
    </row>
    <row r="34" spans="2:11" x14ac:dyDescent="0.25">
      <c r="B34" s="8" t="s">
        <v>971</v>
      </c>
      <c r="C34" s="57" t="s">
        <v>972</v>
      </c>
      <c r="D34" s="54" t="s">
        <v>973</v>
      </c>
      <c r="E34" s="6" t="s">
        <v>146</v>
      </c>
      <c r="F34" s="19">
        <v>58854</v>
      </c>
      <c r="G34" s="24">
        <v>197.51</v>
      </c>
      <c r="H34" s="24">
        <v>1.05</v>
      </c>
      <c r="I34" s="31"/>
      <c r="J34" s="31"/>
      <c r="K34" s="35"/>
    </row>
    <row r="35" spans="2:11" x14ac:dyDescent="0.25">
      <c r="B35" s="8" t="s">
        <v>51</v>
      </c>
      <c r="C35" s="57" t="s">
        <v>52</v>
      </c>
      <c r="D35" s="54" t="s">
        <v>53</v>
      </c>
      <c r="E35" s="6" t="s">
        <v>54</v>
      </c>
      <c r="F35" s="19">
        <v>11735</v>
      </c>
      <c r="G35" s="24">
        <v>196.43</v>
      </c>
      <c r="H35" s="24">
        <v>1.05</v>
      </c>
      <c r="I35" s="31"/>
      <c r="J35" s="31"/>
      <c r="K35" s="35"/>
    </row>
    <row r="36" spans="2:11" x14ac:dyDescent="0.25">
      <c r="B36" s="8" t="s">
        <v>759</v>
      </c>
      <c r="C36" s="57" t="s">
        <v>760</v>
      </c>
      <c r="D36" s="54" t="s">
        <v>761</v>
      </c>
      <c r="E36" s="6" t="s">
        <v>79</v>
      </c>
      <c r="F36" s="19">
        <v>4405</v>
      </c>
      <c r="G36" s="24">
        <v>194.99</v>
      </c>
      <c r="H36" s="24">
        <v>1.04</v>
      </c>
      <c r="I36" s="31"/>
      <c r="J36" s="31"/>
      <c r="K36" s="35"/>
    </row>
    <row r="37" spans="2:11" x14ac:dyDescent="0.25">
      <c r="B37" s="8" t="s">
        <v>234</v>
      </c>
      <c r="C37" s="57" t="s">
        <v>235</v>
      </c>
      <c r="D37" s="54" t="s">
        <v>236</v>
      </c>
      <c r="E37" s="6" t="s">
        <v>237</v>
      </c>
      <c r="F37" s="19">
        <v>12525</v>
      </c>
      <c r="G37" s="24">
        <v>194.46</v>
      </c>
      <c r="H37" s="24">
        <v>1.04</v>
      </c>
      <c r="I37" s="31"/>
      <c r="J37" s="31"/>
      <c r="K37" s="35"/>
    </row>
    <row r="38" spans="2:11" x14ac:dyDescent="0.25">
      <c r="B38" s="8" t="s">
        <v>55</v>
      </c>
      <c r="C38" s="57" t="s">
        <v>56</v>
      </c>
      <c r="D38" s="54" t="s">
        <v>57</v>
      </c>
      <c r="E38" s="6" t="s">
        <v>58</v>
      </c>
      <c r="F38" s="19">
        <v>18330</v>
      </c>
      <c r="G38" s="24">
        <v>192.87</v>
      </c>
      <c r="H38" s="24">
        <v>1.03</v>
      </c>
      <c r="I38" s="31"/>
      <c r="J38" s="31"/>
      <c r="K38" s="35"/>
    </row>
    <row r="39" spans="2:11" x14ac:dyDescent="0.25">
      <c r="B39" s="8" t="s">
        <v>1005</v>
      </c>
      <c r="C39" s="57" t="s">
        <v>1006</v>
      </c>
      <c r="D39" s="54" t="s">
        <v>1007</v>
      </c>
      <c r="E39" s="6" t="s">
        <v>244</v>
      </c>
      <c r="F39" s="19">
        <v>3136</v>
      </c>
      <c r="G39" s="24">
        <v>191.35</v>
      </c>
      <c r="H39" s="24">
        <v>1.02</v>
      </c>
      <c r="I39" s="31"/>
      <c r="J39" s="31"/>
      <c r="K39" s="35"/>
    </row>
    <row r="40" spans="2:11" x14ac:dyDescent="0.25">
      <c r="B40" s="8" t="s">
        <v>238</v>
      </c>
      <c r="C40" s="57" t="s">
        <v>239</v>
      </c>
      <c r="D40" s="54" t="s">
        <v>240</v>
      </c>
      <c r="E40" s="6" t="s">
        <v>75</v>
      </c>
      <c r="F40" s="19">
        <v>8569</v>
      </c>
      <c r="G40" s="24">
        <v>187.78</v>
      </c>
      <c r="H40" s="24">
        <v>1</v>
      </c>
      <c r="I40" s="31"/>
      <c r="J40" s="31"/>
      <c r="K40" s="35"/>
    </row>
    <row r="41" spans="2:11" x14ac:dyDescent="0.25">
      <c r="B41" s="8" t="s">
        <v>65</v>
      </c>
      <c r="C41" s="57" t="s">
        <v>66</v>
      </c>
      <c r="D41" s="54" t="s">
        <v>67</v>
      </c>
      <c r="E41" s="6" t="s">
        <v>68</v>
      </c>
      <c r="F41" s="19">
        <v>5236</v>
      </c>
      <c r="G41" s="24">
        <v>182.08</v>
      </c>
      <c r="H41" s="24">
        <v>0.97</v>
      </c>
      <c r="I41" s="31"/>
      <c r="J41" s="31"/>
      <c r="K41" s="35"/>
    </row>
    <row r="42" spans="2:11" x14ac:dyDescent="0.25">
      <c r="B42" s="8" t="s">
        <v>309</v>
      </c>
      <c r="C42" s="57" t="s">
        <v>310</v>
      </c>
      <c r="D42" s="54" t="s">
        <v>311</v>
      </c>
      <c r="E42" s="6" t="s">
        <v>190</v>
      </c>
      <c r="F42" s="19">
        <v>129012</v>
      </c>
      <c r="G42" s="24">
        <v>181.71</v>
      </c>
      <c r="H42" s="24">
        <v>0.97</v>
      </c>
      <c r="I42" s="31"/>
      <c r="J42" s="31"/>
      <c r="K42" s="35"/>
    </row>
    <row r="43" spans="2:11" x14ac:dyDescent="0.25">
      <c r="B43" s="8" t="s">
        <v>411</v>
      </c>
      <c r="C43" s="57" t="s">
        <v>412</v>
      </c>
      <c r="D43" s="54" t="s">
        <v>413</v>
      </c>
      <c r="E43" s="6" t="s">
        <v>54</v>
      </c>
      <c r="F43" s="19">
        <v>14095</v>
      </c>
      <c r="G43" s="24">
        <v>179.55</v>
      </c>
      <c r="H43" s="24">
        <v>0.96</v>
      </c>
      <c r="I43" s="31"/>
      <c r="J43" s="31"/>
      <c r="K43" s="35"/>
    </row>
    <row r="44" spans="2:11" x14ac:dyDescent="0.25">
      <c r="B44" s="8" t="s">
        <v>62</v>
      </c>
      <c r="C44" s="57" t="s">
        <v>63</v>
      </c>
      <c r="D44" s="54" t="s">
        <v>64</v>
      </c>
      <c r="E44" s="6" t="s">
        <v>58</v>
      </c>
      <c r="F44" s="19">
        <v>16473</v>
      </c>
      <c r="G44" s="24">
        <v>177.1</v>
      </c>
      <c r="H44" s="24">
        <v>0.94</v>
      </c>
      <c r="I44" s="31"/>
      <c r="J44" s="31"/>
      <c r="K44" s="35"/>
    </row>
    <row r="45" spans="2:11" x14ac:dyDescent="0.25">
      <c r="B45" s="8" t="s">
        <v>974</v>
      </c>
      <c r="C45" s="57" t="s">
        <v>975</v>
      </c>
      <c r="D45" s="54" t="s">
        <v>976</v>
      </c>
      <c r="E45" s="6" t="s">
        <v>178</v>
      </c>
      <c r="F45" s="19">
        <v>4873</v>
      </c>
      <c r="G45" s="24">
        <v>176.62</v>
      </c>
      <c r="H45" s="24">
        <v>0.94</v>
      </c>
      <c r="I45" s="31"/>
      <c r="J45" s="31"/>
      <c r="K45" s="35"/>
    </row>
    <row r="46" spans="2:11" x14ac:dyDescent="0.25">
      <c r="B46" s="8" t="s">
        <v>122</v>
      </c>
      <c r="C46" s="57" t="s">
        <v>123</v>
      </c>
      <c r="D46" s="54" t="s">
        <v>124</v>
      </c>
      <c r="E46" s="6" t="s">
        <v>79</v>
      </c>
      <c r="F46" s="19">
        <v>4626</v>
      </c>
      <c r="G46" s="24">
        <v>175.44</v>
      </c>
      <c r="H46" s="24">
        <v>0.94</v>
      </c>
      <c r="I46" s="31"/>
      <c r="J46" s="31"/>
      <c r="K46" s="35"/>
    </row>
    <row r="47" spans="2:11" x14ac:dyDescent="0.25">
      <c r="B47" s="8" t="s">
        <v>72</v>
      </c>
      <c r="C47" s="57" t="s">
        <v>73</v>
      </c>
      <c r="D47" s="54" t="s">
        <v>74</v>
      </c>
      <c r="E47" s="6" t="s">
        <v>75</v>
      </c>
      <c r="F47" s="19">
        <v>1762</v>
      </c>
      <c r="G47" s="24">
        <v>174.3</v>
      </c>
      <c r="H47" s="24">
        <v>0.93</v>
      </c>
      <c r="I47" s="31"/>
      <c r="J47" s="31"/>
      <c r="K47" s="35"/>
    </row>
    <row r="48" spans="2:11" x14ac:dyDescent="0.25">
      <c r="B48" s="8" t="s">
        <v>989</v>
      </c>
      <c r="C48" s="57" t="s">
        <v>990</v>
      </c>
      <c r="D48" s="54" t="s">
        <v>991</v>
      </c>
      <c r="E48" s="6" t="s">
        <v>102</v>
      </c>
      <c r="F48" s="19">
        <v>10679</v>
      </c>
      <c r="G48" s="24">
        <v>170.2</v>
      </c>
      <c r="H48" s="24">
        <v>0.91</v>
      </c>
      <c r="I48" s="31"/>
      <c r="J48" s="31"/>
      <c r="K48" s="35"/>
    </row>
    <row r="49" spans="2:11" x14ac:dyDescent="0.25">
      <c r="B49" s="8" t="s">
        <v>984</v>
      </c>
      <c r="C49" s="57" t="s">
        <v>708</v>
      </c>
      <c r="D49" s="54" t="s">
        <v>985</v>
      </c>
      <c r="E49" s="6" t="s">
        <v>58</v>
      </c>
      <c r="F49" s="19">
        <v>11433</v>
      </c>
      <c r="G49" s="24">
        <v>168.63</v>
      </c>
      <c r="H49" s="24">
        <v>0.9</v>
      </c>
      <c r="I49" s="31"/>
      <c r="J49" s="31"/>
      <c r="K49" s="35"/>
    </row>
    <row r="50" spans="2:11" x14ac:dyDescent="0.25">
      <c r="B50" s="8" t="s">
        <v>999</v>
      </c>
      <c r="C50" s="57" t="s">
        <v>1000</v>
      </c>
      <c r="D50" s="54" t="s">
        <v>1001</v>
      </c>
      <c r="E50" s="6" t="s">
        <v>190</v>
      </c>
      <c r="F50" s="19">
        <v>20697</v>
      </c>
      <c r="G50" s="24">
        <v>165.6</v>
      </c>
      <c r="H50" s="24">
        <v>0.88</v>
      </c>
      <c r="I50" s="31"/>
      <c r="J50" s="31"/>
      <c r="K50" s="35"/>
    </row>
    <row r="51" spans="2:11" x14ac:dyDescent="0.25">
      <c r="B51" s="8" t="s">
        <v>137</v>
      </c>
      <c r="C51" s="57" t="s">
        <v>138</v>
      </c>
      <c r="D51" s="54" t="s">
        <v>139</v>
      </c>
      <c r="E51" s="6" t="s">
        <v>58</v>
      </c>
      <c r="F51" s="19">
        <v>9655</v>
      </c>
      <c r="G51" s="24">
        <v>163.12</v>
      </c>
      <c r="H51" s="24">
        <v>0.87</v>
      </c>
      <c r="I51" s="31"/>
      <c r="J51" s="31"/>
      <c r="K51" s="35"/>
    </row>
    <row r="52" spans="2:11" x14ac:dyDescent="0.25">
      <c r="B52" s="8" t="s">
        <v>1008</v>
      </c>
      <c r="C52" s="57" t="s">
        <v>1009</v>
      </c>
      <c r="D52" s="54" t="s">
        <v>1010</v>
      </c>
      <c r="E52" s="6" t="s">
        <v>237</v>
      </c>
      <c r="F52" s="19">
        <v>27902</v>
      </c>
      <c r="G52" s="24">
        <v>162.38999999999999</v>
      </c>
      <c r="H52" s="24">
        <v>0.87</v>
      </c>
      <c r="I52" s="31"/>
      <c r="J52" s="31"/>
      <c r="K52" s="35"/>
    </row>
    <row r="53" spans="2:11" x14ac:dyDescent="0.25">
      <c r="B53" s="8" t="s">
        <v>533</v>
      </c>
      <c r="C53" s="57" t="s">
        <v>534</v>
      </c>
      <c r="D53" s="54" t="s">
        <v>535</v>
      </c>
      <c r="E53" s="6" t="s">
        <v>102</v>
      </c>
      <c r="F53" s="19">
        <v>2421</v>
      </c>
      <c r="G53" s="24">
        <v>157.25</v>
      </c>
      <c r="H53" s="24">
        <v>0.84</v>
      </c>
      <c r="I53" s="31"/>
      <c r="J53" s="31"/>
      <c r="K53" s="35"/>
    </row>
    <row r="54" spans="2:11" x14ac:dyDescent="0.25">
      <c r="B54" s="8" t="s">
        <v>133</v>
      </c>
      <c r="C54" s="57" t="s">
        <v>134</v>
      </c>
      <c r="D54" s="54" t="s">
        <v>135</v>
      </c>
      <c r="E54" s="6" t="s">
        <v>136</v>
      </c>
      <c r="F54" s="19">
        <v>4470</v>
      </c>
      <c r="G54" s="24">
        <v>155.94999999999999</v>
      </c>
      <c r="H54" s="24">
        <v>0.83</v>
      </c>
      <c r="I54" s="31"/>
      <c r="J54" s="31"/>
      <c r="K54" s="35"/>
    </row>
    <row r="55" spans="2:11" x14ac:dyDescent="0.25">
      <c r="B55" s="8" t="s">
        <v>257</v>
      </c>
      <c r="C55" s="57" t="s">
        <v>258</v>
      </c>
      <c r="D55" s="54" t="s">
        <v>259</v>
      </c>
      <c r="E55" s="6" t="s">
        <v>54</v>
      </c>
      <c r="F55" s="19">
        <v>2933</v>
      </c>
      <c r="G55" s="24">
        <v>155.47</v>
      </c>
      <c r="H55" s="24">
        <v>0.83</v>
      </c>
      <c r="I55" s="31"/>
      <c r="J55" s="31"/>
      <c r="K55" s="35"/>
    </row>
    <row r="56" spans="2:11" x14ac:dyDescent="0.25">
      <c r="B56" s="8" t="s">
        <v>977</v>
      </c>
      <c r="C56" s="57" t="s">
        <v>978</v>
      </c>
      <c r="D56" s="54" t="s">
        <v>979</v>
      </c>
      <c r="E56" s="6" t="s">
        <v>178</v>
      </c>
      <c r="F56" s="19">
        <v>5307</v>
      </c>
      <c r="G56" s="24">
        <v>149.76</v>
      </c>
      <c r="H56" s="24">
        <v>0.8</v>
      </c>
      <c r="I56" s="31"/>
      <c r="J56" s="31"/>
      <c r="K56" s="35"/>
    </row>
    <row r="57" spans="2:11" x14ac:dyDescent="0.25">
      <c r="B57" s="8" t="s">
        <v>59</v>
      </c>
      <c r="C57" s="57" t="s">
        <v>60</v>
      </c>
      <c r="D57" s="54" t="s">
        <v>61</v>
      </c>
      <c r="E57" s="6" t="s">
        <v>58</v>
      </c>
      <c r="F57" s="19">
        <v>10602</v>
      </c>
      <c r="G57" s="24">
        <v>148.79</v>
      </c>
      <c r="H57" s="24">
        <v>0.79</v>
      </c>
      <c r="I57" s="31"/>
      <c r="J57" s="31"/>
      <c r="K57" s="35"/>
    </row>
    <row r="58" spans="2:11" x14ac:dyDescent="0.25">
      <c r="B58" s="8" t="s">
        <v>129</v>
      </c>
      <c r="C58" s="57" t="s">
        <v>130</v>
      </c>
      <c r="D58" s="54" t="s">
        <v>131</v>
      </c>
      <c r="E58" s="6" t="s">
        <v>132</v>
      </c>
      <c r="F58" s="19">
        <v>29186</v>
      </c>
      <c r="G58" s="24">
        <v>147.05000000000001</v>
      </c>
      <c r="H58" s="24">
        <v>0.78</v>
      </c>
      <c r="I58" s="31"/>
      <c r="J58" s="31"/>
      <c r="K58" s="35"/>
    </row>
    <row r="59" spans="2:11" x14ac:dyDescent="0.25">
      <c r="B59" s="8" t="s">
        <v>1011</v>
      </c>
      <c r="C59" s="57" t="s">
        <v>1012</v>
      </c>
      <c r="D59" s="54" t="s">
        <v>1013</v>
      </c>
      <c r="E59" s="6" t="s">
        <v>447</v>
      </c>
      <c r="F59" s="19">
        <v>30291</v>
      </c>
      <c r="G59" s="24">
        <v>142.28</v>
      </c>
      <c r="H59" s="24">
        <v>0.76</v>
      </c>
      <c r="I59" s="31"/>
      <c r="J59" s="31"/>
      <c r="K59" s="35"/>
    </row>
    <row r="60" spans="2:11" x14ac:dyDescent="0.25">
      <c r="C60" s="58" t="s">
        <v>40</v>
      </c>
      <c r="D60" s="54"/>
      <c r="E60" s="6"/>
      <c r="F60" s="19"/>
      <c r="G60" s="25">
        <v>18751.48</v>
      </c>
      <c r="H60" s="25">
        <v>100.01</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31.3</v>
      </c>
      <c r="H102" s="24">
        <v>0.17</v>
      </c>
      <c r="I102" s="31"/>
      <c r="J102" s="31"/>
      <c r="K102" s="35"/>
    </row>
    <row r="103" spans="1:54" x14ac:dyDescent="0.25">
      <c r="C103" s="58" t="s">
        <v>40</v>
      </c>
      <c r="D103" s="54"/>
      <c r="E103" s="6"/>
      <c r="F103" s="19"/>
      <c r="G103" s="25">
        <v>31.3</v>
      </c>
      <c r="H103" s="25">
        <v>0.17</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v>2</v>
      </c>
      <c r="H106" s="24">
        <v>0.01</v>
      </c>
      <c r="I106" s="31"/>
      <c r="J106" s="31"/>
      <c r="K106" s="35"/>
      <c r="L106" s="3"/>
      <c r="AI106" s="3"/>
      <c r="AV106" s="3"/>
      <c r="AX106" s="3"/>
      <c r="BB106" s="3"/>
    </row>
    <row r="107" spans="1:54" x14ac:dyDescent="0.25">
      <c r="B107" s="8"/>
      <c r="C107" s="57" t="s">
        <v>41</v>
      </c>
      <c r="D107" s="54"/>
      <c r="E107" s="6"/>
      <c r="F107" s="19"/>
      <c r="G107" s="24">
        <v>-33.090000000000003</v>
      </c>
      <c r="H107" s="24">
        <v>-0.19000000000000003</v>
      </c>
      <c r="I107" s="31"/>
      <c r="J107" s="31"/>
      <c r="K107" s="35"/>
    </row>
    <row r="108" spans="1:54" x14ac:dyDescent="0.25">
      <c r="C108" s="58" t="s">
        <v>40</v>
      </c>
      <c r="D108" s="54"/>
      <c r="E108" s="6"/>
      <c r="F108" s="19"/>
      <c r="G108" s="25">
        <v>-31.09</v>
      </c>
      <c r="H108" s="25">
        <v>-0.18000000000000002</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18751.689999999999</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4716</v>
      </c>
    </row>
  </sheetData>
  <hyperlinks>
    <hyperlink ref="J2" location="'Index'!A1" display="'Index'!A1" xr:uid="{00000000-0004-0000-4D00-000000000000}"/>
  </hyperlinks>
  <pageMargins left="0.7" right="0.7" top="0.75" bottom="0.75" header="0.3" footer="0.3"/>
  <pageSetup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
  <dimension ref="A1:IV8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2698</v>
      </c>
      <c r="J2" s="38" t="s">
        <v>4484</v>
      </c>
    </row>
    <row r="3" spans="1:54" ht="16.5" x14ac:dyDescent="0.3">
      <c r="C3" s="1" t="s">
        <v>27</v>
      </c>
      <c r="D3" s="21" t="s">
        <v>2699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2700</v>
      </c>
      <c r="C26" s="57" t="s">
        <v>2701</v>
      </c>
      <c r="D26" s="54" t="s">
        <v>2702</v>
      </c>
      <c r="E26" s="6" t="s">
        <v>655</v>
      </c>
      <c r="F26" s="19">
        <v>500000</v>
      </c>
      <c r="G26" s="24">
        <v>520.02</v>
      </c>
      <c r="H26" s="24">
        <v>11.95</v>
      </c>
      <c r="I26" s="31">
        <v>7.5589940000000002</v>
      </c>
      <c r="J26" s="31"/>
      <c r="K26" s="35"/>
    </row>
    <row r="27" spans="1:11" x14ac:dyDescent="0.25">
      <c r="B27" s="8" t="s">
        <v>2703</v>
      </c>
      <c r="C27" s="57" t="s">
        <v>2704</v>
      </c>
      <c r="D27" s="54" t="s">
        <v>2705</v>
      </c>
      <c r="E27" s="6" t="s">
        <v>655</v>
      </c>
      <c r="F27" s="19">
        <v>500000</v>
      </c>
      <c r="G27" s="24">
        <v>519.99</v>
      </c>
      <c r="H27" s="24">
        <v>11.95</v>
      </c>
      <c r="I27" s="31">
        <v>7.5601906999999997</v>
      </c>
      <c r="J27" s="31"/>
      <c r="K27" s="35"/>
    </row>
    <row r="28" spans="1:11" x14ac:dyDescent="0.25">
      <c r="B28" s="8" t="s">
        <v>2706</v>
      </c>
      <c r="C28" s="57" t="s">
        <v>2707</v>
      </c>
      <c r="D28" s="54" t="s">
        <v>2708</v>
      </c>
      <c r="E28" s="6" t="s">
        <v>655</v>
      </c>
      <c r="F28" s="19">
        <v>500000</v>
      </c>
      <c r="G28" s="24">
        <v>519.59</v>
      </c>
      <c r="H28" s="24">
        <v>11.94</v>
      </c>
      <c r="I28" s="31">
        <v>7.5368804999999996</v>
      </c>
      <c r="J28" s="31"/>
      <c r="K28" s="35"/>
    </row>
    <row r="29" spans="1:11" x14ac:dyDescent="0.25">
      <c r="B29" s="8" t="s">
        <v>2709</v>
      </c>
      <c r="C29" s="57" t="s">
        <v>2710</v>
      </c>
      <c r="D29" s="54" t="s">
        <v>2711</v>
      </c>
      <c r="E29" s="6" t="s">
        <v>655</v>
      </c>
      <c r="F29" s="19">
        <v>500000</v>
      </c>
      <c r="G29" s="24">
        <v>518.6</v>
      </c>
      <c r="H29" s="24">
        <v>11.91</v>
      </c>
      <c r="I29" s="31">
        <v>7.5368804999999996</v>
      </c>
      <c r="J29" s="31"/>
      <c r="K29" s="35"/>
    </row>
    <row r="30" spans="1:11" x14ac:dyDescent="0.25">
      <c r="B30" s="8" t="s">
        <v>2712</v>
      </c>
      <c r="C30" s="57" t="s">
        <v>2713</v>
      </c>
      <c r="D30" s="54" t="s">
        <v>2714</v>
      </c>
      <c r="E30" s="6" t="s">
        <v>655</v>
      </c>
      <c r="F30" s="19">
        <v>500000</v>
      </c>
      <c r="G30" s="24">
        <v>513.80999999999995</v>
      </c>
      <c r="H30" s="24">
        <v>11.8</v>
      </c>
      <c r="I30" s="31">
        <v>7.5317151000000004</v>
      </c>
      <c r="J30" s="31"/>
      <c r="K30" s="35"/>
    </row>
    <row r="31" spans="1:11" x14ac:dyDescent="0.25">
      <c r="B31" s="8" t="s">
        <v>2715</v>
      </c>
      <c r="C31" s="57" t="s">
        <v>2716</v>
      </c>
      <c r="D31" s="54" t="s">
        <v>2717</v>
      </c>
      <c r="E31" s="6" t="s">
        <v>655</v>
      </c>
      <c r="F31" s="19">
        <v>400000</v>
      </c>
      <c r="G31" s="24">
        <v>410.96</v>
      </c>
      <c r="H31" s="24">
        <v>9.44</v>
      </c>
      <c r="I31" s="31">
        <v>7.5265304999999998</v>
      </c>
      <c r="J31" s="31"/>
      <c r="K31" s="35"/>
    </row>
    <row r="32" spans="1:11" x14ac:dyDescent="0.25">
      <c r="C32" s="58" t="s">
        <v>40</v>
      </c>
      <c r="D32" s="54"/>
      <c r="E32" s="6"/>
      <c r="F32" s="19"/>
      <c r="G32" s="25">
        <v>3002.97</v>
      </c>
      <c r="H32" s="25">
        <v>68.989999999999995</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2718</v>
      </c>
      <c r="C44" s="57" t="s">
        <v>2719</v>
      </c>
      <c r="D44" s="54" t="s">
        <v>2720</v>
      </c>
      <c r="E44" s="6" t="s">
        <v>655</v>
      </c>
      <c r="F44" s="19">
        <v>600000</v>
      </c>
      <c r="G44" s="24">
        <v>427.84</v>
      </c>
      <c r="H44" s="24">
        <v>9.83</v>
      </c>
      <c r="I44" s="31">
        <v>7.3133473999999996</v>
      </c>
      <c r="J44" s="31"/>
      <c r="K44" s="35"/>
    </row>
    <row r="45" spans="1:11" x14ac:dyDescent="0.25">
      <c r="B45" s="8" t="s">
        <v>2721</v>
      </c>
      <c r="C45" s="57" t="s">
        <v>2722</v>
      </c>
      <c r="D45" s="54" t="s">
        <v>2723</v>
      </c>
      <c r="E45" s="6" t="s">
        <v>655</v>
      </c>
      <c r="F45" s="19">
        <v>310000</v>
      </c>
      <c r="G45" s="24">
        <v>216.81</v>
      </c>
      <c r="H45" s="24">
        <v>4.9800000000000004</v>
      </c>
      <c r="I45" s="31">
        <v>7.3378791999999997</v>
      </c>
      <c r="J45" s="31"/>
      <c r="K45" s="35"/>
    </row>
    <row r="46" spans="1:11" x14ac:dyDescent="0.25">
      <c r="B46" s="8" t="s">
        <v>2724</v>
      </c>
      <c r="C46" s="57" t="s">
        <v>2725</v>
      </c>
      <c r="D46" s="54" t="s">
        <v>2726</v>
      </c>
      <c r="E46" s="6" t="s">
        <v>655</v>
      </c>
      <c r="F46" s="19">
        <v>278000</v>
      </c>
      <c r="G46" s="24">
        <v>205.52</v>
      </c>
      <c r="H46" s="24">
        <v>4.72</v>
      </c>
      <c r="I46" s="31">
        <v>7.3128298000000003</v>
      </c>
      <c r="J46" s="31"/>
      <c r="K46" s="35"/>
    </row>
    <row r="47" spans="1:11" x14ac:dyDescent="0.25">
      <c r="B47" s="8" t="s">
        <v>2727</v>
      </c>
      <c r="C47" s="57" t="s">
        <v>2728</v>
      </c>
      <c r="D47" s="54" t="s">
        <v>2729</v>
      </c>
      <c r="E47" s="6" t="s">
        <v>655</v>
      </c>
      <c r="F47" s="19">
        <v>250000</v>
      </c>
      <c r="G47" s="24">
        <v>175.78</v>
      </c>
      <c r="H47" s="24">
        <v>4.04</v>
      </c>
      <c r="I47" s="31">
        <v>7.3371544999999996</v>
      </c>
      <c r="J47" s="31"/>
      <c r="K47" s="35"/>
    </row>
    <row r="48" spans="1:11" x14ac:dyDescent="0.25">
      <c r="B48" s="8" t="s">
        <v>2730</v>
      </c>
      <c r="C48" s="57" t="s">
        <v>2731</v>
      </c>
      <c r="D48" s="54" t="s">
        <v>2732</v>
      </c>
      <c r="E48" s="6" t="s">
        <v>655</v>
      </c>
      <c r="F48" s="19">
        <v>125000</v>
      </c>
      <c r="G48" s="24">
        <v>89.2</v>
      </c>
      <c r="H48" s="24">
        <v>2.0499999999999998</v>
      </c>
      <c r="I48" s="31">
        <v>7.3133473999999996</v>
      </c>
      <c r="J48" s="31"/>
      <c r="K48" s="35"/>
    </row>
    <row r="49" spans="1:11" x14ac:dyDescent="0.25">
      <c r="B49" s="8" t="s">
        <v>2733</v>
      </c>
      <c r="C49" s="57" t="s">
        <v>2734</v>
      </c>
      <c r="D49" s="54" t="s">
        <v>2735</v>
      </c>
      <c r="E49" s="6" t="s">
        <v>655</v>
      </c>
      <c r="F49" s="19">
        <v>110400</v>
      </c>
      <c r="G49" s="24">
        <v>77.319999999999993</v>
      </c>
      <c r="H49" s="24">
        <v>1.78</v>
      </c>
      <c r="I49" s="31">
        <v>7.3376203999999996</v>
      </c>
      <c r="J49" s="31"/>
      <c r="K49" s="35"/>
    </row>
    <row r="50" spans="1:11" x14ac:dyDescent="0.25">
      <c r="C50" s="58" t="s">
        <v>40</v>
      </c>
      <c r="D50" s="54"/>
      <c r="E50" s="6"/>
      <c r="F50" s="19"/>
      <c r="G50" s="25">
        <v>1192.47</v>
      </c>
      <c r="H50" s="25">
        <v>27.4</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33.159999999999997</v>
      </c>
      <c r="H64" s="24">
        <v>0.76</v>
      </c>
      <c r="I64" s="31"/>
      <c r="J64" s="31"/>
      <c r="K64" s="35"/>
    </row>
    <row r="65" spans="1:54" x14ac:dyDescent="0.25">
      <c r="C65" s="58" t="s">
        <v>40</v>
      </c>
      <c r="D65" s="54"/>
      <c r="E65" s="6"/>
      <c r="F65" s="19"/>
      <c r="G65" s="25">
        <v>33.159999999999997</v>
      </c>
      <c r="H65" s="25">
        <v>0.76</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4674</v>
      </c>
      <c r="D68" s="54"/>
      <c r="E68" s="6"/>
      <c r="F68" s="19"/>
      <c r="G68" s="24" t="s">
        <v>2</v>
      </c>
      <c r="H68" s="24" t="s">
        <v>2</v>
      </c>
      <c r="I68" s="31"/>
      <c r="J68" s="31"/>
      <c r="K68" s="35"/>
      <c r="L68" s="3"/>
      <c r="AI68" s="3"/>
      <c r="AV68" s="3"/>
      <c r="AX68" s="3"/>
      <c r="BB68" s="3"/>
    </row>
    <row r="69" spans="1:54" x14ac:dyDescent="0.25">
      <c r="B69" s="8"/>
      <c r="C69" s="57" t="s">
        <v>41</v>
      </c>
      <c r="D69" s="54"/>
      <c r="E69" s="6"/>
      <c r="F69" s="19"/>
      <c r="G69" s="24">
        <v>124.49</v>
      </c>
      <c r="H69" s="24">
        <v>2.85</v>
      </c>
      <c r="I69" s="31"/>
      <c r="J69" s="31"/>
      <c r="K69" s="35"/>
    </row>
    <row r="70" spans="1:54" x14ac:dyDescent="0.25">
      <c r="C70" s="58" t="s">
        <v>40</v>
      </c>
      <c r="D70" s="54"/>
      <c r="E70" s="6"/>
      <c r="F70" s="19"/>
      <c r="G70" s="25">
        <v>124.49</v>
      </c>
      <c r="H70" s="25">
        <v>2.85</v>
      </c>
      <c r="I70" s="31"/>
      <c r="J70" s="31"/>
      <c r="K70" s="35"/>
    </row>
    <row r="71" spans="1:54" x14ac:dyDescent="0.25">
      <c r="C71" s="57"/>
      <c r="D71" s="54"/>
      <c r="E71" s="6"/>
      <c r="F71" s="19"/>
      <c r="G71" s="24"/>
      <c r="H71" s="24"/>
      <c r="I71" s="31"/>
      <c r="J71" s="31"/>
      <c r="K71" s="35"/>
    </row>
    <row r="72" spans="1:54" x14ac:dyDescent="0.25">
      <c r="C72" s="60" t="s">
        <v>42</v>
      </c>
      <c r="D72" s="55"/>
      <c r="E72" s="5"/>
      <c r="F72" s="20"/>
      <c r="G72" s="26">
        <v>4353.09</v>
      </c>
      <c r="H72" s="26">
        <v>99.999999999999986</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65" t="s">
        <v>4705</v>
      </c>
      <c r="E82" s="65" t="s">
        <v>4706</v>
      </c>
      <c r="F82" s="66"/>
    </row>
    <row r="83" spans="3:6" x14ac:dyDescent="0.25">
      <c r="E83" s="2" t="s">
        <v>4747</v>
      </c>
    </row>
  </sheetData>
  <hyperlinks>
    <hyperlink ref="J2" location="'Index'!A1" display="'Index'!A1" xr:uid="{00000000-0004-0000-4E00-000000000000}"/>
  </hyperlinks>
  <pageMargins left="0.7" right="0.7" top="0.75" bottom="0.75" header="0.3" footer="0.3"/>
  <pageSetup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
  <dimension ref="A1:IV8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2736</v>
      </c>
      <c r="J2" s="38" t="s">
        <v>4484</v>
      </c>
    </row>
    <row r="3" spans="1:54" ht="16.5" x14ac:dyDescent="0.3">
      <c r="C3" s="1" t="s">
        <v>27</v>
      </c>
      <c r="D3" s="21" t="s">
        <v>2737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2700</v>
      </c>
      <c r="C26" s="57" t="s">
        <v>2701</v>
      </c>
      <c r="D26" s="54" t="s">
        <v>2702</v>
      </c>
      <c r="E26" s="6" t="s">
        <v>655</v>
      </c>
      <c r="F26" s="19">
        <v>1000000</v>
      </c>
      <c r="G26" s="24">
        <v>1040.03</v>
      </c>
      <c r="H26" s="24">
        <v>33</v>
      </c>
      <c r="I26" s="31">
        <v>7.5589940000000002</v>
      </c>
      <c r="J26" s="31"/>
      <c r="K26" s="35"/>
    </row>
    <row r="27" spans="1:11" x14ac:dyDescent="0.25">
      <c r="B27" s="8" t="s">
        <v>2703</v>
      </c>
      <c r="C27" s="57" t="s">
        <v>2704</v>
      </c>
      <c r="D27" s="54" t="s">
        <v>2705</v>
      </c>
      <c r="E27" s="6" t="s">
        <v>655</v>
      </c>
      <c r="F27" s="19">
        <v>500000</v>
      </c>
      <c r="G27" s="24">
        <v>519.99</v>
      </c>
      <c r="H27" s="24">
        <v>16.5</v>
      </c>
      <c r="I27" s="31">
        <v>7.5601906999999997</v>
      </c>
      <c r="J27" s="31"/>
      <c r="K27" s="35"/>
    </row>
    <row r="28" spans="1:11" x14ac:dyDescent="0.25">
      <c r="B28" s="8" t="s">
        <v>2738</v>
      </c>
      <c r="C28" s="57" t="s">
        <v>2739</v>
      </c>
      <c r="D28" s="54" t="s">
        <v>2740</v>
      </c>
      <c r="E28" s="6" t="s">
        <v>655</v>
      </c>
      <c r="F28" s="19">
        <v>500000</v>
      </c>
      <c r="G28" s="24">
        <v>515.53</v>
      </c>
      <c r="H28" s="24">
        <v>16.36</v>
      </c>
      <c r="I28" s="31">
        <v>7.5444136000000004</v>
      </c>
      <c r="J28" s="31"/>
      <c r="K28" s="35"/>
    </row>
    <row r="29" spans="1:11" x14ac:dyDescent="0.25">
      <c r="B29" s="8" t="s">
        <v>2741</v>
      </c>
      <c r="C29" s="57" t="s">
        <v>2742</v>
      </c>
      <c r="D29" s="54" t="s">
        <v>2743</v>
      </c>
      <c r="E29" s="6" t="s">
        <v>655</v>
      </c>
      <c r="F29" s="19">
        <v>94400</v>
      </c>
      <c r="G29" s="24">
        <v>97.35</v>
      </c>
      <c r="H29" s="24">
        <v>3.09</v>
      </c>
      <c r="I29" s="31">
        <v>7.5420651000000003</v>
      </c>
      <c r="J29" s="31"/>
      <c r="K29" s="35"/>
    </row>
    <row r="30" spans="1:11" x14ac:dyDescent="0.25">
      <c r="C30" s="58" t="s">
        <v>40</v>
      </c>
      <c r="D30" s="54"/>
      <c r="E30" s="6"/>
      <c r="F30" s="19"/>
      <c r="G30" s="25">
        <v>2172.9</v>
      </c>
      <c r="H30" s="25">
        <v>68.95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2727</v>
      </c>
      <c r="C42" s="57" t="s">
        <v>2728</v>
      </c>
      <c r="D42" s="54" t="s">
        <v>2729</v>
      </c>
      <c r="E42" s="6" t="s">
        <v>655</v>
      </c>
      <c r="F42" s="19">
        <v>250000</v>
      </c>
      <c r="G42" s="24">
        <v>175.78</v>
      </c>
      <c r="H42" s="24">
        <v>5.58</v>
      </c>
      <c r="I42" s="31">
        <v>7.3371544999999996</v>
      </c>
      <c r="J42" s="31"/>
      <c r="K42" s="35"/>
    </row>
    <row r="43" spans="1:11" x14ac:dyDescent="0.25">
      <c r="B43" s="8" t="s">
        <v>2724</v>
      </c>
      <c r="C43" s="57" t="s">
        <v>2725</v>
      </c>
      <c r="D43" s="54" t="s">
        <v>2726</v>
      </c>
      <c r="E43" s="6" t="s">
        <v>655</v>
      </c>
      <c r="F43" s="19">
        <v>197000</v>
      </c>
      <c r="G43" s="24">
        <v>145.63999999999999</v>
      </c>
      <c r="H43" s="24">
        <v>4.62</v>
      </c>
      <c r="I43" s="31">
        <v>7.3128298000000003</v>
      </c>
      <c r="J43" s="31"/>
      <c r="K43" s="35"/>
    </row>
    <row r="44" spans="1:11" x14ac:dyDescent="0.25">
      <c r="B44" s="8" t="s">
        <v>2718</v>
      </c>
      <c r="C44" s="57" t="s">
        <v>2719</v>
      </c>
      <c r="D44" s="54" t="s">
        <v>2720</v>
      </c>
      <c r="E44" s="6" t="s">
        <v>655</v>
      </c>
      <c r="F44" s="19">
        <v>200000</v>
      </c>
      <c r="G44" s="24">
        <v>142.61000000000001</v>
      </c>
      <c r="H44" s="24">
        <v>4.53</v>
      </c>
      <c r="I44" s="31">
        <v>7.3133473999999996</v>
      </c>
      <c r="J44" s="31"/>
      <c r="K44" s="35"/>
    </row>
    <row r="45" spans="1:11" x14ac:dyDescent="0.25">
      <c r="B45" s="8" t="s">
        <v>2744</v>
      </c>
      <c r="C45" s="57" t="s">
        <v>2745</v>
      </c>
      <c r="D45" s="54" t="s">
        <v>2746</v>
      </c>
      <c r="E45" s="6" t="s">
        <v>655</v>
      </c>
      <c r="F45" s="19">
        <v>200000</v>
      </c>
      <c r="G45" s="24">
        <v>142.58000000000001</v>
      </c>
      <c r="H45" s="24">
        <v>4.5199999999999996</v>
      </c>
      <c r="I45" s="31">
        <v>7.3133473999999996</v>
      </c>
      <c r="J45" s="31"/>
      <c r="K45" s="35"/>
    </row>
    <row r="46" spans="1:11" x14ac:dyDescent="0.25">
      <c r="B46" s="8" t="s">
        <v>2747</v>
      </c>
      <c r="C46" s="57" t="s">
        <v>2748</v>
      </c>
      <c r="D46" s="54" t="s">
        <v>2749</v>
      </c>
      <c r="E46" s="6" t="s">
        <v>655</v>
      </c>
      <c r="F46" s="19">
        <v>185000</v>
      </c>
      <c r="G46" s="24">
        <v>131.84</v>
      </c>
      <c r="H46" s="24">
        <v>4.18</v>
      </c>
      <c r="I46" s="31">
        <v>7.3133992000000001</v>
      </c>
      <c r="J46" s="31"/>
      <c r="K46" s="35"/>
    </row>
    <row r="47" spans="1:11" x14ac:dyDescent="0.25">
      <c r="B47" s="8" t="s">
        <v>2730</v>
      </c>
      <c r="C47" s="57" t="s">
        <v>2731</v>
      </c>
      <c r="D47" s="54" t="s">
        <v>2732</v>
      </c>
      <c r="E47" s="6" t="s">
        <v>655</v>
      </c>
      <c r="F47" s="19">
        <v>175000</v>
      </c>
      <c r="G47" s="24">
        <v>124.88</v>
      </c>
      <c r="H47" s="24">
        <v>3.96</v>
      </c>
      <c r="I47" s="31">
        <v>7.3133473999999996</v>
      </c>
      <c r="J47" s="31"/>
      <c r="K47" s="35"/>
    </row>
    <row r="48" spans="1:11" x14ac:dyDescent="0.25">
      <c r="C48" s="58" t="s">
        <v>40</v>
      </c>
      <c r="D48" s="54"/>
      <c r="E48" s="6"/>
      <c r="F48" s="19"/>
      <c r="G48" s="25">
        <v>863.33</v>
      </c>
      <c r="H48" s="25">
        <v>27.39</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27.54</v>
      </c>
      <c r="H62" s="24">
        <v>0.87</v>
      </c>
      <c r="I62" s="31"/>
      <c r="J62" s="31"/>
      <c r="K62" s="35"/>
    </row>
    <row r="63" spans="1:11" x14ac:dyDescent="0.25">
      <c r="C63" s="58" t="s">
        <v>40</v>
      </c>
      <c r="D63" s="54"/>
      <c r="E63" s="6"/>
      <c r="F63" s="19"/>
      <c r="G63" s="25">
        <v>27.54</v>
      </c>
      <c r="H63" s="25">
        <v>0.87</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4674</v>
      </c>
      <c r="D66" s="54"/>
      <c r="E66" s="6"/>
      <c r="F66" s="19"/>
      <c r="G66" s="24" t="s">
        <v>2</v>
      </c>
      <c r="H66" s="24" t="s">
        <v>2</v>
      </c>
      <c r="I66" s="31"/>
      <c r="J66" s="31"/>
      <c r="K66" s="35"/>
      <c r="L66" s="3"/>
      <c r="AI66" s="3"/>
      <c r="AV66" s="3"/>
      <c r="AX66" s="3"/>
      <c r="BB66" s="3"/>
    </row>
    <row r="67" spans="1:54" x14ac:dyDescent="0.25">
      <c r="B67" s="8"/>
      <c r="C67" s="57" t="s">
        <v>41</v>
      </c>
      <c r="D67" s="54"/>
      <c r="E67" s="6"/>
      <c r="F67" s="19"/>
      <c r="G67" s="24">
        <v>87.41</v>
      </c>
      <c r="H67" s="24">
        <v>2.79</v>
      </c>
      <c r="I67" s="31"/>
      <c r="J67" s="31"/>
      <c r="K67" s="35"/>
    </row>
    <row r="68" spans="1:54" x14ac:dyDescent="0.25">
      <c r="C68" s="58" t="s">
        <v>40</v>
      </c>
      <c r="D68" s="54"/>
      <c r="E68" s="6"/>
      <c r="F68" s="19"/>
      <c r="G68" s="25">
        <v>87.41</v>
      </c>
      <c r="H68" s="25">
        <v>2.79</v>
      </c>
      <c r="I68" s="31"/>
      <c r="J68" s="31"/>
      <c r="K68" s="35"/>
    </row>
    <row r="69" spans="1:54" x14ac:dyDescent="0.25">
      <c r="C69" s="57"/>
      <c r="D69" s="54"/>
      <c r="E69" s="6"/>
      <c r="F69" s="19"/>
      <c r="G69" s="24"/>
      <c r="H69" s="24"/>
      <c r="I69" s="31"/>
      <c r="J69" s="31"/>
      <c r="K69" s="35"/>
    </row>
    <row r="70" spans="1:54" x14ac:dyDescent="0.25">
      <c r="C70" s="60" t="s">
        <v>42</v>
      </c>
      <c r="D70" s="55"/>
      <c r="E70" s="5"/>
      <c r="F70" s="20"/>
      <c r="G70" s="26">
        <v>3151.18</v>
      </c>
      <c r="H70" s="26">
        <v>100.00000000000001</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65" t="s">
        <v>4705</v>
      </c>
      <c r="E80" s="65" t="s">
        <v>4706</v>
      </c>
      <c r="F80" s="66"/>
    </row>
    <row r="81" spans="5:5" x14ac:dyDescent="0.25">
      <c r="E81" s="2" t="s">
        <v>4747</v>
      </c>
    </row>
  </sheetData>
  <hyperlinks>
    <hyperlink ref="J2" location="'Index'!A1" display="'Index'!A1" xr:uid="{00000000-0004-0000-4F00-000000000000}"/>
  </hyperlinks>
  <pageMargins left="0.7" right="0.7" top="0.75" bottom="0.75" header="0.3" footer="0.3"/>
  <pageSetup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dimension ref="A1:IV170"/>
  <sheetViews>
    <sheetView showGridLines="0" zoomScale="90" zoomScaleNormal="90" workbookViewId="0">
      <pane ySplit="6" topLeftCell="A15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528</v>
      </c>
      <c r="J2" s="38" t="s">
        <v>4484</v>
      </c>
    </row>
    <row r="3" spans="1:54" ht="16.5" x14ac:dyDescent="0.3">
      <c r="C3" s="1" t="s">
        <v>27</v>
      </c>
      <c r="D3" s="21" t="s">
        <v>529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44000000</v>
      </c>
      <c r="G10" s="24">
        <v>462968</v>
      </c>
      <c r="H10" s="24">
        <v>7.11</v>
      </c>
      <c r="I10" s="31"/>
      <c r="J10" s="31"/>
      <c r="K10" s="35"/>
    </row>
    <row r="11" spans="1:54" x14ac:dyDescent="0.25">
      <c r="B11" s="8" t="s">
        <v>114</v>
      </c>
      <c r="C11" s="57" t="s">
        <v>115</v>
      </c>
      <c r="D11" s="54" t="s">
        <v>116</v>
      </c>
      <c r="E11" s="6" t="s">
        <v>117</v>
      </c>
      <c r="F11" s="19">
        <v>12078075</v>
      </c>
      <c r="G11" s="24">
        <v>352873.04</v>
      </c>
      <c r="H11" s="24">
        <v>5.42</v>
      </c>
      <c r="I11" s="31"/>
      <c r="J11" s="31"/>
      <c r="K11" s="35"/>
    </row>
    <row r="12" spans="1:54" x14ac:dyDescent="0.25">
      <c r="B12" s="8" t="s">
        <v>51</v>
      </c>
      <c r="C12" s="57" t="s">
        <v>52</v>
      </c>
      <c r="D12" s="54" t="s">
        <v>53</v>
      </c>
      <c r="E12" s="6" t="s">
        <v>54</v>
      </c>
      <c r="F12" s="19">
        <v>21000000</v>
      </c>
      <c r="G12" s="24">
        <v>351519</v>
      </c>
      <c r="H12" s="24">
        <v>5.4</v>
      </c>
      <c r="I12" s="31"/>
      <c r="J12" s="31"/>
      <c r="K12" s="35"/>
    </row>
    <row r="13" spans="1:54" x14ac:dyDescent="0.25">
      <c r="B13" s="8" t="s">
        <v>224</v>
      </c>
      <c r="C13" s="57" t="s">
        <v>225</v>
      </c>
      <c r="D13" s="54" t="s">
        <v>226</v>
      </c>
      <c r="E13" s="6" t="s">
        <v>227</v>
      </c>
      <c r="F13" s="19">
        <v>31000000</v>
      </c>
      <c r="G13" s="24">
        <v>348238.5</v>
      </c>
      <c r="H13" s="24">
        <v>5.35</v>
      </c>
      <c r="I13" s="31"/>
      <c r="J13" s="31"/>
      <c r="K13" s="35"/>
    </row>
    <row r="14" spans="1:54" x14ac:dyDescent="0.25">
      <c r="B14" s="8" t="s">
        <v>80</v>
      </c>
      <c r="C14" s="57" t="s">
        <v>81</v>
      </c>
      <c r="D14" s="54" t="s">
        <v>82</v>
      </c>
      <c r="E14" s="6" t="s">
        <v>58</v>
      </c>
      <c r="F14" s="19">
        <v>44000000</v>
      </c>
      <c r="G14" s="24">
        <v>329164</v>
      </c>
      <c r="H14" s="24">
        <v>5.0599999999999996</v>
      </c>
      <c r="I14" s="31"/>
      <c r="J14" s="31"/>
      <c r="K14" s="35"/>
    </row>
    <row r="15" spans="1:54" x14ac:dyDescent="0.25">
      <c r="B15" s="8" t="s">
        <v>59</v>
      </c>
      <c r="C15" s="57" t="s">
        <v>60</v>
      </c>
      <c r="D15" s="54" t="s">
        <v>61</v>
      </c>
      <c r="E15" s="6" t="s">
        <v>58</v>
      </c>
      <c r="F15" s="19">
        <v>21000000</v>
      </c>
      <c r="G15" s="24">
        <v>294714</v>
      </c>
      <c r="H15" s="24">
        <v>4.53</v>
      </c>
      <c r="I15" s="31"/>
      <c r="J15" s="31"/>
      <c r="K15" s="35"/>
    </row>
    <row r="16" spans="1:54" x14ac:dyDescent="0.25">
      <c r="B16" s="8" t="s">
        <v>530</v>
      </c>
      <c r="C16" s="57" t="s">
        <v>531</v>
      </c>
      <c r="D16" s="54" t="s">
        <v>532</v>
      </c>
      <c r="E16" s="6" t="s">
        <v>98</v>
      </c>
      <c r="F16" s="19">
        <v>180341</v>
      </c>
      <c r="G16" s="24">
        <v>263444.93</v>
      </c>
      <c r="H16" s="24">
        <v>4.05</v>
      </c>
      <c r="I16" s="31"/>
      <c r="J16" s="31"/>
      <c r="K16" s="35"/>
    </row>
    <row r="17" spans="2:11" x14ac:dyDescent="0.25">
      <c r="B17" s="8" t="s">
        <v>133</v>
      </c>
      <c r="C17" s="57" t="s">
        <v>134</v>
      </c>
      <c r="D17" s="54" t="s">
        <v>135</v>
      </c>
      <c r="E17" s="6" t="s">
        <v>136</v>
      </c>
      <c r="F17" s="19">
        <v>6900000</v>
      </c>
      <c r="G17" s="24">
        <v>240727.2</v>
      </c>
      <c r="H17" s="24">
        <v>3.7</v>
      </c>
      <c r="I17" s="31"/>
      <c r="J17" s="31"/>
      <c r="K17" s="35"/>
    </row>
    <row r="18" spans="2:11" x14ac:dyDescent="0.25">
      <c r="B18" s="8" t="s">
        <v>533</v>
      </c>
      <c r="C18" s="57" t="s">
        <v>534</v>
      </c>
      <c r="D18" s="54" t="s">
        <v>535</v>
      </c>
      <c r="E18" s="6" t="s">
        <v>102</v>
      </c>
      <c r="F18" s="19">
        <v>3515833</v>
      </c>
      <c r="G18" s="24">
        <v>228365.66</v>
      </c>
      <c r="H18" s="24">
        <v>3.51</v>
      </c>
      <c r="I18" s="31"/>
      <c r="J18" s="31"/>
      <c r="K18" s="35"/>
    </row>
    <row r="19" spans="2:11" x14ac:dyDescent="0.25">
      <c r="B19" s="8" t="s">
        <v>536</v>
      </c>
      <c r="C19" s="57" t="s">
        <v>537</v>
      </c>
      <c r="D19" s="54" t="s">
        <v>538</v>
      </c>
      <c r="E19" s="6" t="s">
        <v>192</v>
      </c>
      <c r="F19" s="19">
        <v>7000000</v>
      </c>
      <c r="G19" s="24">
        <v>220874.5</v>
      </c>
      <c r="H19" s="24">
        <v>3.39</v>
      </c>
      <c r="I19" s="31"/>
      <c r="J19" s="31"/>
      <c r="K19" s="35"/>
    </row>
    <row r="20" spans="2:11" x14ac:dyDescent="0.25">
      <c r="B20" s="8" t="s">
        <v>539</v>
      </c>
      <c r="C20" s="57" t="s">
        <v>540</v>
      </c>
      <c r="D20" s="54" t="s">
        <v>541</v>
      </c>
      <c r="E20" s="6" t="s">
        <v>337</v>
      </c>
      <c r="F20" s="19">
        <v>3075788</v>
      </c>
      <c r="G20" s="24">
        <v>207008.22</v>
      </c>
      <c r="H20" s="24">
        <v>3.18</v>
      </c>
      <c r="I20" s="31"/>
      <c r="J20" s="31"/>
      <c r="K20" s="35"/>
    </row>
    <row r="21" spans="2:11" x14ac:dyDescent="0.25">
      <c r="B21" s="8" t="s">
        <v>248</v>
      </c>
      <c r="C21" s="57" t="s">
        <v>249</v>
      </c>
      <c r="D21" s="54" t="s">
        <v>250</v>
      </c>
      <c r="E21" s="6" t="s">
        <v>75</v>
      </c>
      <c r="F21" s="19">
        <v>790000</v>
      </c>
      <c r="G21" s="24">
        <v>201484.76</v>
      </c>
      <c r="H21" s="24">
        <v>3.1</v>
      </c>
      <c r="I21" s="31"/>
      <c r="J21" s="31"/>
      <c r="K21" s="35"/>
    </row>
    <row r="22" spans="2:11" x14ac:dyDescent="0.25">
      <c r="B22" s="8" t="s">
        <v>65</v>
      </c>
      <c r="C22" s="57" t="s">
        <v>66</v>
      </c>
      <c r="D22" s="54" t="s">
        <v>67</v>
      </c>
      <c r="E22" s="6" t="s">
        <v>68</v>
      </c>
      <c r="F22" s="19">
        <v>5198418</v>
      </c>
      <c r="G22" s="24">
        <v>180777.59</v>
      </c>
      <c r="H22" s="24">
        <v>2.78</v>
      </c>
      <c r="I22" s="31"/>
      <c r="J22" s="31"/>
      <c r="K22" s="35"/>
    </row>
    <row r="23" spans="2:11" x14ac:dyDescent="0.25">
      <c r="B23" s="8" t="s">
        <v>395</v>
      </c>
      <c r="C23" s="57" t="s">
        <v>396</v>
      </c>
      <c r="D23" s="54" t="s">
        <v>397</v>
      </c>
      <c r="E23" s="6" t="s">
        <v>136</v>
      </c>
      <c r="F23" s="19">
        <v>11000000</v>
      </c>
      <c r="G23" s="24">
        <v>162838.5</v>
      </c>
      <c r="H23" s="24">
        <v>2.5</v>
      </c>
      <c r="I23" s="31"/>
      <c r="J23" s="31"/>
      <c r="K23" s="35"/>
    </row>
    <row r="24" spans="2:11" x14ac:dyDescent="0.25">
      <c r="B24" s="8" t="s">
        <v>542</v>
      </c>
      <c r="C24" s="57" t="s">
        <v>543</v>
      </c>
      <c r="D24" s="54" t="s">
        <v>544</v>
      </c>
      <c r="E24" s="6" t="s">
        <v>157</v>
      </c>
      <c r="F24" s="19">
        <v>3300000</v>
      </c>
      <c r="G24" s="24">
        <v>129323.7</v>
      </c>
      <c r="H24" s="24">
        <v>1.99</v>
      </c>
      <c r="I24" s="31"/>
      <c r="J24" s="31"/>
      <c r="K24" s="35"/>
    </row>
    <row r="25" spans="2:11" x14ac:dyDescent="0.25">
      <c r="B25" s="8" t="s">
        <v>208</v>
      </c>
      <c r="C25" s="57" t="s">
        <v>209</v>
      </c>
      <c r="D25" s="54" t="s">
        <v>210</v>
      </c>
      <c r="E25" s="6" t="s">
        <v>102</v>
      </c>
      <c r="F25" s="19">
        <v>9907600</v>
      </c>
      <c r="G25" s="24">
        <v>129170.34</v>
      </c>
      <c r="H25" s="24">
        <v>1.98</v>
      </c>
      <c r="I25" s="31"/>
      <c r="J25" s="31"/>
      <c r="K25" s="35"/>
    </row>
    <row r="26" spans="2:11" x14ac:dyDescent="0.25">
      <c r="B26" s="8" t="s">
        <v>129</v>
      </c>
      <c r="C26" s="57" t="s">
        <v>130</v>
      </c>
      <c r="D26" s="54" t="s">
        <v>131</v>
      </c>
      <c r="E26" s="6" t="s">
        <v>132</v>
      </c>
      <c r="F26" s="19">
        <v>25000000</v>
      </c>
      <c r="G26" s="24">
        <v>125962.5</v>
      </c>
      <c r="H26" s="24">
        <v>1.94</v>
      </c>
      <c r="I26" s="31"/>
      <c r="J26" s="31"/>
      <c r="K26" s="35"/>
    </row>
    <row r="27" spans="2:11" x14ac:dyDescent="0.25">
      <c r="B27" s="8" t="s">
        <v>429</v>
      </c>
      <c r="C27" s="57" t="s">
        <v>430</v>
      </c>
      <c r="D27" s="54" t="s">
        <v>431</v>
      </c>
      <c r="E27" s="6" t="s">
        <v>90</v>
      </c>
      <c r="F27" s="19">
        <v>2900000</v>
      </c>
      <c r="G27" s="24">
        <v>105719.5</v>
      </c>
      <c r="H27" s="24">
        <v>1.62</v>
      </c>
      <c r="I27" s="31"/>
      <c r="J27" s="31"/>
      <c r="K27" s="35"/>
    </row>
    <row r="28" spans="2:11" x14ac:dyDescent="0.25">
      <c r="B28" s="8" t="s">
        <v>218</v>
      </c>
      <c r="C28" s="57" t="s">
        <v>219</v>
      </c>
      <c r="D28" s="54" t="s">
        <v>220</v>
      </c>
      <c r="E28" s="6" t="s">
        <v>192</v>
      </c>
      <c r="F28" s="19">
        <v>22042275</v>
      </c>
      <c r="G28" s="24">
        <v>104282</v>
      </c>
      <c r="H28" s="24">
        <v>1.6</v>
      </c>
      <c r="I28" s="31"/>
      <c r="J28" s="31"/>
      <c r="K28" s="35"/>
    </row>
    <row r="29" spans="2:11" x14ac:dyDescent="0.25">
      <c r="B29" s="8" t="s">
        <v>110</v>
      </c>
      <c r="C29" s="57" t="s">
        <v>111</v>
      </c>
      <c r="D29" s="54" t="s">
        <v>112</v>
      </c>
      <c r="E29" s="6" t="s">
        <v>113</v>
      </c>
      <c r="F29" s="19">
        <v>2548600</v>
      </c>
      <c r="G29" s="24">
        <v>95648.960000000006</v>
      </c>
      <c r="H29" s="24">
        <v>1.47</v>
      </c>
      <c r="I29" s="31"/>
      <c r="J29" s="31"/>
      <c r="K29" s="35"/>
    </row>
    <row r="30" spans="2:11" x14ac:dyDescent="0.25">
      <c r="B30" s="8" t="s">
        <v>463</v>
      </c>
      <c r="C30" s="57" t="s">
        <v>464</v>
      </c>
      <c r="D30" s="54" t="s">
        <v>465</v>
      </c>
      <c r="E30" s="6" t="s">
        <v>237</v>
      </c>
      <c r="F30" s="19">
        <v>5300000</v>
      </c>
      <c r="G30" s="24">
        <v>90722.75</v>
      </c>
      <c r="H30" s="24">
        <v>1.39</v>
      </c>
      <c r="I30" s="31"/>
      <c r="J30" s="31"/>
      <c r="K30" s="35"/>
    </row>
    <row r="31" spans="2:11" x14ac:dyDescent="0.25">
      <c r="B31" s="8" t="s">
        <v>491</v>
      </c>
      <c r="C31" s="57" t="s">
        <v>492</v>
      </c>
      <c r="D31" s="54" t="s">
        <v>493</v>
      </c>
      <c r="E31" s="6" t="s">
        <v>214</v>
      </c>
      <c r="F31" s="19">
        <v>430000</v>
      </c>
      <c r="G31" s="24">
        <v>67696.19</v>
      </c>
      <c r="H31" s="24">
        <v>1.04</v>
      </c>
      <c r="I31" s="31"/>
      <c r="J31" s="31"/>
      <c r="K31" s="35"/>
    </row>
    <row r="32" spans="2:11" x14ac:dyDescent="0.25">
      <c r="B32" s="8" t="s">
        <v>545</v>
      </c>
      <c r="C32" s="57" t="s">
        <v>546</v>
      </c>
      <c r="D32" s="54" t="s">
        <v>547</v>
      </c>
      <c r="E32" s="6" t="s">
        <v>237</v>
      </c>
      <c r="F32" s="19">
        <v>5468910</v>
      </c>
      <c r="G32" s="24">
        <v>55936.01</v>
      </c>
      <c r="H32" s="24">
        <v>0.86</v>
      </c>
      <c r="I32" s="31"/>
      <c r="J32" s="31"/>
      <c r="K32" s="35"/>
    </row>
    <row r="33" spans="2:11" x14ac:dyDescent="0.25">
      <c r="B33" s="8" t="s">
        <v>548</v>
      </c>
      <c r="C33" s="57" t="s">
        <v>549</v>
      </c>
      <c r="D33" s="54" t="s">
        <v>550</v>
      </c>
      <c r="E33" s="6" t="s">
        <v>161</v>
      </c>
      <c r="F33" s="19">
        <v>7306962</v>
      </c>
      <c r="G33" s="24">
        <v>54714.53</v>
      </c>
      <c r="H33" s="24">
        <v>0.84</v>
      </c>
      <c r="I33" s="31"/>
      <c r="J33" s="31"/>
      <c r="K33" s="35"/>
    </row>
    <row r="34" spans="2:11" x14ac:dyDescent="0.25">
      <c r="B34" s="8" t="s">
        <v>551</v>
      </c>
      <c r="C34" s="57" t="s">
        <v>552</v>
      </c>
      <c r="D34" s="54" t="s">
        <v>553</v>
      </c>
      <c r="E34" s="6" t="s">
        <v>157</v>
      </c>
      <c r="F34" s="19">
        <v>5000000</v>
      </c>
      <c r="G34" s="24">
        <v>51457.5</v>
      </c>
      <c r="H34" s="24">
        <v>0.79</v>
      </c>
      <c r="I34" s="31"/>
      <c r="J34" s="31"/>
      <c r="K34" s="35"/>
    </row>
    <row r="35" spans="2:11" x14ac:dyDescent="0.25">
      <c r="B35" s="8" t="s">
        <v>324</v>
      </c>
      <c r="C35" s="57" t="s">
        <v>325</v>
      </c>
      <c r="D35" s="54" t="s">
        <v>326</v>
      </c>
      <c r="E35" s="6" t="s">
        <v>327</v>
      </c>
      <c r="F35" s="19">
        <v>2983652</v>
      </c>
      <c r="G35" s="24">
        <v>50638.54</v>
      </c>
      <c r="H35" s="24">
        <v>0.78</v>
      </c>
      <c r="I35" s="31"/>
      <c r="J35" s="31"/>
      <c r="K35" s="35"/>
    </row>
    <row r="36" spans="2:11" x14ac:dyDescent="0.25">
      <c r="B36" s="8" t="s">
        <v>118</v>
      </c>
      <c r="C36" s="57" t="s">
        <v>119</v>
      </c>
      <c r="D36" s="54" t="s">
        <v>120</v>
      </c>
      <c r="E36" s="6" t="s">
        <v>121</v>
      </c>
      <c r="F36" s="19">
        <v>127411</v>
      </c>
      <c r="G36" s="24">
        <v>43714.14</v>
      </c>
      <c r="H36" s="24">
        <v>0.67</v>
      </c>
      <c r="I36" s="31"/>
      <c r="J36" s="31"/>
      <c r="K36" s="35"/>
    </row>
    <row r="37" spans="2:11" x14ac:dyDescent="0.25">
      <c r="B37" s="8" t="s">
        <v>321</v>
      </c>
      <c r="C37" s="57" t="s">
        <v>322</v>
      </c>
      <c r="D37" s="54" t="s">
        <v>323</v>
      </c>
      <c r="E37" s="6" t="s">
        <v>178</v>
      </c>
      <c r="F37" s="19">
        <v>2533988</v>
      </c>
      <c r="G37" s="24">
        <v>21176.54</v>
      </c>
      <c r="H37" s="24">
        <v>0.33</v>
      </c>
      <c r="I37" s="31"/>
      <c r="J37" s="31"/>
      <c r="K37" s="35"/>
    </row>
    <row r="38" spans="2:11" x14ac:dyDescent="0.25">
      <c r="C38" s="58" t="s">
        <v>40</v>
      </c>
      <c r="D38" s="54"/>
      <c r="E38" s="6"/>
      <c r="F38" s="19"/>
      <c r="G38" s="25">
        <v>4971161.0999999996</v>
      </c>
      <c r="H38" s="25">
        <v>76.38</v>
      </c>
      <c r="I38" s="31"/>
      <c r="J38" s="31"/>
      <c r="K38" s="35"/>
    </row>
    <row r="39" spans="2:11" x14ac:dyDescent="0.25">
      <c r="C39" s="57"/>
      <c r="D39" s="54"/>
      <c r="E39" s="6"/>
      <c r="F39" s="19"/>
      <c r="G39" s="24"/>
      <c r="H39" s="24"/>
      <c r="I39" s="31"/>
      <c r="J39" s="31"/>
      <c r="K39" s="35"/>
    </row>
    <row r="40" spans="2:11" x14ac:dyDescent="0.25">
      <c r="C40" s="59" t="s">
        <v>3</v>
      </c>
      <c r="D40" s="54"/>
      <c r="E40" s="6"/>
      <c r="F40" s="19"/>
      <c r="G40" s="24"/>
      <c r="H40" s="24"/>
      <c r="I40" s="31"/>
      <c r="J40" s="31"/>
      <c r="K40" s="35"/>
    </row>
    <row r="41" spans="2:11" x14ac:dyDescent="0.25">
      <c r="B41" s="8" t="s">
        <v>183</v>
      </c>
      <c r="C41" s="57" t="s">
        <v>184</v>
      </c>
      <c r="D41" s="54" t="s">
        <v>185</v>
      </c>
      <c r="E41" s="6" t="s">
        <v>106</v>
      </c>
      <c r="F41" s="19">
        <v>80000</v>
      </c>
      <c r="G41" s="61">
        <v>0</v>
      </c>
      <c r="H41" s="24" t="s">
        <v>4675</v>
      </c>
      <c r="I41" s="31"/>
      <c r="J41" s="31"/>
      <c r="K41" s="35" t="s">
        <v>4694</v>
      </c>
    </row>
    <row r="42" spans="2:11" x14ac:dyDescent="0.25">
      <c r="B42" s="8" t="s">
        <v>554</v>
      </c>
      <c r="C42" s="57" t="s">
        <v>555</v>
      </c>
      <c r="D42" s="54" t="s">
        <v>556</v>
      </c>
      <c r="E42" s="6" t="s">
        <v>98</v>
      </c>
      <c r="F42" s="19">
        <v>4700</v>
      </c>
      <c r="G42" s="61">
        <v>0</v>
      </c>
      <c r="H42" s="24" t="s">
        <v>4675</v>
      </c>
      <c r="I42" s="31"/>
      <c r="J42" s="31"/>
      <c r="K42" s="35" t="s">
        <v>4694</v>
      </c>
    </row>
    <row r="43" spans="2:11" x14ac:dyDescent="0.25">
      <c r="C43" s="58" t="s">
        <v>40</v>
      </c>
      <c r="D43" s="54"/>
      <c r="E43" s="6"/>
      <c r="F43" s="19"/>
      <c r="G43" s="62">
        <v>0</v>
      </c>
      <c r="H43" s="25" t="s">
        <v>4675</v>
      </c>
      <c r="I43" s="31"/>
      <c r="J43" s="31"/>
      <c r="K43" s="35"/>
    </row>
    <row r="44" spans="2:11" x14ac:dyDescent="0.25">
      <c r="C44" s="57"/>
      <c r="D44" s="54"/>
      <c r="E44" s="6"/>
      <c r="F44" s="19"/>
      <c r="G44" s="24"/>
      <c r="H44" s="24"/>
      <c r="I44" s="31"/>
      <c r="J44" s="31"/>
      <c r="K44" s="35"/>
    </row>
    <row r="45" spans="2:11" x14ac:dyDescent="0.25">
      <c r="C45" s="58" t="s">
        <v>4</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9" t="s">
        <v>561</v>
      </c>
      <c r="D47" s="54"/>
      <c r="E47" s="6"/>
      <c r="F47" s="19"/>
      <c r="G47" s="24"/>
      <c r="H47" s="24"/>
      <c r="I47" s="31"/>
      <c r="J47" s="31"/>
      <c r="K47" s="35"/>
    </row>
    <row r="48" spans="2:11" x14ac:dyDescent="0.25">
      <c r="B48" s="8" t="s">
        <v>562</v>
      </c>
      <c r="C48" s="57" t="s">
        <v>563</v>
      </c>
      <c r="D48" s="54" t="s">
        <v>564</v>
      </c>
      <c r="E48" s="6" t="s">
        <v>565</v>
      </c>
      <c r="F48" s="19">
        <v>51400000</v>
      </c>
      <c r="G48" s="24">
        <v>56437.2</v>
      </c>
      <c r="H48" s="24">
        <v>0.87</v>
      </c>
      <c r="I48" s="31"/>
      <c r="J48" s="31"/>
      <c r="K48" s="35" t="s">
        <v>4694</v>
      </c>
    </row>
    <row r="49" spans="1:11" x14ac:dyDescent="0.25">
      <c r="C49" s="58" t="s">
        <v>40</v>
      </c>
      <c r="D49" s="54"/>
      <c r="E49" s="6"/>
      <c r="F49" s="19"/>
      <c r="G49" s="25">
        <v>56437.2</v>
      </c>
      <c r="H49" s="25">
        <v>0.87</v>
      </c>
      <c r="I49" s="31"/>
      <c r="J49" s="31"/>
      <c r="K49" s="35"/>
    </row>
    <row r="50" spans="1:11" x14ac:dyDescent="0.25">
      <c r="C50" s="57"/>
      <c r="D50" s="54"/>
      <c r="E50" s="6"/>
      <c r="F50" s="19"/>
      <c r="G50" s="24"/>
      <c r="H50" s="24"/>
      <c r="I50" s="31"/>
      <c r="J50" s="31"/>
      <c r="K50" s="35"/>
    </row>
    <row r="51" spans="1:11" x14ac:dyDescent="0.25">
      <c r="C51" s="59" t="s">
        <v>557</v>
      </c>
      <c r="D51" s="54"/>
      <c r="E51" s="6"/>
      <c r="F51" s="19"/>
      <c r="G51" s="24"/>
      <c r="H51" s="24"/>
      <c r="I51" s="31"/>
      <c r="J51" s="31"/>
      <c r="K51" s="35"/>
    </row>
    <row r="52" spans="1:11" x14ac:dyDescent="0.25">
      <c r="B52" s="8" t="s">
        <v>558</v>
      </c>
      <c r="C52" s="57" t="s">
        <v>559</v>
      </c>
      <c r="D52" s="54" t="s">
        <v>560</v>
      </c>
      <c r="E52" s="6" t="s">
        <v>150</v>
      </c>
      <c r="F52" s="19">
        <v>14400000</v>
      </c>
      <c r="G52" s="24">
        <v>53827.199999999997</v>
      </c>
      <c r="H52" s="24">
        <v>0.83</v>
      </c>
      <c r="I52" s="31"/>
      <c r="J52" s="31"/>
      <c r="K52" s="35"/>
    </row>
    <row r="53" spans="1:11" x14ac:dyDescent="0.25">
      <c r="C53" s="58" t="s">
        <v>40</v>
      </c>
      <c r="D53" s="54"/>
      <c r="E53" s="6"/>
      <c r="F53" s="19"/>
      <c r="G53" s="25">
        <v>53827.199999999997</v>
      </c>
      <c r="H53" s="25">
        <v>0.83</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566</v>
      </c>
      <c r="C57" s="57" t="s">
        <v>567</v>
      </c>
      <c r="D57" s="54" t="s">
        <v>568</v>
      </c>
      <c r="E57" s="6" t="s">
        <v>569</v>
      </c>
      <c r="F57" s="19">
        <v>65000</v>
      </c>
      <c r="G57" s="24">
        <v>64486.239999999998</v>
      </c>
      <c r="H57" s="24">
        <v>0.99</v>
      </c>
      <c r="I57" s="31">
        <v>7.7670000000000003</v>
      </c>
      <c r="J57" s="31"/>
      <c r="K57" s="35" t="s">
        <v>570</v>
      </c>
    </row>
    <row r="58" spans="1:11" x14ac:dyDescent="0.25">
      <c r="B58" s="8" t="s">
        <v>571</v>
      </c>
      <c r="C58" s="57" t="s">
        <v>572</v>
      </c>
      <c r="D58" s="54" t="s">
        <v>573</v>
      </c>
      <c r="E58" s="6" t="s">
        <v>569</v>
      </c>
      <c r="F58" s="19">
        <v>57500</v>
      </c>
      <c r="G58" s="24">
        <v>57227.85</v>
      </c>
      <c r="H58" s="24">
        <v>0.88</v>
      </c>
      <c r="I58" s="31">
        <v>7.77</v>
      </c>
      <c r="J58" s="31"/>
      <c r="K58" s="35" t="s">
        <v>570</v>
      </c>
    </row>
    <row r="59" spans="1:11" x14ac:dyDescent="0.25">
      <c r="B59" s="8" t="s">
        <v>574</v>
      </c>
      <c r="C59" s="57" t="s">
        <v>575</v>
      </c>
      <c r="D59" s="54" t="s">
        <v>576</v>
      </c>
      <c r="E59" s="6" t="s">
        <v>577</v>
      </c>
      <c r="F59" s="19">
        <v>5350</v>
      </c>
      <c r="G59" s="24">
        <v>53446.13</v>
      </c>
      <c r="H59" s="24">
        <v>0.82</v>
      </c>
      <c r="I59" s="31">
        <v>8.8175000000000008</v>
      </c>
      <c r="J59" s="31"/>
      <c r="K59" s="35" t="s">
        <v>570</v>
      </c>
    </row>
    <row r="60" spans="1:11" x14ac:dyDescent="0.25">
      <c r="B60" s="8" t="s">
        <v>578</v>
      </c>
      <c r="C60" s="57" t="s">
        <v>579</v>
      </c>
      <c r="D60" s="54" t="s">
        <v>580</v>
      </c>
      <c r="E60" s="6" t="s">
        <v>569</v>
      </c>
      <c r="F60" s="19">
        <v>4230</v>
      </c>
      <c r="G60" s="24">
        <v>41168.519999999997</v>
      </c>
      <c r="H60" s="24">
        <v>0.63</v>
      </c>
      <c r="I60" s="31">
        <v>6.6738999999999997</v>
      </c>
      <c r="J60" s="31">
        <v>7.7568041199</v>
      </c>
      <c r="K60" s="35" t="s">
        <v>570</v>
      </c>
    </row>
    <row r="61" spans="1:11" x14ac:dyDescent="0.25">
      <c r="B61" s="8" t="s">
        <v>581</v>
      </c>
      <c r="C61" s="57" t="s">
        <v>582</v>
      </c>
      <c r="D61" s="54" t="s">
        <v>583</v>
      </c>
      <c r="E61" s="6" t="s">
        <v>584</v>
      </c>
      <c r="F61" s="19">
        <v>35000</v>
      </c>
      <c r="G61" s="24">
        <v>34940.050000000003</v>
      </c>
      <c r="H61" s="24">
        <v>0.54</v>
      </c>
      <c r="I61" s="31">
        <v>7.7949999999999999</v>
      </c>
      <c r="J61" s="31"/>
      <c r="K61" s="35" t="s">
        <v>570</v>
      </c>
    </row>
    <row r="62" spans="1:11" x14ac:dyDescent="0.25">
      <c r="B62" s="8" t="s">
        <v>585</v>
      </c>
      <c r="C62" s="57" t="s">
        <v>572</v>
      </c>
      <c r="D62" s="54" t="s">
        <v>586</v>
      </c>
      <c r="E62" s="6" t="s">
        <v>569</v>
      </c>
      <c r="F62" s="19">
        <v>35000</v>
      </c>
      <c r="G62" s="24">
        <v>34736.239999999998</v>
      </c>
      <c r="H62" s="24">
        <v>0.53</v>
      </c>
      <c r="I62" s="31">
        <v>7.79</v>
      </c>
      <c r="J62" s="31"/>
      <c r="K62" s="35"/>
    </row>
    <row r="63" spans="1:11" x14ac:dyDescent="0.25">
      <c r="B63" s="8" t="s">
        <v>587</v>
      </c>
      <c r="C63" s="57" t="s">
        <v>144</v>
      </c>
      <c r="D63" s="54" t="s">
        <v>588</v>
      </c>
      <c r="E63" s="6" t="s">
        <v>569</v>
      </c>
      <c r="F63" s="19">
        <v>34290</v>
      </c>
      <c r="G63" s="24">
        <v>34510.480000000003</v>
      </c>
      <c r="H63" s="24">
        <v>0.53</v>
      </c>
      <c r="I63" s="31">
        <v>7.4850000000000003</v>
      </c>
      <c r="J63" s="31"/>
      <c r="K63" s="35" t="s">
        <v>570</v>
      </c>
    </row>
    <row r="64" spans="1:11" x14ac:dyDescent="0.25">
      <c r="B64" s="8" t="s">
        <v>589</v>
      </c>
      <c r="C64" s="57" t="s">
        <v>590</v>
      </c>
      <c r="D64" s="54" t="s">
        <v>591</v>
      </c>
      <c r="E64" s="6" t="s">
        <v>592</v>
      </c>
      <c r="F64" s="19">
        <v>33000</v>
      </c>
      <c r="G64" s="24">
        <v>33009.769999999997</v>
      </c>
      <c r="H64" s="24">
        <v>0.51</v>
      </c>
      <c r="I64" s="31">
        <v>8.2524999999999995</v>
      </c>
      <c r="J64" s="31"/>
      <c r="K64" s="35" t="s">
        <v>570</v>
      </c>
    </row>
    <row r="65" spans="2:11" x14ac:dyDescent="0.25">
      <c r="B65" s="8" t="s">
        <v>593</v>
      </c>
      <c r="C65" s="57" t="s">
        <v>209</v>
      </c>
      <c r="D65" s="54" t="s">
        <v>594</v>
      </c>
      <c r="E65" s="6" t="s">
        <v>577</v>
      </c>
      <c r="F65" s="19">
        <v>30000</v>
      </c>
      <c r="G65" s="24">
        <v>29897.55</v>
      </c>
      <c r="H65" s="24">
        <v>0.46</v>
      </c>
      <c r="I65" s="31">
        <v>8.6850000000000005</v>
      </c>
      <c r="J65" s="31"/>
      <c r="K65" s="35" t="s">
        <v>570</v>
      </c>
    </row>
    <row r="66" spans="2:11" x14ac:dyDescent="0.25">
      <c r="B66" s="8" t="s">
        <v>595</v>
      </c>
      <c r="C66" s="57" t="s">
        <v>596</v>
      </c>
      <c r="D66" s="54" t="s">
        <v>597</v>
      </c>
      <c r="E66" s="6" t="s">
        <v>577</v>
      </c>
      <c r="F66" s="19">
        <v>285</v>
      </c>
      <c r="G66" s="24">
        <v>28968.77</v>
      </c>
      <c r="H66" s="24">
        <v>0.45</v>
      </c>
      <c r="I66" s="31">
        <v>8.2022999999999993</v>
      </c>
      <c r="J66" s="31">
        <v>8.0872902272500014</v>
      </c>
      <c r="K66" s="35"/>
    </row>
    <row r="67" spans="2:11" x14ac:dyDescent="0.25">
      <c r="B67" s="8" t="s">
        <v>598</v>
      </c>
      <c r="C67" s="57" t="s">
        <v>599</v>
      </c>
      <c r="D67" s="54" t="s">
        <v>600</v>
      </c>
      <c r="E67" s="6" t="s">
        <v>601</v>
      </c>
      <c r="F67" s="19">
        <v>2500</v>
      </c>
      <c r="G67" s="24">
        <v>28614.63</v>
      </c>
      <c r="H67" s="24">
        <v>0.44</v>
      </c>
      <c r="I67" s="31">
        <v>8.8369</v>
      </c>
      <c r="J67" s="31"/>
      <c r="K67" s="35" t="s">
        <v>570</v>
      </c>
    </row>
    <row r="68" spans="2:11" x14ac:dyDescent="0.25">
      <c r="B68" s="8" t="s">
        <v>602</v>
      </c>
      <c r="C68" s="57" t="s">
        <v>603</v>
      </c>
      <c r="D68" s="54" t="s">
        <v>604</v>
      </c>
      <c r="E68" s="6" t="s">
        <v>601</v>
      </c>
      <c r="F68" s="19">
        <v>233</v>
      </c>
      <c r="G68" s="24">
        <v>23109.69</v>
      </c>
      <c r="H68" s="24">
        <v>0.36</v>
      </c>
      <c r="I68" s="31">
        <v>8.6381999999999994</v>
      </c>
      <c r="J68" s="31">
        <v>8.8447598095999993</v>
      </c>
      <c r="K68" s="35" t="s">
        <v>570</v>
      </c>
    </row>
    <row r="69" spans="2:11" x14ac:dyDescent="0.25">
      <c r="B69" s="8" t="s">
        <v>605</v>
      </c>
      <c r="C69" s="57" t="s">
        <v>606</v>
      </c>
      <c r="D69" s="54" t="s">
        <v>607</v>
      </c>
      <c r="E69" s="6" t="s">
        <v>569</v>
      </c>
      <c r="F69" s="19">
        <v>2490</v>
      </c>
      <c r="G69" s="24">
        <v>22443.86</v>
      </c>
      <c r="H69" s="24">
        <v>0.34</v>
      </c>
      <c r="I69" s="31">
        <v>8.4</v>
      </c>
      <c r="J69" s="31"/>
      <c r="K69" s="35" t="s">
        <v>570</v>
      </c>
    </row>
    <row r="70" spans="2:11" x14ac:dyDescent="0.25">
      <c r="B70" s="8" t="s">
        <v>608</v>
      </c>
      <c r="C70" s="57" t="s">
        <v>60</v>
      </c>
      <c r="D70" s="54" t="s">
        <v>609</v>
      </c>
      <c r="E70" s="6" t="s">
        <v>569</v>
      </c>
      <c r="F70" s="19">
        <v>20000</v>
      </c>
      <c r="G70" s="24">
        <v>20125.900000000001</v>
      </c>
      <c r="H70" s="24">
        <v>0.31</v>
      </c>
      <c r="I70" s="31">
        <v>7.61</v>
      </c>
      <c r="J70" s="31"/>
      <c r="K70" s="35" t="s">
        <v>570</v>
      </c>
    </row>
    <row r="71" spans="2:11" x14ac:dyDescent="0.25">
      <c r="B71" s="8" t="s">
        <v>610</v>
      </c>
      <c r="C71" s="57" t="s">
        <v>611</v>
      </c>
      <c r="D71" s="54" t="s">
        <v>612</v>
      </c>
      <c r="E71" s="6" t="s">
        <v>613</v>
      </c>
      <c r="F71" s="19">
        <v>20000</v>
      </c>
      <c r="G71" s="24">
        <v>20006.98</v>
      </c>
      <c r="H71" s="24">
        <v>0.31</v>
      </c>
      <c r="I71" s="31">
        <v>8.3350000000000009</v>
      </c>
      <c r="J71" s="31"/>
      <c r="K71" s="35" t="s">
        <v>570</v>
      </c>
    </row>
    <row r="72" spans="2:11" x14ac:dyDescent="0.25">
      <c r="B72" s="8" t="s">
        <v>614</v>
      </c>
      <c r="C72" s="57" t="s">
        <v>276</v>
      </c>
      <c r="D72" s="54" t="s">
        <v>615</v>
      </c>
      <c r="E72" s="6" t="s">
        <v>577</v>
      </c>
      <c r="F72" s="19">
        <v>17000</v>
      </c>
      <c r="G72" s="24">
        <v>17093.400000000001</v>
      </c>
      <c r="H72" s="24">
        <v>0.26</v>
      </c>
      <c r="I72" s="31">
        <v>8.25</v>
      </c>
      <c r="J72" s="31"/>
      <c r="K72" s="35" t="s">
        <v>570</v>
      </c>
    </row>
    <row r="73" spans="2:11" x14ac:dyDescent="0.25">
      <c r="B73" s="8" t="s">
        <v>616</v>
      </c>
      <c r="C73" s="57" t="s">
        <v>579</v>
      </c>
      <c r="D73" s="54" t="s">
        <v>617</v>
      </c>
      <c r="E73" s="6" t="s">
        <v>618</v>
      </c>
      <c r="F73" s="19">
        <v>1405</v>
      </c>
      <c r="G73" s="24">
        <v>14347.92</v>
      </c>
      <c r="H73" s="24">
        <v>0.22</v>
      </c>
      <c r="I73" s="31">
        <v>9.0321999999999996</v>
      </c>
      <c r="J73" s="31">
        <v>6.6974646240000002</v>
      </c>
      <c r="K73" s="35" t="s">
        <v>570</v>
      </c>
    </row>
    <row r="74" spans="2:11" x14ac:dyDescent="0.25">
      <c r="B74" s="8" t="s">
        <v>619</v>
      </c>
      <c r="C74" s="57" t="s">
        <v>276</v>
      </c>
      <c r="D74" s="54" t="s">
        <v>620</v>
      </c>
      <c r="E74" s="6" t="s">
        <v>577</v>
      </c>
      <c r="F74" s="19">
        <v>7500</v>
      </c>
      <c r="G74" s="24">
        <v>7646.45</v>
      </c>
      <c r="H74" s="24">
        <v>0.12</v>
      </c>
      <c r="I74" s="31">
        <v>8.1548999999999996</v>
      </c>
      <c r="J74" s="31"/>
      <c r="K74" s="35" t="s">
        <v>570</v>
      </c>
    </row>
    <row r="75" spans="2:11" x14ac:dyDescent="0.25">
      <c r="B75" s="8" t="s">
        <v>621</v>
      </c>
      <c r="C75" s="57" t="s">
        <v>622</v>
      </c>
      <c r="D75" s="54" t="s">
        <v>623</v>
      </c>
      <c r="E75" s="6" t="s">
        <v>569</v>
      </c>
      <c r="F75" s="19">
        <v>6500</v>
      </c>
      <c r="G75" s="24">
        <v>6471.37</v>
      </c>
      <c r="H75" s="24">
        <v>0.1</v>
      </c>
      <c r="I75" s="31">
        <v>7.6849999999999996</v>
      </c>
      <c r="J75" s="31"/>
      <c r="K75" s="35" t="s">
        <v>570</v>
      </c>
    </row>
    <row r="76" spans="2:11" x14ac:dyDescent="0.25">
      <c r="B76" s="8" t="s">
        <v>624</v>
      </c>
      <c r="C76" s="57" t="s">
        <v>421</v>
      </c>
      <c r="D76" s="54" t="s">
        <v>625</v>
      </c>
      <c r="E76" s="6" t="s">
        <v>626</v>
      </c>
      <c r="F76" s="19">
        <v>500</v>
      </c>
      <c r="G76" s="24">
        <v>4985.84</v>
      </c>
      <c r="H76" s="24">
        <v>0.08</v>
      </c>
      <c r="I76" s="31">
        <v>8.8419877000000007</v>
      </c>
      <c r="J76" s="31"/>
      <c r="K76" s="35" t="s">
        <v>570</v>
      </c>
    </row>
    <row r="77" spans="2:11" x14ac:dyDescent="0.25">
      <c r="B77" s="8" t="s">
        <v>627</v>
      </c>
      <c r="C77" s="57" t="s">
        <v>276</v>
      </c>
      <c r="D77" s="54" t="s">
        <v>628</v>
      </c>
      <c r="E77" s="6" t="s">
        <v>577</v>
      </c>
      <c r="F77" s="19">
        <v>4000</v>
      </c>
      <c r="G77" s="24">
        <v>4078.11</v>
      </c>
      <c r="H77" s="24">
        <v>0.06</v>
      </c>
      <c r="I77" s="31">
        <v>8.1548999999999996</v>
      </c>
      <c r="J77" s="31"/>
      <c r="K77" s="35" t="s">
        <v>570</v>
      </c>
    </row>
    <row r="78" spans="2:11" x14ac:dyDescent="0.25">
      <c r="B78" s="8" t="s">
        <v>629</v>
      </c>
      <c r="C78" s="57" t="s">
        <v>421</v>
      </c>
      <c r="D78" s="54" t="s">
        <v>630</v>
      </c>
      <c r="E78" s="6" t="s">
        <v>626</v>
      </c>
      <c r="F78" s="19">
        <v>400</v>
      </c>
      <c r="G78" s="24">
        <v>3987.91</v>
      </c>
      <c r="H78" s="24">
        <v>0.06</v>
      </c>
      <c r="I78" s="31">
        <v>9.2365999999999993</v>
      </c>
      <c r="J78" s="31"/>
      <c r="K78" s="35" t="s">
        <v>570</v>
      </c>
    </row>
    <row r="79" spans="2:11" x14ac:dyDescent="0.25">
      <c r="B79" s="8" t="s">
        <v>631</v>
      </c>
      <c r="C79" s="57" t="s">
        <v>632</v>
      </c>
      <c r="D79" s="54" t="s">
        <v>633</v>
      </c>
      <c r="E79" s="6" t="s">
        <v>569</v>
      </c>
      <c r="F79" s="19">
        <v>400</v>
      </c>
      <c r="G79" s="24">
        <v>3976.94</v>
      </c>
      <c r="H79" s="24">
        <v>0.06</v>
      </c>
      <c r="I79" s="31">
        <v>7.3513000000000002</v>
      </c>
      <c r="J79" s="31">
        <v>7.5993000025500006</v>
      </c>
      <c r="K79" s="35" t="s">
        <v>570</v>
      </c>
    </row>
    <row r="80" spans="2:11" x14ac:dyDescent="0.25">
      <c r="B80" s="8" t="s">
        <v>634</v>
      </c>
      <c r="C80" s="57" t="s">
        <v>606</v>
      </c>
      <c r="D80" s="54" t="s">
        <v>635</v>
      </c>
      <c r="E80" s="6" t="s">
        <v>569</v>
      </c>
      <c r="F80" s="19">
        <v>370</v>
      </c>
      <c r="G80" s="24">
        <v>3335.03</v>
      </c>
      <c r="H80" s="24">
        <v>0.05</v>
      </c>
      <c r="I80" s="31">
        <v>8.4</v>
      </c>
      <c r="J80" s="31"/>
      <c r="K80" s="35" t="s">
        <v>570</v>
      </c>
    </row>
    <row r="81" spans="2:11" x14ac:dyDescent="0.25">
      <c r="B81" s="8" t="s">
        <v>636</v>
      </c>
      <c r="C81" s="57" t="s">
        <v>276</v>
      </c>
      <c r="D81" s="54" t="s">
        <v>637</v>
      </c>
      <c r="E81" s="6" t="s">
        <v>577</v>
      </c>
      <c r="F81" s="19">
        <v>3000</v>
      </c>
      <c r="G81" s="24">
        <v>3011.01</v>
      </c>
      <c r="H81" s="24">
        <v>0.05</v>
      </c>
      <c r="I81" s="31">
        <v>8.2750000000000004</v>
      </c>
      <c r="J81" s="31"/>
      <c r="K81" s="35" t="s">
        <v>570</v>
      </c>
    </row>
    <row r="82" spans="2:11" x14ac:dyDescent="0.25">
      <c r="B82" s="8" t="s">
        <v>638</v>
      </c>
      <c r="C82" s="57" t="s">
        <v>639</v>
      </c>
      <c r="D82" s="54" t="s">
        <v>640</v>
      </c>
      <c r="E82" s="6" t="s">
        <v>618</v>
      </c>
      <c r="F82" s="19">
        <v>25</v>
      </c>
      <c r="G82" s="24">
        <v>2523.81</v>
      </c>
      <c r="H82" s="24">
        <v>0.04</v>
      </c>
      <c r="I82" s="31">
        <v>8.6654</v>
      </c>
      <c r="J82" s="31">
        <v>8.4569696693500003</v>
      </c>
      <c r="K82" s="35" t="s">
        <v>570</v>
      </c>
    </row>
    <row r="83" spans="2:11" x14ac:dyDescent="0.25">
      <c r="B83" s="8" t="s">
        <v>641</v>
      </c>
      <c r="C83" s="57" t="s">
        <v>642</v>
      </c>
      <c r="D83" s="54" t="s">
        <v>643</v>
      </c>
      <c r="E83" s="6" t="s">
        <v>569</v>
      </c>
      <c r="F83" s="19">
        <v>250</v>
      </c>
      <c r="G83" s="24">
        <v>2415.19</v>
      </c>
      <c r="H83" s="24">
        <v>0.04</v>
      </c>
      <c r="I83" s="31">
        <v>6.4659000000000004</v>
      </c>
      <c r="J83" s="31">
        <v>8.0774466988999993</v>
      </c>
      <c r="K83" s="35" t="s">
        <v>570</v>
      </c>
    </row>
    <row r="84" spans="2:11" x14ac:dyDescent="0.25">
      <c r="B84" s="8" t="s">
        <v>644</v>
      </c>
      <c r="C84" s="57" t="s">
        <v>645</v>
      </c>
      <c r="D84" s="54" t="s">
        <v>646</v>
      </c>
      <c r="E84" s="6" t="s">
        <v>647</v>
      </c>
      <c r="F84" s="19">
        <v>2200</v>
      </c>
      <c r="G84" s="24">
        <v>2199.69</v>
      </c>
      <c r="H84" s="24">
        <v>0.03</v>
      </c>
      <c r="I84" s="31">
        <v>9.7645999999999997</v>
      </c>
      <c r="J84" s="31"/>
      <c r="K84" s="35" t="s">
        <v>570</v>
      </c>
    </row>
    <row r="85" spans="2:11" x14ac:dyDescent="0.25">
      <c r="B85" s="8" t="s">
        <v>648</v>
      </c>
      <c r="C85" s="57" t="s">
        <v>649</v>
      </c>
      <c r="D85" s="54" t="s">
        <v>650</v>
      </c>
      <c r="E85" s="6" t="s">
        <v>651</v>
      </c>
      <c r="F85" s="19">
        <v>2000</v>
      </c>
      <c r="G85" s="24">
        <v>1987.79</v>
      </c>
      <c r="H85" s="24">
        <v>0.03</v>
      </c>
      <c r="I85" s="31">
        <v>11.2158</v>
      </c>
      <c r="J85" s="31"/>
      <c r="K85" s="35" t="s">
        <v>570</v>
      </c>
    </row>
    <row r="86" spans="2:11" x14ac:dyDescent="0.25">
      <c r="C86" s="58" t="s">
        <v>40</v>
      </c>
      <c r="D86" s="54"/>
      <c r="E86" s="6"/>
      <c r="F86" s="19"/>
      <c r="G86" s="25">
        <v>604753.12</v>
      </c>
      <c r="H86" s="25">
        <v>9.3000000000000007</v>
      </c>
      <c r="I86" s="31"/>
      <c r="J86" s="31"/>
      <c r="K86" s="35"/>
    </row>
    <row r="87" spans="2:11" x14ac:dyDescent="0.25">
      <c r="C87" s="57"/>
      <c r="D87" s="54"/>
      <c r="E87" s="6"/>
      <c r="F87" s="19"/>
      <c r="G87" s="24"/>
      <c r="H87" s="24"/>
      <c r="I87" s="31"/>
      <c r="J87" s="31"/>
      <c r="K87" s="35"/>
    </row>
    <row r="88" spans="2:11" x14ac:dyDescent="0.25">
      <c r="C88" s="58" t="s">
        <v>7</v>
      </c>
      <c r="D88" s="54"/>
      <c r="E88" s="6"/>
      <c r="F88" s="19"/>
      <c r="G88" s="24" t="s">
        <v>2</v>
      </c>
      <c r="H88" s="24" t="s">
        <v>2</v>
      </c>
      <c r="I88" s="31"/>
      <c r="J88" s="31"/>
      <c r="K88" s="35"/>
    </row>
    <row r="89" spans="2:11" x14ac:dyDescent="0.25">
      <c r="C89" s="57"/>
      <c r="D89" s="54"/>
      <c r="E89" s="6"/>
      <c r="F89" s="19"/>
      <c r="G89" s="24"/>
      <c r="H89" s="24"/>
      <c r="I89" s="31"/>
      <c r="J89" s="31"/>
      <c r="K89" s="35"/>
    </row>
    <row r="90" spans="2:11" x14ac:dyDescent="0.25">
      <c r="C90" s="58" t="s">
        <v>8</v>
      </c>
      <c r="D90" s="54"/>
      <c r="E90" s="6"/>
      <c r="F90" s="19"/>
      <c r="G90" s="24" t="s">
        <v>2</v>
      </c>
      <c r="H90" s="24" t="s">
        <v>2</v>
      </c>
      <c r="I90" s="31"/>
      <c r="J90" s="31"/>
      <c r="K90" s="35"/>
    </row>
    <row r="91" spans="2:11" x14ac:dyDescent="0.25">
      <c r="C91" s="57"/>
      <c r="D91" s="54"/>
      <c r="E91" s="6"/>
      <c r="F91" s="19"/>
      <c r="G91" s="24"/>
      <c r="H91" s="24"/>
      <c r="I91" s="31"/>
      <c r="J91" s="31"/>
      <c r="K91" s="35"/>
    </row>
    <row r="92" spans="2:11" x14ac:dyDescent="0.25">
      <c r="C92" s="59" t="s">
        <v>9</v>
      </c>
      <c r="D92" s="54"/>
      <c r="E92" s="6"/>
      <c r="F92" s="19"/>
      <c r="G92" s="24"/>
      <c r="H92" s="24"/>
      <c r="I92" s="31"/>
      <c r="J92" s="31"/>
      <c r="K92" s="35"/>
    </row>
    <row r="93" spans="2:11" x14ac:dyDescent="0.25">
      <c r="B93" s="8" t="s">
        <v>652</v>
      </c>
      <c r="C93" s="57" t="s">
        <v>653</v>
      </c>
      <c r="D93" s="54" t="s">
        <v>654</v>
      </c>
      <c r="E93" s="6" t="s">
        <v>655</v>
      </c>
      <c r="F93" s="19">
        <v>182668900</v>
      </c>
      <c r="G93" s="24">
        <v>183928.95</v>
      </c>
      <c r="H93" s="24">
        <v>2.83</v>
      </c>
      <c r="I93" s="31">
        <v>7.2031207999999998</v>
      </c>
      <c r="J93" s="31"/>
      <c r="K93" s="35"/>
    </row>
    <row r="94" spans="2:11" x14ac:dyDescent="0.25">
      <c r="B94" s="8" t="s">
        <v>656</v>
      </c>
      <c r="C94" s="57" t="s">
        <v>657</v>
      </c>
      <c r="D94" s="54" t="s">
        <v>658</v>
      </c>
      <c r="E94" s="6" t="s">
        <v>655</v>
      </c>
      <c r="F94" s="19">
        <v>150000000</v>
      </c>
      <c r="G94" s="24">
        <v>152568</v>
      </c>
      <c r="H94" s="24">
        <v>2.34</v>
      </c>
      <c r="I94" s="31">
        <v>7.2864015999999996</v>
      </c>
      <c r="J94" s="31"/>
      <c r="K94" s="35"/>
    </row>
    <row r="95" spans="2:11" x14ac:dyDescent="0.25">
      <c r="B95" s="8" t="s">
        <v>659</v>
      </c>
      <c r="C95" s="57" t="s">
        <v>660</v>
      </c>
      <c r="D95" s="54" t="s">
        <v>661</v>
      </c>
      <c r="E95" s="6" t="s">
        <v>655</v>
      </c>
      <c r="F95" s="19">
        <v>128455500</v>
      </c>
      <c r="G95" s="24">
        <v>128984.22</v>
      </c>
      <c r="H95" s="24">
        <v>1.98</v>
      </c>
      <c r="I95" s="31">
        <v>7.2577068000000002</v>
      </c>
      <c r="J95" s="31"/>
      <c r="K95" s="35"/>
    </row>
    <row r="96" spans="2:11" x14ac:dyDescent="0.25">
      <c r="B96" s="8" t="s">
        <v>662</v>
      </c>
      <c r="C96" s="57" t="s">
        <v>663</v>
      </c>
      <c r="D96" s="54" t="s">
        <v>664</v>
      </c>
      <c r="E96" s="6" t="s">
        <v>655</v>
      </c>
      <c r="F96" s="19">
        <v>121449600</v>
      </c>
      <c r="G96" s="24">
        <v>125336.23</v>
      </c>
      <c r="H96" s="24">
        <v>1.93</v>
      </c>
      <c r="I96" s="31">
        <v>7.2686959</v>
      </c>
      <c r="J96" s="31"/>
      <c r="K96" s="35"/>
    </row>
    <row r="97" spans="1:11" x14ac:dyDescent="0.25">
      <c r="B97" s="8" t="s">
        <v>665</v>
      </c>
      <c r="C97" s="57" t="s">
        <v>666</v>
      </c>
      <c r="D97" s="54" t="s">
        <v>667</v>
      </c>
      <c r="E97" s="6" t="s">
        <v>655</v>
      </c>
      <c r="F97" s="19">
        <v>20000000</v>
      </c>
      <c r="G97" s="24">
        <v>20238.740000000002</v>
      </c>
      <c r="H97" s="24">
        <v>0.31</v>
      </c>
      <c r="I97" s="31">
        <v>7.2856889999999996</v>
      </c>
      <c r="J97" s="31"/>
      <c r="K97" s="35"/>
    </row>
    <row r="98" spans="1:11" x14ac:dyDescent="0.25">
      <c r="B98" s="8" t="s">
        <v>668</v>
      </c>
      <c r="C98" s="57" t="s">
        <v>669</v>
      </c>
      <c r="D98" s="54" t="s">
        <v>670</v>
      </c>
      <c r="E98" s="6" t="s">
        <v>655</v>
      </c>
      <c r="F98" s="19">
        <v>2220300</v>
      </c>
      <c r="G98" s="24">
        <v>2225.96</v>
      </c>
      <c r="H98" s="24">
        <v>0.03</v>
      </c>
      <c r="I98" s="31">
        <v>7.2149226999999998</v>
      </c>
      <c r="J98" s="31"/>
      <c r="K98" s="35"/>
    </row>
    <row r="99" spans="1:11" x14ac:dyDescent="0.25">
      <c r="B99" s="8" t="s">
        <v>671</v>
      </c>
      <c r="C99" s="57" t="s">
        <v>672</v>
      </c>
      <c r="D99" s="54" t="s">
        <v>673</v>
      </c>
      <c r="E99" s="6" t="s">
        <v>655</v>
      </c>
      <c r="F99" s="19">
        <v>686300</v>
      </c>
      <c r="G99" s="24">
        <v>692.64</v>
      </c>
      <c r="H99" s="24">
        <v>0.01</v>
      </c>
      <c r="I99" s="31">
        <v>7.2388827999999998</v>
      </c>
      <c r="J99" s="31"/>
      <c r="K99" s="35"/>
    </row>
    <row r="100" spans="1:11" x14ac:dyDescent="0.25">
      <c r="C100" s="58" t="s">
        <v>40</v>
      </c>
      <c r="D100" s="54"/>
      <c r="E100" s="6"/>
      <c r="F100" s="19"/>
      <c r="G100" s="25">
        <v>613974.74</v>
      </c>
      <c r="H100" s="25">
        <v>9.43</v>
      </c>
      <c r="I100" s="31"/>
      <c r="J100" s="31"/>
      <c r="K100" s="35"/>
    </row>
    <row r="101" spans="1:11" x14ac:dyDescent="0.25">
      <c r="C101" s="57"/>
      <c r="D101" s="54"/>
      <c r="E101" s="6"/>
      <c r="F101" s="19"/>
      <c r="G101" s="24"/>
      <c r="H101" s="24"/>
      <c r="I101" s="31"/>
      <c r="J101" s="31"/>
      <c r="K101" s="35"/>
    </row>
    <row r="102" spans="1:11" x14ac:dyDescent="0.25">
      <c r="C102" s="59" t="s">
        <v>10</v>
      </c>
      <c r="D102" s="54"/>
      <c r="E102" s="6"/>
      <c r="F102" s="19"/>
      <c r="G102" s="24"/>
      <c r="H102" s="24"/>
      <c r="I102" s="31"/>
      <c r="J102" s="31"/>
      <c r="K102" s="35"/>
    </row>
    <row r="103" spans="1:11" x14ac:dyDescent="0.25">
      <c r="B103" s="8" t="s">
        <v>674</v>
      </c>
      <c r="C103" s="57" t="s">
        <v>675</v>
      </c>
      <c r="D103" s="54" t="s">
        <v>676</v>
      </c>
      <c r="E103" s="6" t="s">
        <v>655</v>
      </c>
      <c r="F103" s="19">
        <v>60693900</v>
      </c>
      <c r="G103" s="24">
        <v>61069.41</v>
      </c>
      <c r="H103" s="24">
        <v>0.94</v>
      </c>
      <c r="I103" s="31">
        <v>7.5472850999999999</v>
      </c>
      <c r="J103" s="31"/>
      <c r="K103" s="35"/>
    </row>
    <row r="104" spans="1:11" x14ac:dyDescent="0.25">
      <c r="B104" s="8" t="s">
        <v>677</v>
      </c>
      <c r="C104" s="57" t="s">
        <v>678</v>
      </c>
      <c r="D104" s="54" t="s">
        <v>679</v>
      </c>
      <c r="E104" s="6" t="s">
        <v>655</v>
      </c>
      <c r="F104" s="19">
        <v>23712900</v>
      </c>
      <c r="G104" s="24">
        <v>24247.439999999999</v>
      </c>
      <c r="H104" s="24">
        <v>0.37</v>
      </c>
      <c r="I104" s="31">
        <v>7.5564425000000002</v>
      </c>
      <c r="J104" s="31"/>
      <c r="K104" s="35"/>
    </row>
    <row r="105" spans="1:11" x14ac:dyDescent="0.25">
      <c r="B105" s="8" t="s">
        <v>680</v>
      </c>
      <c r="C105" s="57" t="s">
        <v>681</v>
      </c>
      <c r="D105" s="54" t="s">
        <v>682</v>
      </c>
      <c r="E105" s="6" t="s">
        <v>655</v>
      </c>
      <c r="F105" s="19">
        <v>2500000</v>
      </c>
      <c r="G105" s="24">
        <v>2562.4499999999998</v>
      </c>
      <c r="H105" s="24">
        <v>0.04</v>
      </c>
      <c r="I105" s="31">
        <v>7.5420924999999999</v>
      </c>
      <c r="J105" s="31"/>
      <c r="K105" s="35"/>
    </row>
    <row r="106" spans="1:11" x14ac:dyDescent="0.25">
      <c r="B106" s="8" t="s">
        <v>683</v>
      </c>
      <c r="C106" s="57" t="s">
        <v>684</v>
      </c>
      <c r="D106" s="54" t="s">
        <v>685</v>
      </c>
      <c r="E106" s="6" t="s">
        <v>655</v>
      </c>
      <c r="F106" s="19">
        <v>335000</v>
      </c>
      <c r="G106" s="24">
        <v>343.34</v>
      </c>
      <c r="H106" s="24">
        <v>0.01</v>
      </c>
      <c r="I106" s="31">
        <v>7.4487107000000004</v>
      </c>
      <c r="J106" s="31"/>
      <c r="K106" s="35"/>
    </row>
    <row r="107" spans="1:11" x14ac:dyDescent="0.25">
      <c r="C107" s="58" t="s">
        <v>40</v>
      </c>
      <c r="D107" s="54"/>
      <c r="E107" s="6"/>
      <c r="F107" s="19"/>
      <c r="G107" s="25">
        <v>88222.64</v>
      </c>
      <c r="H107" s="25">
        <v>1.36</v>
      </c>
      <c r="I107" s="31"/>
      <c r="J107" s="31"/>
      <c r="K107" s="35"/>
    </row>
    <row r="108" spans="1:11" x14ac:dyDescent="0.25">
      <c r="C108" s="57"/>
      <c r="D108" s="54"/>
      <c r="E108" s="6"/>
      <c r="F108" s="19"/>
      <c r="G108" s="24"/>
      <c r="H108" s="24"/>
      <c r="I108" s="31"/>
      <c r="J108" s="31"/>
      <c r="K108" s="35"/>
    </row>
    <row r="109" spans="1:11" x14ac:dyDescent="0.25">
      <c r="A109" s="10"/>
      <c r="B109" s="28"/>
      <c r="C109" s="58" t="s">
        <v>11</v>
      </c>
      <c r="D109" s="54"/>
      <c r="E109" s="6"/>
      <c r="F109" s="19"/>
      <c r="G109" s="24"/>
      <c r="H109" s="24"/>
      <c r="I109" s="31"/>
      <c r="J109" s="31"/>
      <c r="K109" s="35"/>
    </row>
    <row r="110" spans="1:11" x14ac:dyDescent="0.25">
      <c r="C110" s="59" t="s">
        <v>13</v>
      </c>
      <c r="D110" s="54"/>
      <c r="E110" s="6"/>
      <c r="F110" s="19"/>
      <c r="G110" s="24"/>
      <c r="H110" s="24"/>
      <c r="I110" s="31"/>
      <c r="J110" s="31"/>
      <c r="K110" s="35"/>
    </row>
    <row r="111" spans="1:11" x14ac:dyDescent="0.25">
      <c r="B111" s="8" t="s">
        <v>686</v>
      </c>
      <c r="C111" s="57" t="s">
        <v>687</v>
      </c>
      <c r="D111" s="54" t="s">
        <v>688</v>
      </c>
      <c r="E111" s="6" t="s">
        <v>689</v>
      </c>
      <c r="F111" s="19">
        <v>2000</v>
      </c>
      <c r="G111" s="24">
        <v>9950.15</v>
      </c>
      <c r="H111" s="24">
        <v>0.15</v>
      </c>
      <c r="I111" s="31">
        <v>7.3146000000000004</v>
      </c>
      <c r="J111" s="31"/>
      <c r="K111" s="35" t="s">
        <v>570</v>
      </c>
    </row>
    <row r="112" spans="1:11" x14ac:dyDescent="0.25">
      <c r="B112" s="8" t="s">
        <v>690</v>
      </c>
      <c r="C112" s="57" t="s">
        <v>100</v>
      </c>
      <c r="D112" s="54" t="s">
        <v>691</v>
      </c>
      <c r="E112" s="6" t="s">
        <v>689</v>
      </c>
      <c r="F112" s="19">
        <v>1100</v>
      </c>
      <c r="G112" s="24">
        <v>5469.03</v>
      </c>
      <c r="H112" s="24">
        <v>0.08</v>
      </c>
      <c r="I112" s="31">
        <v>7.9504999999999999</v>
      </c>
      <c r="J112" s="31"/>
      <c r="K112" s="35" t="s">
        <v>570</v>
      </c>
    </row>
    <row r="113" spans="2:11" x14ac:dyDescent="0.25">
      <c r="B113" s="8" t="s">
        <v>692</v>
      </c>
      <c r="C113" s="57" t="s">
        <v>693</v>
      </c>
      <c r="D113" s="54" t="s">
        <v>694</v>
      </c>
      <c r="E113" s="6" t="s">
        <v>689</v>
      </c>
      <c r="F113" s="19">
        <v>500</v>
      </c>
      <c r="G113" s="24">
        <v>2485.88</v>
      </c>
      <c r="H113" s="24">
        <v>0.04</v>
      </c>
      <c r="I113" s="31">
        <v>7.9747000000000003</v>
      </c>
      <c r="J113" s="31"/>
      <c r="K113" s="35" t="s">
        <v>570</v>
      </c>
    </row>
    <row r="114" spans="2:11" x14ac:dyDescent="0.25">
      <c r="B114" s="8" t="s">
        <v>695</v>
      </c>
      <c r="C114" s="57" t="s">
        <v>696</v>
      </c>
      <c r="D114" s="54" t="s">
        <v>697</v>
      </c>
      <c r="E114" s="6" t="s">
        <v>689</v>
      </c>
      <c r="F114" s="19">
        <v>500</v>
      </c>
      <c r="G114" s="24">
        <v>2485.66</v>
      </c>
      <c r="H114" s="24">
        <v>0.04</v>
      </c>
      <c r="I114" s="31">
        <v>8.0996000000000006</v>
      </c>
      <c r="J114" s="31"/>
      <c r="K114" s="35" t="s">
        <v>570</v>
      </c>
    </row>
    <row r="115" spans="2:11" x14ac:dyDescent="0.25">
      <c r="C115" s="58" t="s">
        <v>40</v>
      </c>
      <c r="D115" s="54"/>
      <c r="E115" s="6"/>
      <c r="F115" s="19"/>
      <c r="G115" s="25">
        <v>20390.72</v>
      </c>
      <c r="H115" s="25">
        <v>0.31</v>
      </c>
      <c r="I115" s="31"/>
      <c r="J115" s="31"/>
      <c r="K115" s="35"/>
    </row>
    <row r="116" spans="2:11" x14ac:dyDescent="0.25">
      <c r="C116" s="57"/>
      <c r="D116" s="54"/>
      <c r="E116" s="6"/>
      <c r="F116" s="19"/>
      <c r="G116" s="24"/>
      <c r="H116" s="24"/>
      <c r="I116" s="31"/>
      <c r="J116" s="31"/>
      <c r="K116" s="35"/>
    </row>
    <row r="117" spans="2:11" x14ac:dyDescent="0.25">
      <c r="C117" s="59" t="s">
        <v>14</v>
      </c>
      <c r="D117" s="54"/>
      <c r="E117" s="6"/>
      <c r="F117" s="19"/>
      <c r="G117" s="24"/>
      <c r="H117" s="24"/>
      <c r="I117" s="31"/>
      <c r="J117" s="31"/>
      <c r="K117" s="35"/>
    </row>
    <row r="118" spans="2:11" x14ac:dyDescent="0.25">
      <c r="B118" s="8" t="s">
        <v>698</v>
      </c>
      <c r="C118" s="57" t="s">
        <v>699</v>
      </c>
      <c r="D118" s="54" t="s">
        <v>700</v>
      </c>
      <c r="E118" s="6" t="s">
        <v>689</v>
      </c>
      <c r="F118" s="19">
        <v>1300</v>
      </c>
      <c r="G118" s="24">
        <v>6465.62</v>
      </c>
      <c r="H118" s="24">
        <v>0.1</v>
      </c>
      <c r="I118" s="31">
        <v>7.4644000000000004</v>
      </c>
      <c r="J118" s="31"/>
      <c r="K118" s="35" t="s">
        <v>570</v>
      </c>
    </row>
    <row r="119" spans="2:11" x14ac:dyDescent="0.25">
      <c r="B119" s="8" t="s">
        <v>701</v>
      </c>
      <c r="C119" s="57" t="s">
        <v>702</v>
      </c>
      <c r="D119" s="54" t="s">
        <v>703</v>
      </c>
      <c r="E119" s="6" t="s">
        <v>704</v>
      </c>
      <c r="F119" s="19">
        <v>300</v>
      </c>
      <c r="G119" s="24">
        <v>1492.3</v>
      </c>
      <c r="H119" s="24">
        <v>0.02</v>
      </c>
      <c r="I119" s="31">
        <v>7.2473999999999998</v>
      </c>
      <c r="J119" s="31"/>
      <c r="K119" s="35" t="s">
        <v>570</v>
      </c>
    </row>
    <row r="120" spans="2:11" x14ac:dyDescent="0.25">
      <c r="B120" s="8" t="s">
        <v>705</v>
      </c>
      <c r="C120" s="57" t="s">
        <v>702</v>
      </c>
      <c r="D120" s="54" t="s">
        <v>706</v>
      </c>
      <c r="E120" s="6" t="s">
        <v>704</v>
      </c>
      <c r="F120" s="19">
        <v>40</v>
      </c>
      <c r="G120" s="24">
        <v>197.78</v>
      </c>
      <c r="H120" s="24" t="s">
        <v>4675</v>
      </c>
      <c r="I120" s="31">
        <v>7.8914</v>
      </c>
      <c r="J120" s="31"/>
      <c r="K120" s="35" t="s">
        <v>570</v>
      </c>
    </row>
    <row r="121" spans="2:11" x14ac:dyDescent="0.25">
      <c r="B121" s="8" t="s">
        <v>707</v>
      </c>
      <c r="C121" s="57" t="s">
        <v>708</v>
      </c>
      <c r="D121" s="54" t="s">
        <v>709</v>
      </c>
      <c r="E121" s="6" t="s">
        <v>689</v>
      </c>
      <c r="F121" s="19">
        <v>40</v>
      </c>
      <c r="G121" s="24">
        <v>197.22</v>
      </c>
      <c r="H121" s="24" t="s">
        <v>4675</v>
      </c>
      <c r="I121" s="31">
        <v>7.7949000000000002</v>
      </c>
      <c r="J121" s="31"/>
      <c r="K121" s="35" t="s">
        <v>570</v>
      </c>
    </row>
    <row r="122" spans="2:11" x14ac:dyDescent="0.25">
      <c r="B122" s="8" t="s">
        <v>710</v>
      </c>
      <c r="C122" s="57" t="s">
        <v>424</v>
      </c>
      <c r="D122" s="54" t="s">
        <v>711</v>
      </c>
      <c r="E122" s="6" t="s">
        <v>689</v>
      </c>
      <c r="F122" s="19">
        <v>40</v>
      </c>
      <c r="G122" s="24">
        <v>197.14</v>
      </c>
      <c r="H122" s="24" t="s">
        <v>4675</v>
      </c>
      <c r="I122" s="31">
        <v>8.0147999999999993</v>
      </c>
      <c r="J122" s="31"/>
      <c r="K122" s="35" t="s">
        <v>570</v>
      </c>
    </row>
    <row r="123" spans="2:11" x14ac:dyDescent="0.25">
      <c r="C123" s="58" t="s">
        <v>40</v>
      </c>
      <c r="D123" s="54"/>
      <c r="E123" s="6"/>
      <c r="F123" s="19"/>
      <c r="G123" s="25">
        <v>8550.06</v>
      </c>
      <c r="H123" s="25">
        <v>0.12</v>
      </c>
      <c r="I123" s="31"/>
      <c r="J123" s="31"/>
      <c r="K123" s="35"/>
    </row>
    <row r="124" spans="2:11" x14ac:dyDescent="0.25">
      <c r="C124" s="57"/>
      <c r="D124" s="54"/>
      <c r="E124" s="6"/>
      <c r="F124" s="19"/>
      <c r="G124" s="24"/>
      <c r="H124" s="24"/>
      <c r="I124" s="31"/>
      <c r="J124" s="31"/>
      <c r="K124" s="35"/>
    </row>
    <row r="125" spans="2:11" x14ac:dyDescent="0.25">
      <c r="C125" s="58" t="s">
        <v>15</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16</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1:11" x14ac:dyDescent="0.25">
      <c r="C129" s="59" t="s">
        <v>17</v>
      </c>
      <c r="D129" s="54"/>
      <c r="E129" s="6"/>
      <c r="F129" s="19"/>
      <c r="G129" s="24"/>
      <c r="H129" s="24"/>
      <c r="I129" s="31"/>
      <c r="J129" s="31"/>
      <c r="K129" s="35"/>
    </row>
    <row r="130" spans="1:11" x14ac:dyDescent="0.25">
      <c r="B130" s="8" t="s">
        <v>712</v>
      </c>
      <c r="C130" s="57" t="s">
        <v>713</v>
      </c>
      <c r="D130" s="54" t="s">
        <v>714</v>
      </c>
      <c r="E130" s="6" t="s">
        <v>655</v>
      </c>
      <c r="F130" s="19">
        <v>257000</v>
      </c>
      <c r="G130" s="24">
        <v>215.94</v>
      </c>
      <c r="H130" s="24" t="s">
        <v>4675</v>
      </c>
      <c r="I130" s="31">
        <v>7.2877501999999996</v>
      </c>
      <c r="J130" s="31"/>
      <c r="K130" s="35"/>
    </row>
    <row r="131" spans="1:11" x14ac:dyDescent="0.25">
      <c r="C131" s="58" t="s">
        <v>40</v>
      </c>
      <c r="D131" s="54"/>
      <c r="E131" s="6"/>
      <c r="F131" s="19"/>
      <c r="G131" s="25">
        <v>215.94</v>
      </c>
      <c r="H131" s="25" t="s">
        <v>4675</v>
      </c>
      <c r="I131" s="31"/>
      <c r="J131" s="31"/>
      <c r="K131" s="35"/>
    </row>
    <row r="132" spans="1:11" x14ac:dyDescent="0.25">
      <c r="C132" s="57"/>
      <c r="D132" s="54"/>
      <c r="E132" s="6"/>
      <c r="F132" s="19"/>
      <c r="G132" s="24"/>
      <c r="H132" s="24"/>
      <c r="I132" s="31"/>
      <c r="J132" s="31"/>
      <c r="K132" s="35"/>
    </row>
    <row r="133" spans="1:11" x14ac:dyDescent="0.25">
      <c r="A133" s="10"/>
      <c r="B133" s="28"/>
      <c r="C133" s="58" t="s">
        <v>18</v>
      </c>
      <c r="D133" s="54"/>
      <c r="E133" s="6"/>
      <c r="F133" s="19"/>
      <c r="G133" s="24"/>
      <c r="H133" s="24"/>
      <c r="I133" s="31"/>
      <c r="J133" s="31"/>
      <c r="K133" s="35"/>
    </row>
    <row r="134" spans="1:11" x14ac:dyDescent="0.25">
      <c r="A134" s="28"/>
      <c r="B134" s="28"/>
      <c r="C134" s="58" t="s">
        <v>19</v>
      </c>
      <c r="D134" s="54"/>
      <c r="E134" s="6"/>
      <c r="F134" s="19"/>
      <c r="G134" s="24" t="s">
        <v>2</v>
      </c>
      <c r="H134" s="24" t="s">
        <v>2</v>
      </c>
      <c r="I134" s="31"/>
      <c r="J134" s="31"/>
      <c r="K134" s="35"/>
    </row>
    <row r="135" spans="1:11" x14ac:dyDescent="0.25">
      <c r="A135" s="28"/>
      <c r="B135" s="28"/>
      <c r="C135" s="58"/>
      <c r="D135" s="54"/>
      <c r="E135" s="6"/>
      <c r="F135" s="19"/>
      <c r="G135" s="24"/>
      <c r="H135" s="24"/>
      <c r="I135" s="31"/>
      <c r="J135" s="31"/>
      <c r="K135" s="35"/>
    </row>
    <row r="136" spans="1:11" x14ac:dyDescent="0.25">
      <c r="A136" s="28"/>
      <c r="B136" s="28"/>
      <c r="C136" s="58" t="s">
        <v>20</v>
      </c>
      <c r="D136" s="54"/>
      <c r="E136" s="6"/>
      <c r="F136" s="19"/>
      <c r="G136" s="24" t="s">
        <v>2</v>
      </c>
      <c r="H136" s="24" t="s">
        <v>2</v>
      </c>
      <c r="I136" s="31"/>
      <c r="J136" s="31"/>
      <c r="K136" s="35"/>
    </row>
    <row r="137" spans="1:11" x14ac:dyDescent="0.25">
      <c r="A137" s="28"/>
      <c r="B137" s="28"/>
      <c r="C137" s="58"/>
      <c r="D137" s="54"/>
      <c r="E137" s="6"/>
      <c r="F137" s="19"/>
      <c r="G137" s="24"/>
      <c r="H137" s="24"/>
      <c r="I137" s="31"/>
      <c r="J137" s="31"/>
      <c r="K137" s="35"/>
    </row>
    <row r="138" spans="1:11" x14ac:dyDescent="0.25">
      <c r="A138" s="28"/>
      <c r="B138" s="28"/>
      <c r="C138" s="58" t="s">
        <v>21</v>
      </c>
      <c r="D138" s="54"/>
      <c r="E138" s="6"/>
      <c r="F138" s="19"/>
      <c r="G138" s="24" t="s">
        <v>2</v>
      </c>
      <c r="H138" s="24" t="s">
        <v>2</v>
      </c>
      <c r="I138" s="31"/>
      <c r="J138" s="31"/>
      <c r="K138" s="35"/>
    </row>
    <row r="139" spans="1:11" x14ac:dyDescent="0.25">
      <c r="A139" s="28"/>
      <c r="B139" s="28"/>
      <c r="C139" s="58"/>
      <c r="D139" s="54"/>
      <c r="E139" s="6"/>
      <c r="F139" s="19"/>
      <c r="G139" s="24"/>
      <c r="H139" s="24"/>
      <c r="I139" s="31"/>
      <c r="J139" s="31"/>
      <c r="K139" s="35"/>
    </row>
    <row r="140" spans="1:11" x14ac:dyDescent="0.25">
      <c r="A140" s="28"/>
      <c r="B140" s="28"/>
      <c r="C140" s="58" t="s">
        <v>22</v>
      </c>
      <c r="D140" s="54"/>
      <c r="E140" s="6"/>
      <c r="F140" s="19"/>
      <c r="G140" s="24" t="s">
        <v>2</v>
      </c>
      <c r="H140" s="24" t="s">
        <v>2</v>
      </c>
      <c r="I140" s="31"/>
      <c r="J140" s="31"/>
      <c r="K140" s="35"/>
    </row>
    <row r="141" spans="1:11" x14ac:dyDescent="0.25">
      <c r="A141" s="28"/>
      <c r="B141" s="28"/>
      <c r="C141" s="58"/>
      <c r="D141" s="54"/>
      <c r="E141" s="6"/>
      <c r="F141" s="19"/>
      <c r="G141" s="24"/>
      <c r="H141" s="24"/>
      <c r="I141" s="31"/>
      <c r="J141" s="31"/>
      <c r="K141" s="35"/>
    </row>
    <row r="142" spans="1:11" x14ac:dyDescent="0.25">
      <c r="A142" s="28"/>
      <c r="B142" s="28"/>
      <c r="C142" s="58" t="s">
        <v>23</v>
      </c>
      <c r="D142" s="54"/>
      <c r="E142" s="6"/>
      <c r="F142" s="19"/>
      <c r="G142" s="24" t="s">
        <v>2</v>
      </c>
      <c r="H142" s="24" t="s">
        <v>2</v>
      </c>
      <c r="I142" s="31"/>
      <c r="J142" s="31"/>
      <c r="K142" s="35"/>
    </row>
    <row r="143" spans="1:11" x14ac:dyDescent="0.25">
      <c r="A143" s="28"/>
      <c r="B143" s="28"/>
      <c r="C143" s="58"/>
      <c r="D143" s="54"/>
      <c r="E143" s="6"/>
      <c r="F143" s="19"/>
      <c r="G143" s="24"/>
      <c r="H143" s="24"/>
      <c r="I143" s="31"/>
      <c r="J143" s="31"/>
      <c r="K143" s="35"/>
    </row>
    <row r="144" spans="1:11" x14ac:dyDescent="0.25">
      <c r="C144" s="59" t="s">
        <v>24</v>
      </c>
      <c r="D144" s="54"/>
      <c r="E144" s="6"/>
      <c r="F144" s="19"/>
      <c r="G144" s="24"/>
      <c r="H144" s="24"/>
      <c r="I144" s="31"/>
      <c r="J144" s="31"/>
      <c r="K144" s="35"/>
    </row>
    <row r="145" spans="1:54" x14ac:dyDescent="0.25">
      <c r="B145" s="8" t="s">
        <v>38</v>
      </c>
      <c r="C145" s="57" t="s">
        <v>39</v>
      </c>
      <c r="D145" s="54"/>
      <c r="E145" s="6"/>
      <c r="F145" s="19"/>
      <c r="G145" s="24">
        <v>72248.2</v>
      </c>
      <c r="H145" s="24">
        <v>1.1100000000000001</v>
      </c>
      <c r="I145" s="31"/>
      <c r="J145" s="31"/>
      <c r="K145" s="35"/>
    </row>
    <row r="146" spans="1:54" x14ac:dyDescent="0.25">
      <c r="C146" s="58" t="s">
        <v>40</v>
      </c>
      <c r="D146" s="54"/>
      <c r="E146" s="6"/>
      <c r="F146" s="19"/>
      <c r="G146" s="25">
        <v>72248.2</v>
      </c>
      <c r="H146" s="25">
        <v>1.1100000000000001</v>
      </c>
      <c r="I146" s="31"/>
      <c r="J146" s="31"/>
      <c r="K146" s="35"/>
    </row>
    <row r="147" spans="1:54" x14ac:dyDescent="0.25">
      <c r="C147" s="57"/>
      <c r="D147" s="54"/>
      <c r="E147" s="6"/>
      <c r="F147" s="19"/>
      <c r="G147" s="24"/>
      <c r="H147" s="24"/>
      <c r="I147" s="31"/>
      <c r="J147" s="31"/>
      <c r="K147" s="35"/>
    </row>
    <row r="148" spans="1:54" x14ac:dyDescent="0.25">
      <c r="A148" s="10"/>
      <c r="B148" s="28"/>
      <c r="C148" s="58" t="s">
        <v>25</v>
      </c>
      <c r="D148" s="54"/>
      <c r="E148" s="6"/>
      <c r="F148" s="19"/>
      <c r="G148" s="24"/>
      <c r="H148" s="24"/>
      <c r="I148" s="31"/>
      <c r="J148" s="31"/>
      <c r="K148" s="35"/>
    </row>
    <row r="149" spans="1:54" s="2" customFormat="1" ht="13.5" x14ac:dyDescent="0.25">
      <c r="A149" s="28"/>
      <c r="B149" s="28"/>
      <c r="C149" s="57" t="s">
        <v>4674</v>
      </c>
      <c r="D149" s="54"/>
      <c r="E149" s="6"/>
      <c r="F149" s="19"/>
      <c r="G149" s="24">
        <v>3242.5</v>
      </c>
      <c r="H149" s="24">
        <v>0.05</v>
      </c>
      <c r="I149" s="31"/>
      <c r="J149" s="31"/>
      <c r="K149" s="35"/>
      <c r="L149" s="3"/>
      <c r="AI149" s="3"/>
      <c r="AV149" s="3"/>
      <c r="AX149" s="3"/>
      <c r="BB149" s="3"/>
    </row>
    <row r="150" spans="1:54" x14ac:dyDescent="0.25">
      <c r="B150" s="8"/>
      <c r="C150" s="57" t="s">
        <v>41</v>
      </c>
      <c r="D150" s="54"/>
      <c r="E150" s="6"/>
      <c r="F150" s="19"/>
      <c r="G150" s="24">
        <v>14347.259999999998</v>
      </c>
      <c r="H150" s="24">
        <v>0.24000000000000002</v>
      </c>
      <c r="I150" s="31"/>
      <c r="J150" s="31"/>
      <c r="K150" s="35"/>
    </row>
    <row r="151" spans="1:54" x14ac:dyDescent="0.25">
      <c r="C151" s="58" t="s">
        <v>40</v>
      </c>
      <c r="D151" s="54"/>
      <c r="E151" s="6"/>
      <c r="F151" s="19"/>
      <c r="G151" s="25">
        <v>17589.759999999998</v>
      </c>
      <c r="H151" s="25">
        <v>0.29000000000000004</v>
      </c>
      <c r="I151" s="31"/>
      <c r="J151" s="31"/>
      <c r="K151" s="35"/>
    </row>
    <row r="152" spans="1:54" x14ac:dyDescent="0.25">
      <c r="C152" s="57"/>
      <c r="D152" s="54"/>
      <c r="E152" s="6"/>
      <c r="F152" s="19"/>
      <c r="G152" s="24"/>
      <c r="H152" s="24"/>
      <c r="I152" s="31"/>
      <c r="J152" s="31"/>
      <c r="K152" s="35"/>
    </row>
    <row r="153" spans="1:54" x14ac:dyDescent="0.25">
      <c r="C153" s="60" t="s">
        <v>42</v>
      </c>
      <c r="D153" s="55"/>
      <c r="E153" s="5"/>
      <c r="F153" s="20"/>
      <c r="G153" s="26">
        <v>6507370.6799999997</v>
      </c>
      <c r="H153" s="26">
        <v>100.00000000000001</v>
      </c>
      <c r="I153" s="32"/>
      <c r="J153" s="32"/>
      <c r="K153" s="36"/>
    </row>
    <row r="155" spans="1:54" s="50" customFormat="1" ht="15.75" x14ac:dyDescent="0.3">
      <c r="C155" s="50" t="s">
        <v>4498</v>
      </c>
      <c r="F155" s="51"/>
      <c r="G155" s="51"/>
      <c r="H155" s="51"/>
    </row>
    <row r="156" spans="1:54" s="42" customFormat="1" ht="27" x14ac:dyDescent="0.25">
      <c r="B156" s="43"/>
      <c r="C156" s="43" t="s">
        <v>4493</v>
      </c>
      <c r="D156" s="43" t="s">
        <v>4494</v>
      </c>
      <c r="E156" s="43" t="s">
        <v>4495</v>
      </c>
      <c r="F156" s="44" t="s">
        <v>32</v>
      </c>
      <c r="G156" s="45" t="s">
        <v>4496</v>
      </c>
      <c r="H156" s="44" t="s">
        <v>34</v>
      </c>
      <c r="I156" s="43" t="s">
        <v>37</v>
      </c>
    </row>
    <row r="157" spans="1:54" s="42" customFormat="1" ht="13.5" x14ac:dyDescent="0.25">
      <c r="B157" s="43"/>
      <c r="C157" s="43" t="s">
        <v>4492</v>
      </c>
      <c r="D157" s="43"/>
      <c r="E157" s="43"/>
      <c r="F157" s="44"/>
      <c r="G157" s="45"/>
      <c r="H157" s="44"/>
      <c r="I157" s="43"/>
    </row>
    <row r="158" spans="1:54" s="2" customFormat="1" ht="13.5" x14ac:dyDescent="0.25">
      <c r="B158" s="46">
        <v>2216830</v>
      </c>
      <c r="C158" s="46" t="s">
        <v>4499</v>
      </c>
      <c r="D158" s="46" t="s">
        <v>4500</v>
      </c>
      <c r="E158" s="46" t="s">
        <v>102</v>
      </c>
      <c r="F158" s="47">
        <v>92400</v>
      </c>
      <c r="G158" s="47">
        <v>1190.5740000000001</v>
      </c>
      <c r="H158" s="47">
        <v>0.02</v>
      </c>
      <c r="I158" s="46"/>
    </row>
    <row r="159" spans="1:54" s="1" customFormat="1" ht="13.5" x14ac:dyDescent="0.25">
      <c r="B159" s="48"/>
      <c r="C159" s="48" t="s">
        <v>4497</v>
      </c>
      <c r="D159" s="48"/>
      <c r="E159" s="48"/>
      <c r="F159" s="49"/>
      <c r="G159" s="49">
        <v>1190.5740000000001</v>
      </c>
      <c r="H159" s="49">
        <v>0.02</v>
      </c>
      <c r="I159" s="48"/>
    </row>
    <row r="161" spans="3:11" x14ac:dyDescent="0.25">
      <c r="C161" s="1" t="s">
        <v>43</v>
      </c>
    </row>
    <row r="162" spans="3:11" x14ac:dyDescent="0.25">
      <c r="C162" s="37" t="s">
        <v>44</v>
      </c>
      <c r="D162" s="37"/>
      <c r="E162" s="37"/>
      <c r="F162" s="37"/>
      <c r="G162" s="37"/>
      <c r="H162" s="37"/>
      <c r="I162" s="37"/>
      <c r="J162" s="37"/>
      <c r="K162" s="37"/>
    </row>
    <row r="163" spans="3:11" x14ac:dyDescent="0.25">
      <c r="C163" s="2" t="s">
        <v>45</v>
      </c>
    </row>
    <row r="164" spans="3:11" x14ac:dyDescent="0.25">
      <c r="C164" s="2" t="s">
        <v>46</v>
      </c>
    </row>
    <row r="165" spans="3:11" x14ac:dyDescent="0.25">
      <c r="C165" s="2" t="s">
        <v>47</v>
      </c>
    </row>
    <row r="166" spans="3:11" x14ac:dyDescent="0.25">
      <c r="C166" s="2" t="s">
        <v>48</v>
      </c>
    </row>
    <row r="167" spans="3:11" ht="39.75" customHeight="1" x14ac:dyDescent="0.25">
      <c r="C167" s="71" t="s">
        <v>4692</v>
      </c>
      <c r="D167" s="71"/>
      <c r="E167" s="71"/>
      <c r="F167" s="71"/>
      <c r="G167" s="71"/>
      <c r="H167" s="71"/>
      <c r="I167" s="71"/>
      <c r="J167" s="71"/>
      <c r="K167" s="71"/>
    </row>
    <row r="169" spans="3:11" x14ac:dyDescent="0.25">
      <c r="C169" s="65" t="s">
        <v>4705</v>
      </c>
      <c r="E169" s="65" t="s">
        <v>4706</v>
      </c>
      <c r="F169" s="66"/>
    </row>
    <row r="170" spans="3:11" x14ac:dyDescent="0.25">
      <c r="E170" s="2" t="s">
        <v>4711</v>
      </c>
    </row>
  </sheetData>
  <mergeCells count="1">
    <mergeCell ref="C167:K167"/>
  </mergeCells>
  <hyperlinks>
    <hyperlink ref="J2" location="'Index'!A1" display="'Index'!A1" xr:uid="{00000000-0004-0000-1500-000000000000}"/>
  </hyperlinks>
  <pageMargins left="0.7" right="0.7" top="0.75" bottom="0.75" header="0.3" footer="0.3"/>
  <pageSetup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
  <dimension ref="A1:IV7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2750</v>
      </c>
      <c r="J2" s="38" t="s">
        <v>4484</v>
      </c>
    </row>
    <row r="3" spans="1:54" ht="16.5" x14ac:dyDescent="0.3">
      <c r="C3" s="1" t="s">
        <v>27</v>
      </c>
      <c r="D3" s="21" t="s">
        <v>2751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2752</v>
      </c>
      <c r="C26" s="57" t="s">
        <v>2753</v>
      </c>
      <c r="D26" s="54" t="s">
        <v>2754</v>
      </c>
      <c r="E26" s="6" t="s">
        <v>655</v>
      </c>
      <c r="F26" s="19">
        <v>1950000</v>
      </c>
      <c r="G26" s="24">
        <v>1898.23</v>
      </c>
      <c r="H26" s="24">
        <v>75.930000000000007</v>
      </c>
      <c r="I26" s="31">
        <v>7.5298537000000003</v>
      </c>
      <c r="J26" s="31"/>
      <c r="K26" s="35"/>
    </row>
    <row r="27" spans="1:11" x14ac:dyDescent="0.25">
      <c r="C27" s="58" t="s">
        <v>40</v>
      </c>
      <c r="D27" s="54"/>
      <c r="E27" s="6"/>
      <c r="F27" s="19"/>
      <c r="G27" s="25">
        <v>1898.23</v>
      </c>
      <c r="H27" s="25">
        <v>75.930000000000007</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2755</v>
      </c>
      <c r="C39" s="57" t="s">
        <v>2756</v>
      </c>
      <c r="D39" s="54" t="s">
        <v>2757</v>
      </c>
      <c r="E39" s="6" t="s">
        <v>655</v>
      </c>
      <c r="F39" s="19">
        <v>315000</v>
      </c>
      <c r="G39" s="24">
        <v>212.75</v>
      </c>
      <c r="H39" s="24">
        <v>8.51</v>
      </c>
      <c r="I39" s="31">
        <v>7.3280659999999997</v>
      </c>
      <c r="J39" s="31"/>
      <c r="K39" s="35"/>
    </row>
    <row r="40" spans="1:11" x14ac:dyDescent="0.25">
      <c r="B40" s="8" t="s">
        <v>2724</v>
      </c>
      <c r="C40" s="57" t="s">
        <v>2725</v>
      </c>
      <c r="D40" s="54" t="s">
        <v>2726</v>
      </c>
      <c r="E40" s="6" t="s">
        <v>655</v>
      </c>
      <c r="F40" s="19">
        <v>200000</v>
      </c>
      <c r="G40" s="24">
        <v>147.85</v>
      </c>
      <c r="H40" s="24">
        <v>5.91</v>
      </c>
      <c r="I40" s="31">
        <v>7.3128298000000003</v>
      </c>
      <c r="J40" s="31"/>
      <c r="K40" s="35"/>
    </row>
    <row r="41" spans="1:11" x14ac:dyDescent="0.25">
      <c r="B41" s="8" t="s">
        <v>2758</v>
      </c>
      <c r="C41" s="57" t="s">
        <v>2759</v>
      </c>
      <c r="D41" s="54" t="s">
        <v>2760</v>
      </c>
      <c r="E41" s="6" t="s">
        <v>655</v>
      </c>
      <c r="F41" s="19">
        <v>125000</v>
      </c>
      <c r="G41" s="24">
        <v>82.99</v>
      </c>
      <c r="H41" s="24">
        <v>3.32</v>
      </c>
      <c r="I41" s="31">
        <v>7.3315292000000003</v>
      </c>
      <c r="J41" s="31"/>
      <c r="K41" s="35"/>
    </row>
    <row r="42" spans="1:11" x14ac:dyDescent="0.25">
      <c r="C42" s="58" t="s">
        <v>40</v>
      </c>
      <c r="D42" s="54"/>
      <c r="E42" s="6"/>
      <c r="F42" s="19"/>
      <c r="G42" s="25">
        <v>443.59</v>
      </c>
      <c r="H42" s="25">
        <v>17.739999999999998</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83.42</v>
      </c>
      <c r="H56" s="24">
        <v>3.34</v>
      </c>
      <c r="I56" s="31"/>
      <c r="J56" s="31"/>
      <c r="K56" s="35"/>
    </row>
    <row r="57" spans="1:54" x14ac:dyDescent="0.25">
      <c r="C57" s="58" t="s">
        <v>40</v>
      </c>
      <c r="D57" s="54"/>
      <c r="E57" s="6"/>
      <c r="F57" s="19"/>
      <c r="G57" s="25">
        <v>83.42</v>
      </c>
      <c r="H57" s="25">
        <v>3.34</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4674</v>
      </c>
      <c r="D60" s="54"/>
      <c r="E60" s="6"/>
      <c r="F60" s="19"/>
      <c r="G60" s="24" t="s">
        <v>2</v>
      </c>
      <c r="H60" s="24" t="s">
        <v>2</v>
      </c>
      <c r="I60" s="31"/>
      <c r="J60" s="31"/>
      <c r="K60" s="35"/>
      <c r="L60" s="3"/>
      <c r="AI60" s="3"/>
      <c r="AV60" s="3"/>
      <c r="AX60" s="3"/>
      <c r="BB60" s="3"/>
    </row>
    <row r="61" spans="1:54" x14ac:dyDescent="0.25">
      <c r="B61" s="8"/>
      <c r="C61" s="57" t="s">
        <v>41</v>
      </c>
      <c r="D61" s="54"/>
      <c r="E61" s="6"/>
      <c r="F61" s="19"/>
      <c r="G61" s="24">
        <v>74.67</v>
      </c>
      <c r="H61" s="24">
        <v>2.99</v>
      </c>
      <c r="I61" s="31"/>
      <c r="J61" s="31"/>
      <c r="K61" s="35"/>
    </row>
    <row r="62" spans="1:54" x14ac:dyDescent="0.25">
      <c r="C62" s="58" t="s">
        <v>40</v>
      </c>
      <c r="D62" s="54"/>
      <c r="E62" s="6"/>
      <c r="F62" s="19"/>
      <c r="G62" s="25">
        <v>74.67</v>
      </c>
      <c r="H62" s="25">
        <v>2.99</v>
      </c>
      <c r="I62" s="31"/>
      <c r="J62" s="31"/>
      <c r="K62" s="35"/>
    </row>
    <row r="63" spans="1:54" x14ac:dyDescent="0.25">
      <c r="C63" s="57"/>
      <c r="D63" s="54"/>
      <c r="E63" s="6"/>
      <c r="F63" s="19"/>
      <c r="G63" s="24"/>
      <c r="H63" s="24"/>
      <c r="I63" s="31"/>
      <c r="J63" s="31"/>
      <c r="K63" s="35"/>
    </row>
    <row r="64" spans="1:54" x14ac:dyDescent="0.25">
      <c r="C64" s="60" t="s">
        <v>42</v>
      </c>
      <c r="D64" s="55"/>
      <c r="E64" s="5"/>
      <c r="F64" s="20"/>
      <c r="G64" s="26">
        <v>2499.91</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65" t="s">
        <v>4705</v>
      </c>
      <c r="E74" s="65" t="s">
        <v>4706</v>
      </c>
      <c r="F74" s="66"/>
    </row>
    <row r="75" spans="3:11" x14ac:dyDescent="0.25">
      <c r="E75" s="2" t="s">
        <v>4748</v>
      </c>
    </row>
  </sheetData>
  <hyperlinks>
    <hyperlink ref="J2" location="'Index'!A1" display="'Index'!A1" xr:uid="{00000000-0004-0000-5000-000000000000}"/>
  </hyperlinks>
  <pageMargins left="0.7" right="0.7" top="0.75" bottom="0.75" header="0.3" footer="0.3"/>
  <pageSetup orientation="portrait" horizontalDpi="4294967293"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
  <dimension ref="A1:IV111"/>
  <sheetViews>
    <sheetView showGridLines="0" zoomScale="90" zoomScaleNormal="90" workbookViewId="0">
      <pane ySplit="6" topLeftCell="A9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2761</v>
      </c>
      <c r="J2" s="38" t="s">
        <v>4484</v>
      </c>
    </row>
    <row r="3" spans="1:54" ht="16.5" x14ac:dyDescent="0.3">
      <c r="C3" s="1" t="s">
        <v>27</v>
      </c>
      <c r="D3" s="21" t="s">
        <v>2762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300</v>
      </c>
      <c r="C10" s="57" t="s">
        <v>301</v>
      </c>
      <c r="D10" s="54" t="s">
        <v>302</v>
      </c>
      <c r="E10" s="6" t="s">
        <v>128</v>
      </c>
      <c r="F10" s="19">
        <v>689841</v>
      </c>
      <c r="G10" s="24">
        <v>7787.96</v>
      </c>
      <c r="H10" s="24">
        <v>4.62</v>
      </c>
      <c r="I10" s="31"/>
      <c r="J10" s="31"/>
      <c r="K10" s="35"/>
    </row>
    <row r="11" spans="1:54" x14ac:dyDescent="0.25">
      <c r="B11" s="8" t="s">
        <v>876</v>
      </c>
      <c r="C11" s="57" t="s">
        <v>859</v>
      </c>
      <c r="D11" s="54" t="s">
        <v>860</v>
      </c>
      <c r="E11" s="6" t="s">
        <v>244</v>
      </c>
      <c r="F11" s="19">
        <v>541497</v>
      </c>
      <c r="G11" s="24">
        <v>7394.14</v>
      </c>
      <c r="H11" s="24">
        <v>4.38</v>
      </c>
      <c r="I11" s="31"/>
      <c r="J11" s="31"/>
      <c r="K11" s="35" t="s">
        <v>4696</v>
      </c>
    </row>
    <row r="12" spans="1:54" x14ac:dyDescent="0.25">
      <c r="B12" s="8" t="s">
        <v>55</v>
      </c>
      <c r="C12" s="57" t="s">
        <v>56</v>
      </c>
      <c r="D12" s="54" t="s">
        <v>57</v>
      </c>
      <c r="E12" s="6" t="s">
        <v>58</v>
      </c>
      <c r="F12" s="19">
        <v>700000</v>
      </c>
      <c r="G12" s="24">
        <v>7365.4</v>
      </c>
      <c r="H12" s="24">
        <v>4.37</v>
      </c>
      <c r="I12" s="31"/>
      <c r="J12" s="31"/>
      <c r="K12" s="35"/>
    </row>
    <row r="13" spans="1:54" x14ac:dyDescent="0.25">
      <c r="B13" s="8" t="s">
        <v>808</v>
      </c>
      <c r="C13" s="57" t="s">
        <v>809</v>
      </c>
      <c r="D13" s="54" t="s">
        <v>810</v>
      </c>
      <c r="E13" s="6" t="s">
        <v>128</v>
      </c>
      <c r="F13" s="19">
        <v>700000</v>
      </c>
      <c r="G13" s="24">
        <v>6970.95</v>
      </c>
      <c r="H13" s="24">
        <v>4.13</v>
      </c>
      <c r="I13" s="31"/>
      <c r="J13" s="31"/>
      <c r="K13" s="35"/>
    </row>
    <row r="14" spans="1:54" x14ac:dyDescent="0.25">
      <c r="B14" s="8" t="s">
        <v>939</v>
      </c>
      <c r="C14" s="57" t="s">
        <v>940</v>
      </c>
      <c r="D14" s="54" t="s">
        <v>941</v>
      </c>
      <c r="E14" s="6" t="s">
        <v>68</v>
      </c>
      <c r="F14" s="19">
        <v>700000</v>
      </c>
      <c r="G14" s="24">
        <v>6763.4</v>
      </c>
      <c r="H14" s="24">
        <v>4.01</v>
      </c>
      <c r="I14" s="31"/>
      <c r="J14" s="31"/>
      <c r="K14" s="35"/>
    </row>
    <row r="15" spans="1:54" x14ac:dyDescent="0.25">
      <c r="B15" s="8" t="s">
        <v>208</v>
      </c>
      <c r="C15" s="57" t="s">
        <v>209</v>
      </c>
      <c r="D15" s="54" t="s">
        <v>210</v>
      </c>
      <c r="E15" s="6" t="s">
        <v>102</v>
      </c>
      <c r="F15" s="19">
        <v>440000</v>
      </c>
      <c r="G15" s="24">
        <v>5736.5</v>
      </c>
      <c r="H15" s="24">
        <v>3.4</v>
      </c>
      <c r="I15" s="31"/>
      <c r="J15" s="31"/>
      <c r="K15" s="35"/>
    </row>
    <row r="16" spans="1:54" x14ac:dyDescent="0.25">
      <c r="B16" s="8" t="s">
        <v>1019</v>
      </c>
      <c r="C16" s="57" t="s">
        <v>1020</v>
      </c>
      <c r="D16" s="54" t="s">
        <v>1021</v>
      </c>
      <c r="E16" s="6" t="s">
        <v>447</v>
      </c>
      <c r="F16" s="19">
        <v>900000</v>
      </c>
      <c r="G16" s="24">
        <v>5665.5</v>
      </c>
      <c r="H16" s="24">
        <v>3.36</v>
      </c>
      <c r="I16" s="31"/>
      <c r="J16" s="31"/>
      <c r="K16" s="35"/>
    </row>
    <row r="17" spans="2:11" x14ac:dyDescent="0.25">
      <c r="B17" s="8" t="s">
        <v>1614</v>
      </c>
      <c r="C17" s="57" t="s">
        <v>1615</v>
      </c>
      <c r="D17" s="54" t="s">
        <v>1616</v>
      </c>
      <c r="E17" s="6" t="s">
        <v>102</v>
      </c>
      <c r="F17" s="19">
        <v>1500000</v>
      </c>
      <c r="G17" s="24">
        <v>5282.25</v>
      </c>
      <c r="H17" s="24">
        <v>3.13</v>
      </c>
      <c r="I17" s="31"/>
      <c r="J17" s="31"/>
      <c r="K17" s="35"/>
    </row>
    <row r="18" spans="2:11" x14ac:dyDescent="0.25">
      <c r="B18" s="8" t="s">
        <v>224</v>
      </c>
      <c r="C18" s="57" t="s">
        <v>225</v>
      </c>
      <c r="D18" s="54" t="s">
        <v>226</v>
      </c>
      <c r="E18" s="6" t="s">
        <v>227</v>
      </c>
      <c r="F18" s="19">
        <v>440000</v>
      </c>
      <c r="G18" s="24">
        <v>4942.74</v>
      </c>
      <c r="H18" s="24">
        <v>2.93</v>
      </c>
      <c r="I18" s="31"/>
      <c r="J18" s="31"/>
      <c r="K18" s="35"/>
    </row>
    <row r="19" spans="2:11" x14ac:dyDescent="0.25">
      <c r="B19" s="8" t="s">
        <v>133</v>
      </c>
      <c r="C19" s="57" t="s">
        <v>134</v>
      </c>
      <c r="D19" s="54" t="s">
        <v>135</v>
      </c>
      <c r="E19" s="6" t="s">
        <v>136</v>
      </c>
      <c r="F19" s="19">
        <v>140000</v>
      </c>
      <c r="G19" s="24">
        <v>4884.32</v>
      </c>
      <c r="H19" s="24">
        <v>2.9</v>
      </c>
      <c r="I19" s="31"/>
      <c r="J19" s="31"/>
      <c r="K19" s="35"/>
    </row>
    <row r="20" spans="2:11" x14ac:dyDescent="0.25">
      <c r="B20" s="8" t="s">
        <v>1031</v>
      </c>
      <c r="C20" s="57" t="s">
        <v>1032</v>
      </c>
      <c r="D20" s="54" t="s">
        <v>1033</v>
      </c>
      <c r="E20" s="6" t="s">
        <v>497</v>
      </c>
      <c r="F20" s="19">
        <v>1199405</v>
      </c>
      <c r="G20" s="24">
        <v>4708.8599999999997</v>
      </c>
      <c r="H20" s="24">
        <v>2.79</v>
      </c>
      <c r="I20" s="31"/>
      <c r="J20" s="31"/>
      <c r="K20" s="35"/>
    </row>
    <row r="21" spans="2:11" x14ac:dyDescent="0.25">
      <c r="B21" s="8" t="s">
        <v>463</v>
      </c>
      <c r="C21" s="57" t="s">
        <v>464</v>
      </c>
      <c r="D21" s="54" t="s">
        <v>465</v>
      </c>
      <c r="E21" s="6" t="s">
        <v>237</v>
      </c>
      <c r="F21" s="19">
        <v>270000</v>
      </c>
      <c r="G21" s="24">
        <v>4621.7299999999996</v>
      </c>
      <c r="H21" s="24">
        <v>2.74</v>
      </c>
      <c r="I21" s="31"/>
      <c r="J21" s="31"/>
      <c r="K21" s="35"/>
    </row>
    <row r="22" spans="2:11" x14ac:dyDescent="0.25">
      <c r="B22" s="8" t="s">
        <v>533</v>
      </c>
      <c r="C22" s="57" t="s">
        <v>534</v>
      </c>
      <c r="D22" s="54" t="s">
        <v>535</v>
      </c>
      <c r="E22" s="6" t="s">
        <v>102</v>
      </c>
      <c r="F22" s="19">
        <v>70000</v>
      </c>
      <c r="G22" s="24">
        <v>4546.75</v>
      </c>
      <c r="H22" s="24">
        <v>2.7</v>
      </c>
      <c r="I22" s="31"/>
      <c r="J22" s="31"/>
      <c r="K22" s="35"/>
    </row>
    <row r="23" spans="2:11" x14ac:dyDescent="0.25">
      <c r="B23" s="8" t="s">
        <v>80</v>
      </c>
      <c r="C23" s="57" t="s">
        <v>81</v>
      </c>
      <c r="D23" s="54" t="s">
        <v>82</v>
      </c>
      <c r="E23" s="6" t="s">
        <v>58</v>
      </c>
      <c r="F23" s="19">
        <v>590000</v>
      </c>
      <c r="G23" s="24">
        <v>4413.79</v>
      </c>
      <c r="H23" s="24">
        <v>2.62</v>
      </c>
      <c r="I23" s="31"/>
      <c r="J23" s="31"/>
      <c r="K23" s="35"/>
    </row>
    <row r="24" spans="2:11" x14ac:dyDescent="0.25">
      <c r="B24" s="8" t="s">
        <v>498</v>
      </c>
      <c r="C24" s="57" t="s">
        <v>499</v>
      </c>
      <c r="D24" s="54" t="s">
        <v>500</v>
      </c>
      <c r="E24" s="6" t="s">
        <v>337</v>
      </c>
      <c r="F24" s="19">
        <v>440000</v>
      </c>
      <c r="G24" s="24">
        <v>3863.2</v>
      </c>
      <c r="H24" s="24">
        <v>2.29</v>
      </c>
      <c r="I24" s="31"/>
      <c r="J24" s="31"/>
      <c r="K24" s="35"/>
    </row>
    <row r="25" spans="2:11" x14ac:dyDescent="0.25">
      <c r="B25" s="8" t="s">
        <v>790</v>
      </c>
      <c r="C25" s="57" t="s">
        <v>791</v>
      </c>
      <c r="D25" s="54" t="s">
        <v>792</v>
      </c>
      <c r="E25" s="6" t="s">
        <v>178</v>
      </c>
      <c r="F25" s="19">
        <v>1544077</v>
      </c>
      <c r="G25" s="24">
        <v>3762.92</v>
      </c>
      <c r="H25" s="24">
        <v>2.23</v>
      </c>
      <c r="I25" s="31"/>
      <c r="J25" s="31"/>
      <c r="K25" s="35"/>
    </row>
    <row r="26" spans="2:11" x14ac:dyDescent="0.25">
      <c r="B26" s="8" t="s">
        <v>2428</v>
      </c>
      <c r="C26" s="57" t="s">
        <v>2429</v>
      </c>
      <c r="D26" s="54" t="s">
        <v>2430</v>
      </c>
      <c r="E26" s="6" t="s">
        <v>58</v>
      </c>
      <c r="F26" s="19">
        <v>2029181</v>
      </c>
      <c r="G26" s="24">
        <v>3725.58</v>
      </c>
      <c r="H26" s="24">
        <v>2.21</v>
      </c>
      <c r="I26" s="31"/>
      <c r="J26" s="31"/>
      <c r="K26" s="35"/>
    </row>
    <row r="27" spans="2:11" x14ac:dyDescent="0.25">
      <c r="B27" s="8" t="s">
        <v>504</v>
      </c>
      <c r="C27" s="57" t="s">
        <v>505</v>
      </c>
      <c r="D27" s="54" t="s">
        <v>506</v>
      </c>
      <c r="E27" s="6" t="s">
        <v>58</v>
      </c>
      <c r="F27" s="19">
        <v>1000000</v>
      </c>
      <c r="G27" s="24">
        <v>3497</v>
      </c>
      <c r="H27" s="24">
        <v>2.0699999999999998</v>
      </c>
      <c r="I27" s="31"/>
      <c r="J27" s="31"/>
      <c r="K27" s="35"/>
    </row>
    <row r="28" spans="2:11" x14ac:dyDescent="0.25">
      <c r="B28" s="8" t="s">
        <v>321</v>
      </c>
      <c r="C28" s="57" t="s">
        <v>322</v>
      </c>
      <c r="D28" s="54" t="s">
        <v>323</v>
      </c>
      <c r="E28" s="6" t="s">
        <v>178</v>
      </c>
      <c r="F28" s="19">
        <v>400000</v>
      </c>
      <c r="G28" s="24">
        <v>3342.8</v>
      </c>
      <c r="H28" s="24">
        <v>1.98</v>
      </c>
      <c r="I28" s="31"/>
      <c r="J28" s="31"/>
      <c r="K28" s="35"/>
    </row>
    <row r="29" spans="2:11" x14ac:dyDescent="0.25">
      <c r="B29" s="8" t="s">
        <v>1008</v>
      </c>
      <c r="C29" s="57" t="s">
        <v>1009</v>
      </c>
      <c r="D29" s="54" t="s">
        <v>1010</v>
      </c>
      <c r="E29" s="6" t="s">
        <v>237</v>
      </c>
      <c r="F29" s="19">
        <v>570000</v>
      </c>
      <c r="G29" s="24">
        <v>3317.4</v>
      </c>
      <c r="H29" s="24">
        <v>1.97</v>
      </c>
      <c r="I29" s="31"/>
      <c r="J29" s="31"/>
      <c r="K29" s="35"/>
    </row>
    <row r="30" spans="2:11" x14ac:dyDescent="0.25">
      <c r="B30" s="8" t="s">
        <v>1620</v>
      </c>
      <c r="C30" s="57" t="s">
        <v>1621</v>
      </c>
      <c r="D30" s="54" t="s">
        <v>1622</v>
      </c>
      <c r="E30" s="6" t="s">
        <v>192</v>
      </c>
      <c r="F30" s="19">
        <v>553776</v>
      </c>
      <c r="G30" s="24">
        <v>3229.07</v>
      </c>
      <c r="H30" s="24">
        <v>1.91</v>
      </c>
      <c r="I30" s="31"/>
      <c r="J30" s="31"/>
      <c r="K30" s="35"/>
    </row>
    <row r="31" spans="2:11" x14ac:dyDescent="0.25">
      <c r="B31" s="8" t="s">
        <v>799</v>
      </c>
      <c r="C31" s="57" t="s">
        <v>800</v>
      </c>
      <c r="D31" s="54" t="s">
        <v>801</v>
      </c>
      <c r="E31" s="6" t="s">
        <v>178</v>
      </c>
      <c r="F31" s="19">
        <v>35000</v>
      </c>
      <c r="G31" s="24">
        <v>2413.46</v>
      </c>
      <c r="H31" s="24">
        <v>1.43</v>
      </c>
      <c r="I31" s="31"/>
      <c r="J31" s="31"/>
      <c r="K31" s="35"/>
    </row>
    <row r="32" spans="2:11" x14ac:dyDescent="0.25">
      <c r="B32" s="8" t="s">
        <v>1025</v>
      </c>
      <c r="C32" s="57" t="s">
        <v>1026</v>
      </c>
      <c r="D32" s="54" t="s">
        <v>1027</v>
      </c>
      <c r="E32" s="6" t="s">
        <v>178</v>
      </c>
      <c r="F32" s="19">
        <v>175113</v>
      </c>
      <c r="G32" s="24">
        <v>2398.35</v>
      </c>
      <c r="H32" s="24">
        <v>1.42</v>
      </c>
      <c r="I32" s="31"/>
      <c r="J32" s="31"/>
      <c r="K32" s="35"/>
    </row>
    <row r="33" spans="2:11" x14ac:dyDescent="0.25">
      <c r="B33" s="8" t="s">
        <v>814</v>
      </c>
      <c r="C33" s="57" t="s">
        <v>815</v>
      </c>
      <c r="D33" s="54" t="s">
        <v>816</v>
      </c>
      <c r="E33" s="6" t="s">
        <v>128</v>
      </c>
      <c r="F33" s="19">
        <v>390000</v>
      </c>
      <c r="G33" s="24">
        <v>1975.94</v>
      </c>
      <c r="H33" s="24">
        <v>1.17</v>
      </c>
      <c r="I33" s="31"/>
      <c r="J33" s="31"/>
      <c r="K33" s="35"/>
    </row>
    <row r="34" spans="2:11" x14ac:dyDescent="0.25">
      <c r="B34" s="8" t="s">
        <v>1022</v>
      </c>
      <c r="C34" s="57" t="s">
        <v>1023</v>
      </c>
      <c r="D34" s="54" t="s">
        <v>1024</v>
      </c>
      <c r="E34" s="6" t="s">
        <v>178</v>
      </c>
      <c r="F34" s="19">
        <v>1170000</v>
      </c>
      <c r="G34" s="24">
        <v>1808.82</v>
      </c>
      <c r="H34" s="24">
        <v>1.07</v>
      </c>
      <c r="I34" s="31"/>
      <c r="J34" s="31"/>
      <c r="K34" s="35"/>
    </row>
    <row r="35" spans="2:11" x14ac:dyDescent="0.25">
      <c r="B35" s="8" t="s">
        <v>1935</v>
      </c>
      <c r="C35" s="57" t="s">
        <v>1936</v>
      </c>
      <c r="D35" s="54" t="s">
        <v>1937</v>
      </c>
      <c r="E35" s="6" t="s">
        <v>90</v>
      </c>
      <c r="F35" s="19">
        <v>176098</v>
      </c>
      <c r="G35" s="24">
        <v>1634.54</v>
      </c>
      <c r="H35" s="24">
        <v>0.97</v>
      </c>
      <c r="I35" s="31"/>
      <c r="J35" s="31"/>
      <c r="K35" s="35"/>
    </row>
    <row r="36" spans="2:11" x14ac:dyDescent="0.25">
      <c r="B36" s="8" t="s">
        <v>501</v>
      </c>
      <c r="C36" s="57" t="s">
        <v>502</v>
      </c>
      <c r="D36" s="54" t="s">
        <v>503</v>
      </c>
      <c r="E36" s="6" t="s">
        <v>121</v>
      </c>
      <c r="F36" s="19">
        <v>43555</v>
      </c>
      <c r="G36" s="24">
        <v>1584.16</v>
      </c>
      <c r="H36" s="24">
        <v>0.94</v>
      </c>
      <c r="I36" s="31"/>
      <c r="J36" s="31"/>
      <c r="K36" s="35"/>
    </row>
    <row r="37" spans="2:11" x14ac:dyDescent="0.25">
      <c r="B37" s="8" t="s">
        <v>765</v>
      </c>
      <c r="C37" s="57" t="s">
        <v>766</v>
      </c>
      <c r="D37" s="54" t="s">
        <v>767</v>
      </c>
      <c r="E37" s="6" t="s">
        <v>161</v>
      </c>
      <c r="F37" s="19">
        <v>389965</v>
      </c>
      <c r="G37" s="24">
        <v>1575.26</v>
      </c>
      <c r="H37" s="24">
        <v>0.93</v>
      </c>
      <c r="I37" s="31"/>
      <c r="J37" s="31"/>
      <c r="K37" s="35"/>
    </row>
    <row r="38" spans="2:11" x14ac:dyDescent="0.25">
      <c r="B38" s="8" t="s">
        <v>1028</v>
      </c>
      <c r="C38" s="57" t="s">
        <v>1029</v>
      </c>
      <c r="D38" s="54" t="s">
        <v>1030</v>
      </c>
      <c r="E38" s="6" t="s">
        <v>90</v>
      </c>
      <c r="F38" s="19">
        <v>83336</v>
      </c>
      <c r="G38" s="24">
        <v>992.2</v>
      </c>
      <c r="H38" s="24">
        <v>0.59</v>
      </c>
      <c r="I38" s="31"/>
      <c r="J38" s="31"/>
      <c r="K38" s="35"/>
    </row>
    <row r="39" spans="2:11" x14ac:dyDescent="0.25">
      <c r="B39" s="8" t="s">
        <v>1938</v>
      </c>
      <c r="C39" s="57" t="s">
        <v>1939</v>
      </c>
      <c r="D39" s="54" t="s">
        <v>1940</v>
      </c>
      <c r="E39" s="6" t="s">
        <v>178</v>
      </c>
      <c r="F39" s="19">
        <v>99900</v>
      </c>
      <c r="G39" s="24">
        <v>552.29999999999995</v>
      </c>
      <c r="H39" s="24">
        <v>0.33</v>
      </c>
      <c r="I39" s="31"/>
      <c r="J39" s="31"/>
      <c r="K39" s="35"/>
    </row>
    <row r="40" spans="2:11" x14ac:dyDescent="0.25">
      <c r="C40" s="58" t="s">
        <v>40</v>
      </c>
      <c r="D40" s="54"/>
      <c r="E40" s="6"/>
      <c r="F40" s="19"/>
      <c r="G40" s="25">
        <v>120757.29</v>
      </c>
      <c r="H40" s="25">
        <v>71.59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9" t="s">
        <v>4</v>
      </c>
      <c r="D44" s="54"/>
      <c r="E44" s="6"/>
      <c r="F44" s="19"/>
      <c r="G44" s="24"/>
      <c r="H44" s="24"/>
      <c r="I44" s="31"/>
      <c r="J44" s="31"/>
      <c r="K44" s="35"/>
    </row>
    <row r="45" spans="2:11" x14ac:dyDescent="0.25">
      <c r="B45" s="8" t="s">
        <v>522</v>
      </c>
      <c r="C45" s="57" t="s">
        <v>523</v>
      </c>
      <c r="D45" s="54" t="s">
        <v>524</v>
      </c>
      <c r="E45" s="6" t="s">
        <v>54</v>
      </c>
      <c r="F45" s="19">
        <v>55000</v>
      </c>
      <c r="G45" s="24">
        <v>6314.96</v>
      </c>
      <c r="H45" s="24">
        <v>3.74</v>
      </c>
      <c r="I45" s="31"/>
      <c r="J45" s="31"/>
      <c r="K45" s="35"/>
    </row>
    <row r="46" spans="2:11" x14ac:dyDescent="0.25">
      <c r="B46" s="8" t="s">
        <v>525</v>
      </c>
      <c r="C46" s="57" t="s">
        <v>526</v>
      </c>
      <c r="D46" s="54" t="s">
        <v>527</v>
      </c>
      <c r="E46" s="6" t="s">
        <v>136</v>
      </c>
      <c r="F46" s="19">
        <v>140000</v>
      </c>
      <c r="G46" s="24">
        <v>6070.58</v>
      </c>
      <c r="H46" s="24">
        <v>3.6</v>
      </c>
      <c r="I46" s="31"/>
      <c r="J46" s="31"/>
      <c r="K46" s="35"/>
    </row>
    <row r="47" spans="2:11" x14ac:dyDescent="0.25">
      <c r="B47" s="8" t="s">
        <v>838</v>
      </c>
      <c r="C47" s="57" t="s">
        <v>839</v>
      </c>
      <c r="D47" s="54" t="s">
        <v>840</v>
      </c>
      <c r="E47" s="6" t="s">
        <v>512</v>
      </c>
      <c r="F47" s="19">
        <v>10000</v>
      </c>
      <c r="G47" s="24">
        <v>4999.6899999999996</v>
      </c>
      <c r="H47" s="24">
        <v>2.96</v>
      </c>
      <c r="I47" s="31"/>
      <c r="J47" s="31"/>
      <c r="K47" s="35"/>
    </row>
    <row r="48" spans="2:11" x14ac:dyDescent="0.25">
      <c r="C48" s="58" t="s">
        <v>40</v>
      </c>
      <c r="D48" s="54"/>
      <c r="E48" s="6"/>
      <c r="F48" s="19"/>
      <c r="G48" s="25">
        <f>SUM(G45:G47)</f>
        <v>17385.23</v>
      </c>
      <c r="H48" s="25">
        <f>SUM(H45:H47)</f>
        <v>10.3</v>
      </c>
      <c r="I48" s="31"/>
      <c r="J48" s="31"/>
      <c r="K48" s="35"/>
    </row>
    <row r="49" spans="1:11" x14ac:dyDescent="0.25">
      <c r="C49" s="57"/>
      <c r="D49" s="54"/>
      <c r="E49" s="6"/>
      <c r="F49" s="19"/>
      <c r="G49" s="24"/>
      <c r="H49" s="24"/>
      <c r="I49" s="31"/>
      <c r="J49" s="31"/>
      <c r="K49" s="35"/>
    </row>
    <row r="50" spans="1:11" x14ac:dyDescent="0.25">
      <c r="C50" s="59" t="s">
        <v>561</v>
      </c>
      <c r="D50" s="54"/>
      <c r="E50" s="6"/>
      <c r="F50" s="19"/>
      <c r="G50" s="24"/>
      <c r="H50" s="24"/>
      <c r="I50" s="31"/>
      <c r="J50" s="31"/>
      <c r="K50" s="35"/>
    </row>
    <row r="51" spans="1:11" x14ac:dyDescent="0.25">
      <c r="B51" s="8" t="s">
        <v>2199</v>
      </c>
      <c r="C51" s="57" t="s">
        <v>2200</v>
      </c>
      <c r="D51" s="54" t="s">
        <v>2201</v>
      </c>
      <c r="E51" s="6" t="s">
        <v>565</v>
      </c>
      <c r="F51" s="19">
        <v>2400000</v>
      </c>
      <c r="G51" s="24">
        <v>2967.6</v>
      </c>
      <c r="H51" s="24">
        <v>1.76</v>
      </c>
      <c r="I51" s="31"/>
      <c r="J51" s="31"/>
      <c r="K51" s="35"/>
    </row>
    <row r="52" spans="1:11" x14ac:dyDescent="0.25">
      <c r="C52" s="58" t="s">
        <v>40</v>
      </c>
      <c r="D52" s="54"/>
      <c r="E52" s="6"/>
      <c r="F52" s="19"/>
      <c r="G52" s="25">
        <v>2967.6</v>
      </c>
      <c r="H52" s="25">
        <v>1.76</v>
      </c>
      <c r="I52" s="31"/>
      <c r="J52" s="31"/>
      <c r="K52" s="35"/>
    </row>
    <row r="53" spans="1:11" x14ac:dyDescent="0.25">
      <c r="C53" s="57"/>
      <c r="D53" s="54"/>
      <c r="E53" s="6"/>
      <c r="F53" s="19"/>
      <c r="G53" s="24"/>
      <c r="H53" s="24"/>
      <c r="I53" s="31"/>
      <c r="J53" s="31"/>
      <c r="K53" s="35"/>
    </row>
    <row r="54" spans="1:11" x14ac:dyDescent="0.25">
      <c r="A54" s="10"/>
      <c r="B54" s="28"/>
      <c r="C54" s="58" t="s">
        <v>5</v>
      </c>
      <c r="D54" s="54"/>
      <c r="E54" s="6"/>
      <c r="F54" s="19"/>
      <c r="G54" s="24"/>
      <c r="H54" s="24"/>
      <c r="I54" s="31"/>
      <c r="J54" s="31"/>
      <c r="K54" s="35"/>
    </row>
    <row r="55" spans="1:11" x14ac:dyDescent="0.25">
      <c r="A55" s="28"/>
      <c r="B55" s="28"/>
      <c r="C55" s="58" t="s">
        <v>6</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7</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8</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9</v>
      </c>
      <c r="D61" s="54"/>
      <c r="E61" s="6"/>
      <c r="F61" s="19"/>
      <c r="G61" s="24"/>
      <c r="H61" s="24"/>
      <c r="I61" s="31"/>
      <c r="J61" s="31"/>
      <c r="K61" s="35"/>
    </row>
    <row r="62" spans="1:11" x14ac:dyDescent="0.25">
      <c r="B62" s="8" t="s">
        <v>1689</v>
      </c>
      <c r="C62" s="57" t="s">
        <v>1690</v>
      </c>
      <c r="D62" s="54" t="s">
        <v>1691</v>
      </c>
      <c r="E62" s="6" t="s">
        <v>655</v>
      </c>
      <c r="F62" s="19">
        <v>1000000</v>
      </c>
      <c r="G62" s="24">
        <v>1009.04</v>
      </c>
      <c r="H62" s="24">
        <v>0.6</v>
      </c>
      <c r="I62" s="31">
        <v>7.1878092000000002</v>
      </c>
      <c r="J62" s="31"/>
      <c r="K62" s="35"/>
    </row>
    <row r="63" spans="1:11" x14ac:dyDescent="0.25">
      <c r="C63" s="58" t="s">
        <v>40</v>
      </c>
      <c r="D63" s="54"/>
      <c r="E63" s="6"/>
      <c r="F63" s="19"/>
      <c r="G63" s="25">
        <v>1009.04</v>
      </c>
      <c r="H63" s="25">
        <v>0.6</v>
      </c>
      <c r="I63" s="31"/>
      <c r="J63" s="31"/>
      <c r="K63" s="35"/>
    </row>
    <row r="64" spans="1:11" x14ac:dyDescent="0.25">
      <c r="C64" s="57"/>
      <c r="D64" s="54"/>
      <c r="E64" s="6"/>
      <c r="F64" s="19"/>
      <c r="G64" s="24"/>
      <c r="H64" s="24"/>
      <c r="I64" s="31"/>
      <c r="J64" s="31"/>
      <c r="K64" s="35"/>
    </row>
    <row r="65" spans="1:11" x14ac:dyDescent="0.25">
      <c r="C65" s="58" t="s">
        <v>10</v>
      </c>
      <c r="D65" s="54"/>
      <c r="E65" s="6"/>
      <c r="F65" s="19"/>
      <c r="G65" s="24" t="s">
        <v>2</v>
      </c>
      <c r="H65" s="24" t="s">
        <v>2</v>
      </c>
      <c r="I65" s="31"/>
      <c r="J65" s="31"/>
      <c r="K65" s="35"/>
    </row>
    <row r="66" spans="1:11" x14ac:dyDescent="0.25">
      <c r="C66" s="57"/>
      <c r="D66" s="54"/>
      <c r="E66" s="6"/>
      <c r="F66" s="19"/>
      <c r="G66" s="24"/>
      <c r="H66" s="24"/>
      <c r="I66" s="31"/>
      <c r="J66" s="31"/>
      <c r="K66" s="35"/>
    </row>
    <row r="67" spans="1:11" x14ac:dyDescent="0.25">
      <c r="C67" s="58" t="s">
        <v>11</v>
      </c>
      <c r="D67" s="54"/>
      <c r="E67" s="6"/>
      <c r="F67" s="19"/>
      <c r="G67" s="24"/>
      <c r="H67" s="24"/>
      <c r="I67" s="31"/>
      <c r="J67" s="31"/>
      <c r="K67" s="35"/>
    </row>
    <row r="68" spans="1:11" x14ac:dyDescent="0.25">
      <c r="C68" s="57"/>
      <c r="D68" s="54"/>
      <c r="E68" s="6"/>
      <c r="F68" s="19"/>
      <c r="G68" s="24"/>
      <c r="H68" s="24"/>
      <c r="I68" s="31"/>
      <c r="J68" s="31"/>
      <c r="K68" s="35"/>
    </row>
    <row r="69" spans="1:11" x14ac:dyDescent="0.25">
      <c r="C69" s="58" t="s">
        <v>13</v>
      </c>
      <c r="D69" s="54"/>
      <c r="E69" s="6"/>
      <c r="F69" s="19"/>
      <c r="G69" s="24" t="s">
        <v>2</v>
      </c>
      <c r="H69" s="24" t="s">
        <v>2</v>
      </c>
      <c r="I69" s="31"/>
      <c r="J69" s="31"/>
      <c r="K69" s="35"/>
    </row>
    <row r="70" spans="1:11" x14ac:dyDescent="0.25">
      <c r="C70" s="57"/>
      <c r="D70" s="54"/>
      <c r="E70" s="6"/>
      <c r="F70" s="19"/>
      <c r="G70" s="24"/>
      <c r="H70" s="24"/>
      <c r="I70" s="31"/>
      <c r="J70" s="31"/>
      <c r="K70" s="35"/>
    </row>
    <row r="71" spans="1:11" x14ac:dyDescent="0.25">
      <c r="C71" s="58" t="s">
        <v>14</v>
      </c>
      <c r="D71" s="54"/>
      <c r="E71" s="6"/>
      <c r="F71" s="19"/>
      <c r="G71" s="24" t="s">
        <v>2</v>
      </c>
      <c r="H71" s="24" t="s">
        <v>2</v>
      </c>
      <c r="I71" s="31"/>
      <c r="J71" s="31"/>
      <c r="K71" s="35"/>
    </row>
    <row r="72" spans="1:11" x14ac:dyDescent="0.25">
      <c r="C72" s="57"/>
      <c r="D72" s="54"/>
      <c r="E72" s="6"/>
      <c r="F72" s="19"/>
      <c r="G72" s="24"/>
      <c r="H72" s="24"/>
      <c r="I72" s="31"/>
      <c r="J72" s="31"/>
      <c r="K72" s="35"/>
    </row>
    <row r="73" spans="1:11" x14ac:dyDescent="0.25">
      <c r="C73" s="58" t="s">
        <v>15</v>
      </c>
      <c r="D73" s="54"/>
      <c r="E73" s="6"/>
      <c r="F73" s="19"/>
      <c r="G73" s="24" t="s">
        <v>2</v>
      </c>
      <c r="H73" s="24" t="s">
        <v>2</v>
      </c>
      <c r="I73" s="31"/>
      <c r="J73" s="31"/>
      <c r="K73" s="35"/>
    </row>
    <row r="74" spans="1:11" x14ac:dyDescent="0.25">
      <c r="C74" s="57"/>
      <c r="D74" s="54"/>
      <c r="E74" s="6"/>
      <c r="F74" s="19"/>
      <c r="G74" s="24"/>
      <c r="H74" s="24"/>
      <c r="I74" s="31"/>
      <c r="J74" s="31"/>
      <c r="K74" s="35"/>
    </row>
    <row r="75" spans="1:11" x14ac:dyDescent="0.25">
      <c r="C75" s="58" t="s">
        <v>16</v>
      </c>
      <c r="D75" s="54"/>
      <c r="E75" s="6"/>
      <c r="F75" s="19"/>
      <c r="G75" s="24" t="s">
        <v>2</v>
      </c>
      <c r="H75" s="24" t="s">
        <v>2</v>
      </c>
      <c r="I75" s="31"/>
      <c r="J75" s="31"/>
      <c r="K75" s="35"/>
    </row>
    <row r="76" spans="1:11" x14ac:dyDescent="0.25">
      <c r="C76" s="57"/>
      <c r="D76" s="54"/>
      <c r="E76" s="6"/>
      <c r="F76" s="19"/>
      <c r="G76" s="24"/>
      <c r="H76" s="24"/>
      <c r="I76" s="31"/>
      <c r="J76" s="31"/>
      <c r="K76" s="35"/>
    </row>
    <row r="77" spans="1:11" x14ac:dyDescent="0.25">
      <c r="C77" s="58" t="s">
        <v>17</v>
      </c>
      <c r="D77" s="54"/>
      <c r="E77" s="6"/>
      <c r="F77" s="19"/>
      <c r="G77" s="24" t="s">
        <v>2</v>
      </c>
      <c r="H77" s="24" t="s">
        <v>2</v>
      </c>
      <c r="I77" s="31"/>
      <c r="J77" s="31"/>
      <c r="K77" s="35"/>
    </row>
    <row r="78" spans="1:11" x14ac:dyDescent="0.25">
      <c r="C78" s="57"/>
      <c r="D78" s="54"/>
      <c r="E78" s="6"/>
      <c r="F78" s="19"/>
      <c r="G78" s="24"/>
      <c r="H78" s="24"/>
      <c r="I78" s="31"/>
      <c r="J78" s="31"/>
      <c r="K78" s="35"/>
    </row>
    <row r="79" spans="1:11" x14ac:dyDescent="0.25">
      <c r="A79" s="10"/>
      <c r="B79" s="28"/>
      <c r="C79" s="58" t="s">
        <v>18</v>
      </c>
      <c r="D79" s="54"/>
      <c r="E79" s="6"/>
      <c r="F79" s="19"/>
      <c r="G79" s="24"/>
      <c r="H79" s="24"/>
      <c r="I79" s="31"/>
      <c r="J79" s="31"/>
      <c r="K79" s="35"/>
    </row>
    <row r="80" spans="1:11" x14ac:dyDescent="0.25">
      <c r="A80" s="28"/>
      <c r="B80" s="28"/>
      <c r="C80" s="58" t="s">
        <v>19</v>
      </c>
      <c r="D80" s="54"/>
      <c r="E80" s="6"/>
      <c r="F80" s="19"/>
      <c r="G80" s="24" t="s">
        <v>2</v>
      </c>
      <c r="H80" s="24" t="s">
        <v>2</v>
      </c>
      <c r="I80" s="31"/>
      <c r="J80" s="31"/>
      <c r="K80" s="35"/>
    </row>
    <row r="81" spans="1:54" x14ac:dyDescent="0.25">
      <c r="A81" s="28"/>
      <c r="B81" s="28"/>
      <c r="C81" s="58"/>
      <c r="D81" s="54"/>
      <c r="E81" s="6"/>
      <c r="F81" s="19"/>
      <c r="G81" s="24"/>
      <c r="H81" s="24"/>
      <c r="I81" s="31"/>
      <c r="J81" s="31"/>
      <c r="K81" s="35"/>
    </row>
    <row r="82" spans="1:54" x14ac:dyDescent="0.25">
      <c r="A82" s="28"/>
      <c r="B82" s="28"/>
      <c r="C82" s="58" t="s">
        <v>20</v>
      </c>
      <c r="D82" s="54"/>
      <c r="E82" s="6"/>
      <c r="F82" s="19"/>
      <c r="G82" s="24" t="s">
        <v>2</v>
      </c>
      <c r="H82" s="24" t="s">
        <v>2</v>
      </c>
      <c r="I82" s="31"/>
      <c r="J82" s="31"/>
      <c r="K82" s="35"/>
    </row>
    <row r="83" spans="1:54" x14ac:dyDescent="0.25">
      <c r="A83" s="28"/>
      <c r="B83" s="28"/>
      <c r="C83" s="58"/>
      <c r="D83" s="54"/>
      <c r="E83" s="6"/>
      <c r="F83" s="19"/>
      <c r="G83" s="24"/>
      <c r="H83" s="24"/>
      <c r="I83" s="31"/>
      <c r="J83" s="31"/>
      <c r="K83" s="35"/>
    </row>
    <row r="84" spans="1:54" x14ac:dyDescent="0.25">
      <c r="A84" s="28"/>
      <c r="B84" s="28"/>
      <c r="C84" s="58" t="s">
        <v>21</v>
      </c>
      <c r="D84" s="54"/>
      <c r="E84" s="6"/>
      <c r="F84" s="19"/>
      <c r="G84" s="24" t="s">
        <v>2</v>
      </c>
      <c r="H84" s="24" t="s">
        <v>2</v>
      </c>
      <c r="I84" s="31"/>
      <c r="J84" s="31"/>
      <c r="K84" s="35"/>
    </row>
    <row r="85" spans="1:54" x14ac:dyDescent="0.25">
      <c r="A85" s="28"/>
      <c r="B85" s="28"/>
      <c r="C85" s="58"/>
      <c r="D85" s="54"/>
      <c r="E85" s="6"/>
      <c r="F85" s="19"/>
      <c r="G85" s="24"/>
      <c r="H85" s="24"/>
      <c r="I85" s="31"/>
      <c r="J85" s="31"/>
      <c r="K85" s="35"/>
    </row>
    <row r="86" spans="1:54" x14ac:dyDescent="0.25">
      <c r="A86" s="28"/>
      <c r="B86" s="28"/>
      <c r="C86" s="58" t="s">
        <v>22</v>
      </c>
      <c r="D86" s="54"/>
      <c r="E86" s="6"/>
      <c r="F86" s="19"/>
      <c r="G86" s="24" t="s">
        <v>2</v>
      </c>
      <c r="H86" s="24" t="s">
        <v>2</v>
      </c>
      <c r="I86" s="31"/>
      <c r="J86" s="31"/>
      <c r="K86" s="35"/>
    </row>
    <row r="87" spans="1:54" x14ac:dyDescent="0.25">
      <c r="A87" s="28"/>
      <c r="B87" s="28"/>
      <c r="C87" s="58"/>
      <c r="D87" s="54"/>
      <c r="E87" s="6"/>
      <c r="F87" s="19"/>
      <c r="G87" s="24"/>
      <c r="H87" s="24"/>
      <c r="I87" s="31"/>
      <c r="J87" s="31"/>
      <c r="K87" s="35"/>
    </row>
    <row r="88" spans="1:54" x14ac:dyDescent="0.25">
      <c r="A88" s="28"/>
      <c r="B88" s="28"/>
      <c r="C88" s="58" t="s">
        <v>23</v>
      </c>
      <c r="D88" s="54"/>
      <c r="E88" s="6"/>
      <c r="F88" s="19"/>
      <c r="G88" s="24" t="s">
        <v>2</v>
      </c>
      <c r="H88" s="24" t="s">
        <v>2</v>
      </c>
      <c r="I88" s="31"/>
      <c r="J88" s="31"/>
      <c r="K88" s="35"/>
    </row>
    <row r="89" spans="1:54" x14ac:dyDescent="0.25">
      <c r="A89" s="28"/>
      <c r="B89" s="28"/>
      <c r="C89" s="58"/>
      <c r="D89" s="54"/>
      <c r="E89" s="6"/>
      <c r="F89" s="19"/>
      <c r="G89" s="24"/>
      <c r="H89" s="24"/>
      <c r="I89" s="31"/>
      <c r="J89" s="31"/>
      <c r="K89" s="35"/>
    </row>
    <row r="90" spans="1:54" x14ac:dyDescent="0.25">
      <c r="C90" s="59" t="s">
        <v>24</v>
      </c>
      <c r="D90" s="54"/>
      <c r="E90" s="6"/>
      <c r="F90" s="19"/>
      <c r="G90" s="24"/>
      <c r="H90" s="24"/>
      <c r="I90" s="31"/>
      <c r="J90" s="31"/>
      <c r="K90" s="35"/>
    </row>
    <row r="91" spans="1:54" x14ac:dyDescent="0.25">
      <c r="B91" s="8" t="s">
        <v>38</v>
      </c>
      <c r="C91" s="57" t="s">
        <v>39</v>
      </c>
      <c r="D91" s="54"/>
      <c r="E91" s="6"/>
      <c r="F91" s="19"/>
      <c r="G91" s="24">
        <v>25804.65</v>
      </c>
      <c r="H91" s="24">
        <v>15.3</v>
      </c>
      <c r="I91" s="31"/>
      <c r="J91" s="31"/>
      <c r="K91" s="35"/>
    </row>
    <row r="92" spans="1:54" x14ac:dyDescent="0.25">
      <c r="C92" s="58" t="s">
        <v>40</v>
      </c>
      <c r="D92" s="54"/>
      <c r="E92" s="6"/>
      <c r="F92" s="19"/>
      <c r="G92" s="25">
        <v>25804.65</v>
      </c>
      <c r="H92" s="25">
        <v>15.3</v>
      </c>
      <c r="I92" s="31"/>
      <c r="J92" s="31"/>
      <c r="K92" s="35"/>
    </row>
    <row r="93" spans="1:54" x14ac:dyDescent="0.25">
      <c r="C93" s="57"/>
      <c r="D93" s="54"/>
      <c r="E93" s="6"/>
      <c r="F93" s="19"/>
      <c r="G93" s="24"/>
      <c r="H93" s="24"/>
      <c r="I93" s="31"/>
      <c r="J93" s="31"/>
      <c r="K93" s="35"/>
    </row>
    <row r="94" spans="1:54" x14ac:dyDescent="0.25">
      <c r="A94" s="10"/>
      <c r="B94" s="28"/>
      <c r="C94" s="58" t="s">
        <v>25</v>
      </c>
      <c r="D94" s="54"/>
      <c r="E94" s="6"/>
      <c r="F94" s="19"/>
      <c r="G94" s="24"/>
      <c r="H94" s="24"/>
      <c r="I94" s="31"/>
      <c r="J94" s="31"/>
      <c r="K94" s="35"/>
    </row>
    <row r="95" spans="1:54" s="2" customFormat="1" ht="13.5" x14ac:dyDescent="0.25">
      <c r="A95" s="28"/>
      <c r="B95" s="28"/>
      <c r="C95" s="57" t="s">
        <v>4674</v>
      </c>
      <c r="D95" s="54"/>
      <c r="E95" s="6"/>
      <c r="F95" s="19"/>
      <c r="G95" s="24">
        <v>1500</v>
      </c>
      <c r="H95" s="24">
        <v>0.89</v>
      </c>
      <c r="I95" s="31"/>
      <c r="J95" s="31"/>
      <c r="K95" s="35"/>
      <c r="L95" s="3"/>
      <c r="AI95" s="3"/>
      <c r="AV95" s="3"/>
      <c r="AX95" s="3"/>
      <c r="BB95" s="3"/>
    </row>
    <row r="96" spans="1:54" x14ac:dyDescent="0.25">
      <c r="B96" s="8"/>
      <c r="C96" s="57" t="s">
        <v>41</v>
      </c>
      <c r="D96" s="54"/>
      <c r="E96" s="6"/>
      <c r="F96" s="19"/>
      <c r="G96" s="24">
        <v>-729.7</v>
      </c>
      <c r="H96" s="24">
        <v>-0.44</v>
      </c>
      <c r="I96" s="31"/>
      <c r="J96" s="31"/>
      <c r="K96" s="35"/>
    </row>
    <row r="97" spans="3:11" x14ac:dyDescent="0.25">
      <c r="C97" s="58" t="s">
        <v>40</v>
      </c>
      <c r="D97" s="54"/>
      <c r="E97" s="6"/>
      <c r="F97" s="19"/>
      <c r="G97" s="25">
        <v>770.3</v>
      </c>
      <c r="H97" s="25">
        <v>0.45</v>
      </c>
      <c r="I97" s="31"/>
      <c r="J97" s="31"/>
      <c r="K97" s="35"/>
    </row>
    <row r="98" spans="3:11" x14ac:dyDescent="0.25">
      <c r="C98" s="57"/>
      <c r="D98" s="54"/>
      <c r="E98" s="6"/>
      <c r="F98" s="19"/>
      <c r="G98" s="24"/>
      <c r="H98" s="24"/>
      <c r="I98" s="31"/>
      <c r="J98" s="31"/>
      <c r="K98" s="35"/>
    </row>
    <row r="99" spans="3:11" x14ac:dyDescent="0.25">
      <c r="C99" s="60" t="s">
        <v>42</v>
      </c>
      <c r="D99" s="55"/>
      <c r="E99" s="5"/>
      <c r="F99" s="20"/>
      <c r="G99" s="26">
        <v>168694.11</v>
      </c>
      <c r="H99" s="26">
        <v>100</v>
      </c>
      <c r="I99" s="32"/>
      <c r="J99" s="32"/>
      <c r="K99" s="36"/>
    </row>
    <row r="102" spans="3:11" x14ac:dyDescent="0.25">
      <c r="C102" s="1" t="s">
        <v>43</v>
      </c>
    </row>
    <row r="103" spans="3:11" x14ac:dyDescent="0.25">
      <c r="C103" s="37" t="s">
        <v>44</v>
      </c>
      <c r="D103" s="37"/>
      <c r="E103" s="37"/>
      <c r="F103" s="37"/>
      <c r="G103" s="37"/>
      <c r="H103" s="37"/>
      <c r="I103" s="37"/>
      <c r="J103" s="37"/>
      <c r="K103" s="37"/>
    </row>
    <row r="104" spans="3:11" x14ac:dyDescent="0.25">
      <c r="C104" s="2" t="s">
        <v>45</v>
      </c>
    </row>
    <row r="105" spans="3:11" x14ac:dyDescent="0.25">
      <c r="C105" s="2" t="s">
        <v>46</v>
      </c>
    </row>
    <row r="106" spans="3:11" x14ac:dyDescent="0.25">
      <c r="C106" s="2" t="s">
        <v>47</v>
      </c>
    </row>
    <row r="107" spans="3:11" x14ac:dyDescent="0.25">
      <c r="C107" s="2" t="s">
        <v>48</v>
      </c>
    </row>
    <row r="108" spans="3:11" x14ac:dyDescent="0.25">
      <c r="C108" s="2" t="s">
        <v>4697</v>
      </c>
    </row>
    <row r="110" spans="3:11" x14ac:dyDescent="0.25">
      <c r="C110" s="65" t="s">
        <v>4705</v>
      </c>
      <c r="E110" s="65" t="s">
        <v>4706</v>
      </c>
      <c r="F110" s="66"/>
    </row>
    <row r="111" spans="3:11" x14ac:dyDescent="0.25">
      <c r="E111" s="2" t="s">
        <v>4711</v>
      </c>
    </row>
  </sheetData>
  <hyperlinks>
    <hyperlink ref="J2" location="'Index'!A1" display="'Index'!A1" xr:uid="{00000000-0004-0000-5100-000000000000}"/>
  </hyperlinks>
  <pageMargins left="0.7" right="0.7" top="0.75" bottom="0.75" header="0.3" footer="0.3"/>
  <pageSetup orientation="portrait" horizontalDpi="4294967293"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
  <dimension ref="A1:IV9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2763</v>
      </c>
      <c r="J2" s="38" t="s">
        <v>4484</v>
      </c>
    </row>
    <row r="3" spans="1:54" ht="16.5" x14ac:dyDescent="0.3">
      <c r="C3" s="1" t="s">
        <v>27</v>
      </c>
      <c r="D3" s="21" t="s">
        <v>2764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1091</v>
      </c>
      <c r="C18" s="57" t="s">
        <v>567</v>
      </c>
      <c r="D18" s="54" t="s">
        <v>1092</v>
      </c>
      <c r="E18" s="6" t="s">
        <v>569</v>
      </c>
      <c r="F18" s="19">
        <v>7500</v>
      </c>
      <c r="G18" s="24">
        <v>7513.08</v>
      </c>
      <c r="H18" s="24">
        <v>5.86</v>
      </c>
      <c r="I18" s="31">
        <v>7.73</v>
      </c>
      <c r="J18" s="31"/>
      <c r="K18" s="35"/>
    </row>
    <row r="19" spans="2:11" x14ac:dyDescent="0.25">
      <c r="B19" s="8" t="s">
        <v>2648</v>
      </c>
      <c r="C19" s="57" t="s">
        <v>1637</v>
      </c>
      <c r="D19" s="54" t="s">
        <v>2649</v>
      </c>
      <c r="E19" s="6" t="s">
        <v>569</v>
      </c>
      <c r="F19" s="19">
        <v>700</v>
      </c>
      <c r="G19" s="24">
        <v>6976.8</v>
      </c>
      <c r="H19" s="24">
        <v>5.44</v>
      </c>
      <c r="I19" s="31">
        <v>7.92</v>
      </c>
      <c r="J19" s="31"/>
      <c r="K19" s="35" t="s">
        <v>570</v>
      </c>
    </row>
    <row r="20" spans="2:11" x14ac:dyDescent="0.25">
      <c r="B20" s="8" t="s">
        <v>2659</v>
      </c>
      <c r="C20" s="57" t="s">
        <v>1728</v>
      </c>
      <c r="D20" s="54" t="s">
        <v>2660</v>
      </c>
      <c r="E20" s="6" t="s">
        <v>569</v>
      </c>
      <c r="F20" s="19">
        <v>500</v>
      </c>
      <c r="G20" s="24">
        <v>5009.07</v>
      </c>
      <c r="H20" s="24">
        <v>3.91</v>
      </c>
      <c r="I20" s="31">
        <v>7.6711999999999998</v>
      </c>
      <c r="J20" s="31"/>
      <c r="K20" s="35" t="s">
        <v>570</v>
      </c>
    </row>
    <row r="21" spans="2:11" x14ac:dyDescent="0.25">
      <c r="B21" s="8" t="s">
        <v>624</v>
      </c>
      <c r="C21" s="57" t="s">
        <v>421</v>
      </c>
      <c r="D21" s="54" t="s">
        <v>625</v>
      </c>
      <c r="E21" s="6" t="s">
        <v>626</v>
      </c>
      <c r="F21" s="19">
        <v>500</v>
      </c>
      <c r="G21" s="24">
        <v>4985.84</v>
      </c>
      <c r="H21" s="24">
        <v>3.89</v>
      </c>
      <c r="I21" s="31">
        <v>8.8419877000000007</v>
      </c>
      <c r="J21" s="31"/>
      <c r="K21" s="35" t="s">
        <v>570</v>
      </c>
    </row>
    <row r="22" spans="2:11" x14ac:dyDescent="0.25">
      <c r="B22" s="8" t="s">
        <v>2465</v>
      </c>
      <c r="C22" s="57" t="s">
        <v>60</v>
      </c>
      <c r="D22" s="54" t="s">
        <v>2466</v>
      </c>
      <c r="E22" s="6" t="s">
        <v>569</v>
      </c>
      <c r="F22" s="19">
        <v>500</v>
      </c>
      <c r="G22" s="24">
        <v>4979.95</v>
      </c>
      <c r="H22" s="24">
        <v>3.88</v>
      </c>
      <c r="I22" s="31">
        <v>8.4498256999999999</v>
      </c>
      <c r="J22" s="31"/>
      <c r="K22" s="35" t="s">
        <v>570</v>
      </c>
    </row>
    <row r="23" spans="2:11" x14ac:dyDescent="0.25">
      <c r="B23" s="8" t="s">
        <v>1643</v>
      </c>
      <c r="C23" s="57" t="s">
        <v>1644</v>
      </c>
      <c r="D23" s="54" t="s">
        <v>1645</v>
      </c>
      <c r="E23" s="6" t="s">
        <v>569</v>
      </c>
      <c r="F23" s="19">
        <v>4000</v>
      </c>
      <c r="G23" s="24">
        <v>3998.93</v>
      </c>
      <c r="H23" s="24">
        <v>3.12</v>
      </c>
      <c r="I23" s="31">
        <v>8.3358000000000008</v>
      </c>
      <c r="J23" s="31"/>
      <c r="K23" s="35" t="s">
        <v>570</v>
      </c>
    </row>
    <row r="24" spans="2:11" x14ac:dyDescent="0.25">
      <c r="B24" s="8" t="s">
        <v>2765</v>
      </c>
      <c r="C24" s="57" t="s">
        <v>2316</v>
      </c>
      <c r="D24" s="54" t="s">
        <v>2766</v>
      </c>
      <c r="E24" s="6" t="s">
        <v>569</v>
      </c>
      <c r="F24" s="19">
        <v>250</v>
      </c>
      <c r="G24" s="24">
        <v>2467.79</v>
      </c>
      <c r="H24" s="24">
        <v>1.93</v>
      </c>
      <c r="I24" s="31">
        <v>8.1998999999999995</v>
      </c>
      <c r="J24" s="31"/>
      <c r="K24" s="35" t="s">
        <v>570</v>
      </c>
    </row>
    <row r="25" spans="2:11" x14ac:dyDescent="0.25">
      <c r="B25" s="8" t="s">
        <v>2767</v>
      </c>
      <c r="C25" s="57" t="s">
        <v>1190</v>
      </c>
      <c r="D25" s="54" t="s">
        <v>2768</v>
      </c>
      <c r="E25" s="6" t="s">
        <v>569</v>
      </c>
      <c r="F25" s="19">
        <v>150</v>
      </c>
      <c r="G25" s="24">
        <v>1499.14</v>
      </c>
      <c r="H25" s="24">
        <v>1.17</v>
      </c>
      <c r="I25" s="31">
        <v>8.3229500000000005</v>
      </c>
      <c r="J25" s="31"/>
      <c r="K25" s="35" t="s">
        <v>570</v>
      </c>
    </row>
    <row r="26" spans="2:11" x14ac:dyDescent="0.25">
      <c r="B26" s="8" t="s">
        <v>2769</v>
      </c>
      <c r="C26" s="57" t="s">
        <v>2770</v>
      </c>
      <c r="D26" s="54" t="s">
        <v>2771</v>
      </c>
      <c r="E26" s="6" t="s">
        <v>626</v>
      </c>
      <c r="F26" s="19">
        <v>8670</v>
      </c>
      <c r="G26" s="24">
        <v>1265.1400000000001</v>
      </c>
      <c r="H26" s="24">
        <v>0.99</v>
      </c>
      <c r="I26" s="31">
        <v>8.9914000000000005</v>
      </c>
      <c r="J26" s="31"/>
      <c r="K26" s="35" t="s">
        <v>570</v>
      </c>
    </row>
    <row r="27" spans="2:11" x14ac:dyDescent="0.25">
      <c r="B27" s="8" t="s">
        <v>2245</v>
      </c>
      <c r="C27" s="57" t="s">
        <v>2246</v>
      </c>
      <c r="D27" s="54" t="s">
        <v>2247</v>
      </c>
      <c r="E27" s="6" t="s">
        <v>1547</v>
      </c>
      <c r="F27" s="19">
        <v>100</v>
      </c>
      <c r="G27" s="24">
        <v>999.2</v>
      </c>
      <c r="H27" s="24">
        <v>0.78</v>
      </c>
      <c r="I27" s="31">
        <v>8.6353500000000007</v>
      </c>
      <c r="J27" s="31"/>
      <c r="K27" s="35" t="s">
        <v>570</v>
      </c>
    </row>
    <row r="28" spans="2:11" x14ac:dyDescent="0.25">
      <c r="C28" s="58" t="s">
        <v>40</v>
      </c>
      <c r="D28" s="54"/>
      <c r="E28" s="6"/>
      <c r="F28" s="19"/>
      <c r="G28" s="25">
        <v>39694.94</v>
      </c>
      <c r="H28" s="25">
        <v>30.97</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2:11" x14ac:dyDescent="0.25">
      <c r="C33" s="57"/>
      <c r="D33" s="54"/>
      <c r="E33" s="6"/>
      <c r="F33" s="19"/>
      <c r="G33" s="24"/>
      <c r="H33" s="24"/>
      <c r="I33" s="31"/>
      <c r="J33" s="31"/>
      <c r="K33" s="35"/>
    </row>
    <row r="34" spans="2:11" x14ac:dyDescent="0.25">
      <c r="C34" s="59" t="s">
        <v>9</v>
      </c>
      <c r="D34" s="54"/>
      <c r="E34" s="6"/>
      <c r="F34" s="19"/>
      <c r="G34" s="24"/>
      <c r="H34" s="24"/>
      <c r="I34" s="31"/>
      <c r="J34" s="31"/>
      <c r="K34" s="35"/>
    </row>
    <row r="35" spans="2:11" x14ac:dyDescent="0.25">
      <c r="B35" s="8" t="s">
        <v>1597</v>
      </c>
      <c r="C35" s="57" t="s">
        <v>1598</v>
      </c>
      <c r="D35" s="54" t="s">
        <v>1599</v>
      </c>
      <c r="E35" s="6" t="s">
        <v>655</v>
      </c>
      <c r="F35" s="19">
        <v>57500000</v>
      </c>
      <c r="G35" s="24">
        <v>57208.36</v>
      </c>
      <c r="H35" s="24">
        <v>44.63</v>
      </c>
      <c r="I35" s="31">
        <v>0</v>
      </c>
      <c r="J35" s="31"/>
      <c r="K35" s="35"/>
    </row>
    <row r="36" spans="2:11" x14ac:dyDescent="0.25">
      <c r="B36" s="8" t="s">
        <v>659</v>
      </c>
      <c r="C36" s="57" t="s">
        <v>660</v>
      </c>
      <c r="D36" s="54" t="s">
        <v>661</v>
      </c>
      <c r="E36" s="6" t="s">
        <v>655</v>
      </c>
      <c r="F36" s="19">
        <v>10000000</v>
      </c>
      <c r="G36" s="24">
        <v>10041.16</v>
      </c>
      <c r="H36" s="24">
        <v>7.83</v>
      </c>
      <c r="I36" s="31">
        <v>7.2577068000000002</v>
      </c>
      <c r="J36" s="31"/>
      <c r="K36" s="35"/>
    </row>
    <row r="37" spans="2:11" x14ac:dyDescent="0.25">
      <c r="B37" s="8" t="s">
        <v>1051</v>
      </c>
      <c r="C37" s="57" t="s">
        <v>1052</v>
      </c>
      <c r="D37" s="54" t="s">
        <v>1053</v>
      </c>
      <c r="E37" s="6" t="s">
        <v>655</v>
      </c>
      <c r="F37" s="19">
        <v>7000000</v>
      </c>
      <c r="G37" s="24">
        <v>6942.95</v>
      </c>
      <c r="H37" s="24">
        <v>5.42</v>
      </c>
      <c r="I37" s="31">
        <v>0</v>
      </c>
      <c r="J37" s="31"/>
      <c r="K37" s="35"/>
    </row>
    <row r="38" spans="2:11" x14ac:dyDescent="0.25">
      <c r="B38" s="8" t="s">
        <v>652</v>
      </c>
      <c r="C38" s="57" t="s">
        <v>653</v>
      </c>
      <c r="D38" s="54" t="s">
        <v>654</v>
      </c>
      <c r="E38" s="6" t="s">
        <v>655</v>
      </c>
      <c r="F38" s="19">
        <v>5000000</v>
      </c>
      <c r="G38" s="24">
        <v>5034.49</v>
      </c>
      <c r="H38" s="24">
        <v>3.93</v>
      </c>
      <c r="I38" s="31">
        <v>7.2031207999999998</v>
      </c>
      <c r="J38" s="31"/>
      <c r="K38" s="35"/>
    </row>
    <row r="39" spans="2:11" x14ac:dyDescent="0.25">
      <c r="C39" s="58" t="s">
        <v>40</v>
      </c>
      <c r="D39" s="54"/>
      <c r="E39" s="6"/>
      <c r="F39" s="19"/>
      <c r="G39" s="25">
        <v>79226.960000000006</v>
      </c>
      <c r="H39" s="25">
        <v>61.81</v>
      </c>
      <c r="I39" s="31"/>
      <c r="J39" s="31"/>
      <c r="K39" s="35"/>
    </row>
    <row r="40" spans="2:11" x14ac:dyDescent="0.25">
      <c r="C40" s="57"/>
      <c r="D40" s="54"/>
      <c r="E40" s="6"/>
      <c r="F40" s="19"/>
      <c r="G40" s="24"/>
      <c r="H40" s="24"/>
      <c r="I40" s="31"/>
      <c r="J40" s="31"/>
      <c r="K40" s="35"/>
    </row>
    <row r="41" spans="2:11" x14ac:dyDescent="0.25">
      <c r="C41" s="59" t="s">
        <v>10</v>
      </c>
      <c r="D41" s="54"/>
      <c r="E41" s="6"/>
      <c r="F41" s="19"/>
      <c r="G41" s="24"/>
      <c r="H41" s="24"/>
      <c r="I41" s="31"/>
      <c r="J41" s="31"/>
      <c r="K41" s="35"/>
    </row>
    <row r="42" spans="2:11" x14ac:dyDescent="0.25">
      <c r="B42" s="8" t="s">
        <v>2772</v>
      </c>
      <c r="C42" s="57" t="s">
        <v>2773</v>
      </c>
      <c r="D42" s="54" t="s">
        <v>2774</v>
      </c>
      <c r="E42" s="6" t="s">
        <v>655</v>
      </c>
      <c r="F42" s="19">
        <v>500000</v>
      </c>
      <c r="G42" s="24">
        <v>502.01</v>
      </c>
      <c r="H42" s="24">
        <v>0.39</v>
      </c>
      <c r="I42" s="31">
        <v>7.1768000000000001</v>
      </c>
      <c r="J42" s="31"/>
      <c r="K42" s="35"/>
    </row>
    <row r="43" spans="2:11" x14ac:dyDescent="0.25">
      <c r="C43" s="58" t="s">
        <v>40</v>
      </c>
      <c r="D43" s="54"/>
      <c r="E43" s="6"/>
      <c r="F43" s="19"/>
      <c r="G43" s="25">
        <v>502.01</v>
      </c>
      <c r="H43" s="25">
        <v>0.39</v>
      </c>
      <c r="I43" s="31"/>
      <c r="J43" s="31"/>
      <c r="K43" s="35"/>
    </row>
    <row r="44" spans="2:11" x14ac:dyDescent="0.25">
      <c r="C44" s="57"/>
      <c r="D44" s="54"/>
      <c r="E44" s="6"/>
      <c r="F44" s="19"/>
      <c r="G44" s="24"/>
      <c r="H44" s="24"/>
      <c r="I44" s="31"/>
      <c r="J44" s="31"/>
      <c r="K44" s="35"/>
    </row>
    <row r="45" spans="2:11" x14ac:dyDescent="0.25">
      <c r="C45" s="58" t="s">
        <v>11</v>
      </c>
      <c r="D45" s="54"/>
      <c r="E45" s="6"/>
      <c r="F45" s="19"/>
      <c r="G45" s="24"/>
      <c r="H45" s="24"/>
      <c r="I45" s="31"/>
      <c r="J45" s="31"/>
      <c r="K45" s="35"/>
    </row>
    <row r="46" spans="2:11" x14ac:dyDescent="0.25">
      <c r="C46" s="57"/>
      <c r="D46" s="54"/>
      <c r="E46" s="6"/>
      <c r="F46" s="19"/>
      <c r="G46" s="24"/>
      <c r="H46" s="24"/>
      <c r="I46" s="31"/>
      <c r="J46" s="31"/>
      <c r="K46" s="35"/>
    </row>
    <row r="47" spans="2:11" x14ac:dyDescent="0.25">
      <c r="C47" s="58" t="s">
        <v>13</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14</v>
      </c>
      <c r="D49" s="54"/>
      <c r="E49" s="6"/>
      <c r="F49" s="19"/>
      <c r="G49" s="24" t="s">
        <v>2</v>
      </c>
      <c r="H49" s="24" t="s">
        <v>2</v>
      </c>
      <c r="I49" s="31"/>
      <c r="J49" s="31"/>
      <c r="K49" s="35"/>
    </row>
    <row r="50" spans="1:11" x14ac:dyDescent="0.25">
      <c r="C50" s="57"/>
      <c r="D50" s="54"/>
      <c r="E50" s="6"/>
      <c r="F50" s="19"/>
      <c r="G50" s="24"/>
      <c r="H50" s="24"/>
      <c r="I50" s="31"/>
      <c r="J50" s="31"/>
      <c r="K50" s="35"/>
    </row>
    <row r="51" spans="1:11" x14ac:dyDescent="0.25">
      <c r="C51" s="58" t="s">
        <v>15</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16</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17</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20</v>
      </c>
      <c r="D60" s="54"/>
      <c r="E60" s="6"/>
      <c r="F60" s="19"/>
      <c r="G60" s="24"/>
      <c r="H60" s="24"/>
      <c r="I60" s="31"/>
      <c r="J60" s="31"/>
      <c r="K60" s="35"/>
    </row>
    <row r="61" spans="1:11" x14ac:dyDescent="0.25">
      <c r="B61" s="8" t="s">
        <v>754</v>
      </c>
      <c r="C61" s="57" t="s">
        <v>4681</v>
      </c>
      <c r="D61" s="54" t="s">
        <v>755</v>
      </c>
      <c r="E61" s="6" t="s">
        <v>756</v>
      </c>
      <c r="F61" s="19">
        <v>4940.3530000000001</v>
      </c>
      <c r="G61" s="24">
        <v>501.61</v>
      </c>
      <c r="H61" s="24">
        <v>0.39</v>
      </c>
      <c r="I61" s="31">
        <v>7.03</v>
      </c>
      <c r="J61" s="31"/>
      <c r="K61" s="35"/>
    </row>
    <row r="62" spans="1:11" x14ac:dyDescent="0.25">
      <c r="C62" s="58" t="s">
        <v>40</v>
      </c>
      <c r="D62" s="54"/>
      <c r="E62" s="6"/>
      <c r="F62" s="19"/>
      <c r="G62" s="25">
        <v>501.61</v>
      </c>
      <c r="H62" s="25">
        <v>0.39</v>
      </c>
      <c r="I62" s="31"/>
      <c r="J62" s="31"/>
      <c r="K62" s="35"/>
    </row>
    <row r="63" spans="1:11" x14ac:dyDescent="0.25">
      <c r="C63" s="57"/>
      <c r="D63" s="54"/>
      <c r="E63" s="6"/>
      <c r="F63" s="19"/>
      <c r="G63" s="24"/>
      <c r="H63" s="24"/>
      <c r="I63" s="31"/>
      <c r="J63" s="31"/>
      <c r="K63" s="35"/>
    </row>
    <row r="64" spans="1:11" x14ac:dyDescent="0.25">
      <c r="C64" s="58" t="s">
        <v>21</v>
      </c>
      <c r="D64" s="54"/>
      <c r="E64" s="6"/>
      <c r="F64" s="19"/>
      <c r="G64" s="24" t="s">
        <v>2</v>
      </c>
      <c r="H64" s="24" t="s">
        <v>2</v>
      </c>
      <c r="I64" s="31"/>
      <c r="J64" s="31"/>
      <c r="K64" s="35"/>
    </row>
    <row r="65" spans="1:54" x14ac:dyDescent="0.25">
      <c r="C65" s="57"/>
      <c r="D65" s="54"/>
      <c r="E65" s="6"/>
      <c r="F65" s="19"/>
      <c r="G65" s="24"/>
      <c r="H65" s="24"/>
      <c r="I65" s="31"/>
      <c r="J65" s="31"/>
      <c r="K65" s="35"/>
    </row>
    <row r="66" spans="1:54" x14ac:dyDescent="0.25">
      <c r="C66" s="58" t="s">
        <v>22</v>
      </c>
      <c r="D66" s="54"/>
      <c r="E66" s="6"/>
      <c r="F66" s="19"/>
      <c r="G66" s="24" t="s">
        <v>2</v>
      </c>
      <c r="H66" s="24" t="s">
        <v>2</v>
      </c>
      <c r="I66" s="31"/>
      <c r="J66" s="31"/>
      <c r="K66" s="35"/>
    </row>
    <row r="67" spans="1:54" x14ac:dyDescent="0.25">
      <c r="C67" s="57"/>
      <c r="D67" s="54"/>
      <c r="E67" s="6"/>
      <c r="F67" s="19"/>
      <c r="G67" s="24"/>
      <c r="H67" s="24"/>
      <c r="I67" s="31"/>
      <c r="J67" s="31"/>
      <c r="K67" s="35"/>
    </row>
    <row r="68" spans="1:54" x14ac:dyDescent="0.25">
      <c r="C68" s="58" t="s">
        <v>23</v>
      </c>
      <c r="D68" s="54"/>
      <c r="E68" s="6"/>
      <c r="F68" s="19"/>
      <c r="G68" s="24" t="s">
        <v>2</v>
      </c>
      <c r="H68" s="24" t="s">
        <v>2</v>
      </c>
      <c r="I68" s="31"/>
      <c r="J68" s="31"/>
      <c r="K68" s="35"/>
    </row>
    <row r="69" spans="1:54" x14ac:dyDescent="0.25">
      <c r="C69" s="57"/>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4944.07</v>
      </c>
      <c r="H71" s="24">
        <v>3.86</v>
      </c>
      <c r="I71" s="31"/>
      <c r="J71" s="31"/>
      <c r="K71" s="35"/>
    </row>
    <row r="72" spans="1:54" x14ac:dyDescent="0.25">
      <c r="C72" s="58" t="s">
        <v>40</v>
      </c>
      <c r="D72" s="54"/>
      <c r="E72" s="6"/>
      <c r="F72" s="19"/>
      <c r="G72" s="25">
        <v>4944.07</v>
      </c>
      <c r="H72" s="25">
        <v>3.86</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4674</v>
      </c>
      <c r="D75" s="54"/>
      <c r="E75" s="6"/>
      <c r="F75" s="19"/>
      <c r="G75" s="24" t="s">
        <v>2</v>
      </c>
      <c r="H75" s="24" t="s">
        <v>2</v>
      </c>
      <c r="I75" s="31"/>
      <c r="J75" s="31"/>
      <c r="K75" s="35"/>
      <c r="L75" s="3"/>
      <c r="AI75" s="3"/>
      <c r="AV75" s="3"/>
      <c r="AX75" s="3"/>
      <c r="BB75" s="3"/>
    </row>
    <row r="76" spans="1:54" x14ac:dyDescent="0.25">
      <c r="B76" s="8"/>
      <c r="C76" s="57" t="s">
        <v>41</v>
      </c>
      <c r="D76" s="54"/>
      <c r="E76" s="6"/>
      <c r="F76" s="19"/>
      <c r="G76" s="24">
        <v>3325.93</v>
      </c>
      <c r="H76" s="24">
        <v>2.58</v>
      </c>
      <c r="I76" s="31"/>
      <c r="J76" s="31"/>
      <c r="K76" s="35"/>
    </row>
    <row r="77" spans="1:54" x14ac:dyDescent="0.25">
      <c r="C77" s="58" t="s">
        <v>40</v>
      </c>
      <c r="D77" s="54"/>
      <c r="E77" s="6"/>
      <c r="F77" s="19"/>
      <c r="G77" s="25">
        <v>3325.93</v>
      </c>
      <c r="H77" s="25">
        <v>2.58</v>
      </c>
      <c r="I77" s="31"/>
      <c r="J77" s="31"/>
      <c r="K77" s="35"/>
    </row>
    <row r="78" spans="1:54" x14ac:dyDescent="0.25">
      <c r="C78" s="57"/>
      <c r="D78" s="54"/>
      <c r="E78" s="6"/>
      <c r="F78" s="19"/>
      <c r="G78" s="24"/>
      <c r="H78" s="24"/>
      <c r="I78" s="31"/>
      <c r="J78" s="31"/>
      <c r="K78" s="35"/>
    </row>
    <row r="79" spans="1:54" x14ac:dyDescent="0.25">
      <c r="C79" s="60" t="s">
        <v>42</v>
      </c>
      <c r="D79" s="55"/>
      <c r="E79" s="5"/>
      <c r="F79" s="20"/>
      <c r="G79" s="26">
        <v>128195.52</v>
      </c>
      <c r="H79" s="26">
        <v>100</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8" spans="3:11" ht="43.5" customHeight="1" x14ac:dyDescent="0.25">
      <c r="C88" s="71" t="s">
        <v>4692</v>
      </c>
      <c r="D88" s="71"/>
      <c r="E88" s="71"/>
      <c r="F88" s="71"/>
      <c r="G88" s="71"/>
      <c r="H88" s="71"/>
      <c r="I88" s="71"/>
      <c r="J88" s="71"/>
      <c r="K88" s="71"/>
    </row>
    <row r="90" spans="3:11" x14ac:dyDescent="0.25">
      <c r="C90" s="65" t="s">
        <v>4705</v>
      </c>
      <c r="E90" s="65" t="s">
        <v>4706</v>
      </c>
      <c r="F90" s="66"/>
    </row>
    <row r="91" spans="3:11" x14ac:dyDescent="0.25">
      <c r="E91" s="2" t="s">
        <v>4749</v>
      </c>
    </row>
  </sheetData>
  <mergeCells count="1">
    <mergeCell ref="C88:K88"/>
  </mergeCells>
  <hyperlinks>
    <hyperlink ref="J2" location="'Index'!A1" display="'Index'!A1" xr:uid="{00000000-0004-0000-5200-000000000000}"/>
  </hyperlinks>
  <pageMargins left="0.7" right="0.7" top="0.75" bottom="0.75" header="0.3" footer="0.3"/>
  <pageSetup orientation="portrait" horizontalDpi="4294967293"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
  <dimension ref="A1:IV8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2775</v>
      </c>
      <c r="J2" s="38" t="s">
        <v>4484</v>
      </c>
    </row>
    <row r="3" spans="1:54" ht="16.5" x14ac:dyDescent="0.3">
      <c r="C3" s="1" t="s">
        <v>27</v>
      </c>
      <c r="D3" s="21" t="s">
        <v>2776</v>
      </c>
      <c r="F3" s="63" t="s">
        <v>4686</v>
      </c>
      <c r="G3" s="13" t="s">
        <v>4427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210889</v>
      </c>
      <c r="G10" s="24">
        <v>3530.07</v>
      </c>
      <c r="H10" s="24">
        <v>27.76</v>
      </c>
      <c r="I10" s="31"/>
      <c r="J10" s="31"/>
      <c r="K10" s="35"/>
    </row>
    <row r="11" spans="1:54" x14ac:dyDescent="0.25">
      <c r="B11" s="8" t="s">
        <v>69</v>
      </c>
      <c r="C11" s="57" t="s">
        <v>70</v>
      </c>
      <c r="D11" s="54" t="s">
        <v>71</v>
      </c>
      <c r="E11" s="6" t="s">
        <v>54</v>
      </c>
      <c r="F11" s="19">
        <v>78263</v>
      </c>
      <c r="G11" s="24">
        <v>3204.95</v>
      </c>
      <c r="H11" s="24">
        <v>25.2</v>
      </c>
      <c r="I11" s="31"/>
      <c r="J11" s="31"/>
      <c r="K11" s="35"/>
    </row>
    <row r="12" spans="1:54" x14ac:dyDescent="0.25">
      <c r="B12" s="8" t="s">
        <v>328</v>
      </c>
      <c r="C12" s="57" t="s">
        <v>329</v>
      </c>
      <c r="D12" s="54" t="s">
        <v>330</v>
      </c>
      <c r="E12" s="6" t="s">
        <v>54</v>
      </c>
      <c r="F12" s="19">
        <v>81759</v>
      </c>
      <c r="G12" s="24">
        <v>1360.35</v>
      </c>
      <c r="H12" s="24">
        <v>10.7</v>
      </c>
      <c r="I12" s="31"/>
      <c r="J12" s="31"/>
      <c r="K12" s="35"/>
    </row>
    <row r="13" spans="1:54" x14ac:dyDescent="0.25">
      <c r="B13" s="8" t="s">
        <v>411</v>
      </c>
      <c r="C13" s="57" t="s">
        <v>412</v>
      </c>
      <c r="D13" s="54" t="s">
        <v>413</v>
      </c>
      <c r="E13" s="6" t="s">
        <v>54</v>
      </c>
      <c r="F13" s="19">
        <v>89630</v>
      </c>
      <c r="G13" s="24">
        <v>1141.75</v>
      </c>
      <c r="H13" s="24">
        <v>8.98</v>
      </c>
      <c r="I13" s="31"/>
      <c r="J13" s="31"/>
      <c r="K13" s="35"/>
    </row>
    <row r="14" spans="1:54" x14ac:dyDescent="0.25">
      <c r="B14" s="8" t="s">
        <v>338</v>
      </c>
      <c r="C14" s="57" t="s">
        <v>339</v>
      </c>
      <c r="D14" s="54" t="s">
        <v>340</v>
      </c>
      <c r="E14" s="6" t="s">
        <v>54</v>
      </c>
      <c r="F14" s="19">
        <v>202397</v>
      </c>
      <c r="G14" s="24">
        <v>1049.6300000000001</v>
      </c>
      <c r="H14" s="24">
        <v>8.25</v>
      </c>
      <c r="I14" s="31"/>
      <c r="J14" s="31"/>
      <c r="K14" s="35"/>
    </row>
    <row r="15" spans="1:54" x14ac:dyDescent="0.25">
      <c r="B15" s="8" t="s">
        <v>257</v>
      </c>
      <c r="C15" s="57" t="s">
        <v>258</v>
      </c>
      <c r="D15" s="54" t="s">
        <v>259</v>
      </c>
      <c r="E15" s="6" t="s">
        <v>54</v>
      </c>
      <c r="F15" s="19">
        <v>13163</v>
      </c>
      <c r="G15" s="24">
        <v>697.75</v>
      </c>
      <c r="H15" s="24">
        <v>5.49</v>
      </c>
      <c r="I15" s="31"/>
      <c r="J15" s="31"/>
      <c r="K15" s="35"/>
    </row>
    <row r="16" spans="1:54" x14ac:dyDescent="0.25">
      <c r="B16" s="8" t="s">
        <v>826</v>
      </c>
      <c r="C16" s="57" t="s">
        <v>827</v>
      </c>
      <c r="D16" s="54" t="s">
        <v>828</v>
      </c>
      <c r="E16" s="6" t="s">
        <v>54</v>
      </c>
      <c r="F16" s="19">
        <v>7395</v>
      </c>
      <c r="G16" s="24">
        <v>638.21</v>
      </c>
      <c r="H16" s="24">
        <v>5.0199999999999996</v>
      </c>
      <c r="I16" s="31"/>
      <c r="J16" s="31"/>
      <c r="K16" s="35"/>
    </row>
    <row r="17" spans="2:11" x14ac:dyDescent="0.25">
      <c r="B17" s="8" t="s">
        <v>165</v>
      </c>
      <c r="C17" s="57" t="s">
        <v>166</v>
      </c>
      <c r="D17" s="54" t="s">
        <v>167</v>
      </c>
      <c r="E17" s="6" t="s">
        <v>54</v>
      </c>
      <c r="F17" s="19">
        <v>8760</v>
      </c>
      <c r="G17" s="24">
        <v>574.13</v>
      </c>
      <c r="H17" s="24">
        <v>4.51</v>
      </c>
      <c r="I17" s="31"/>
      <c r="J17" s="31"/>
      <c r="K17" s="35"/>
    </row>
    <row r="18" spans="2:11" x14ac:dyDescent="0.25">
      <c r="B18" s="8" t="s">
        <v>2136</v>
      </c>
      <c r="C18" s="57" t="s">
        <v>2137</v>
      </c>
      <c r="D18" s="54" t="s">
        <v>2138</v>
      </c>
      <c r="E18" s="6" t="s">
        <v>54</v>
      </c>
      <c r="F18" s="19">
        <v>11918</v>
      </c>
      <c r="G18" s="24">
        <v>311.94</v>
      </c>
      <c r="H18" s="24">
        <v>2.4500000000000002</v>
      </c>
      <c r="I18" s="31"/>
      <c r="J18" s="31"/>
      <c r="K18" s="35"/>
    </row>
    <row r="19" spans="2:11" x14ac:dyDescent="0.25">
      <c r="B19" s="8" t="s">
        <v>103</v>
      </c>
      <c r="C19" s="57" t="s">
        <v>104</v>
      </c>
      <c r="D19" s="54" t="s">
        <v>105</v>
      </c>
      <c r="E19" s="6" t="s">
        <v>106</v>
      </c>
      <c r="F19" s="19">
        <v>3944</v>
      </c>
      <c r="G19" s="24">
        <v>209.13</v>
      </c>
      <c r="H19" s="24">
        <v>1.64</v>
      </c>
      <c r="I19" s="31"/>
      <c r="J19" s="31"/>
      <c r="K19" s="35"/>
    </row>
    <row r="20" spans="2:11" x14ac:dyDescent="0.25">
      <c r="C20" s="58" t="s">
        <v>40</v>
      </c>
      <c r="D20" s="54"/>
      <c r="E20" s="6"/>
      <c r="F20" s="19"/>
      <c r="G20" s="25">
        <v>12717.91</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4.21</v>
      </c>
      <c r="H62" s="24">
        <v>0.03</v>
      </c>
      <c r="I62" s="31"/>
      <c r="J62" s="31"/>
      <c r="K62" s="35"/>
    </row>
    <row r="63" spans="1:11" x14ac:dyDescent="0.25">
      <c r="C63" s="58" t="s">
        <v>40</v>
      </c>
      <c r="D63" s="54"/>
      <c r="E63" s="6"/>
      <c r="F63" s="19"/>
      <c r="G63" s="25">
        <v>4.21</v>
      </c>
      <c r="H63" s="25">
        <v>0.03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4674</v>
      </c>
      <c r="D66" s="54"/>
      <c r="E66" s="6"/>
      <c r="F66" s="19"/>
      <c r="G66" s="24" t="s">
        <v>2</v>
      </c>
      <c r="H66" s="24" t="s">
        <v>2</v>
      </c>
      <c r="I66" s="31"/>
      <c r="J66" s="31"/>
      <c r="K66" s="35"/>
      <c r="L66" s="3"/>
      <c r="AI66" s="3"/>
      <c r="AV66" s="3"/>
      <c r="AX66" s="3"/>
      <c r="BB66" s="3"/>
    </row>
    <row r="67" spans="1:54" x14ac:dyDescent="0.25">
      <c r="B67" s="8"/>
      <c r="C67" s="57" t="s">
        <v>41</v>
      </c>
      <c r="D67" s="54"/>
      <c r="E67" s="6"/>
      <c r="F67" s="19"/>
      <c r="G67" s="24">
        <v>-4.16</v>
      </c>
      <c r="H67" s="24">
        <v>-0.03</v>
      </c>
      <c r="I67" s="31"/>
      <c r="J67" s="31"/>
      <c r="K67" s="35"/>
    </row>
    <row r="68" spans="1:54" x14ac:dyDescent="0.25">
      <c r="C68" s="58" t="s">
        <v>40</v>
      </c>
      <c r="D68" s="54"/>
      <c r="E68" s="6"/>
      <c r="F68" s="19"/>
      <c r="G68" s="25">
        <v>-4.16</v>
      </c>
      <c r="H68" s="25">
        <v>-0.03</v>
      </c>
      <c r="I68" s="31"/>
      <c r="J68" s="31"/>
      <c r="K68" s="35"/>
    </row>
    <row r="69" spans="1:54" x14ac:dyDescent="0.25">
      <c r="C69" s="57"/>
      <c r="D69" s="54"/>
      <c r="E69" s="6"/>
      <c r="F69" s="19"/>
      <c r="G69" s="24"/>
      <c r="H69" s="24"/>
      <c r="I69" s="31"/>
      <c r="J69" s="31"/>
      <c r="K69" s="35"/>
    </row>
    <row r="70" spans="1:54" x14ac:dyDescent="0.25">
      <c r="C70" s="60" t="s">
        <v>42</v>
      </c>
      <c r="D70" s="55"/>
      <c r="E70" s="5"/>
      <c r="F70" s="20"/>
      <c r="G70" s="26">
        <v>12717.96</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65" t="s">
        <v>4705</v>
      </c>
      <c r="E80" s="65" t="s">
        <v>4706</v>
      </c>
      <c r="F80" s="66"/>
    </row>
    <row r="81" spans="5:5" x14ac:dyDescent="0.25">
      <c r="E81" s="2" t="s">
        <v>4750</v>
      </c>
    </row>
  </sheetData>
  <hyperlinks>
    <hyperlink ref="J2" location="'Index'!A1" display="'Index'!A1" xr:uid="{00000000-0004-0000-5300-000000000000}"/>
  </hyperlinks>
  <pageMargins left="0.7" right="0.7" top="0.75" bottom="0.75" header="0.3" footer="0.3"/>
  <pageSetup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
  <dimension ref="A1:IV8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2777</v>
      </c>
      <c r="J2" s="38" t="s">
        <v>4484</v>
      </c>
    </row>
    <row r="3" spans="1:54" ht="16.5" x14ac:dyDescent="0.3">
      <c r="C3" s="1" t="s">
        <v>27</v>
      </c>
      <c r="D3" s="21" t="s">
        <v>2778</v>
      </c>
      <c r="F3" s="63" t="s">
        <v>4686</v>
      </c>
      <c r="G3" s="13" t="s">
        <v>4428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606702</v>
      </c>
      <c r="G10" s="24">
        <v>6383.72</v>
      </c>
      <c r="H10" s="24">
        <v>28.01</v>
      </c>
      <c r="I10" s="31"/>
      <c r="J10" s="31"/>
      <c r="K10" s="35"/>
    </row>
    <row r="11" spans="1:54" x14ac:dyDescent="0.25">
      <c r="B11" s="8" t="s">
        <v>59</v>
      </c>
      <c r="C11" s="57" t="s">
        <v>60</v>
      </c>
      <c r="D11" s="54" t="s">
        <v>61</v>
      </c>
      <c r="E11" s="6" t="s">
        <v>58</v>
      </c>
      <c r="F11" s="19">
        <v>378636</v>
      </c>
      <c r="G11" s="24">
        <v>5313.78</v>
      </c>
      <c r="H11" s="24">
        <v>23.32</v>
      </c>
      <c r="I11" s="31"/>
      <c r="J11" s="31"/>
      <c r="K11" s="35"/>
    </row>
    <row r="12" spans="1:54" x14ac:dyDescent="0.25">
      <c r="B12" s="8" t="s">
        <v>62</v>
      </c>
      <c r="C12" s="57" t="s">
        <v>63</v>
      </c>
      <c r="D12" s="54" t="s">
        <v>64</v>
      </c>
      <c r="E12" s="6" t="s">
        <v>58</v>
      </c>
      <c r="F12" s="19">
        <v>240059</v>
      </c>
      <c r="G12" s="24">
        <v>2580.87</v>
      </c>
      <c r="H12" s="24">
        <v>11.33</v>
      </c>
      <c r="I12" s="31"/>
      <c r="J12" s="31"/>
      <c r="K12" s="35"/>
    </row>
    <row r="13" spans="1:54" x14ac:dyDescent="0.25">
      <c r="B13" s="8" t="s">
        <v>984</v>
      </c>
      <c r="C13" s="57" t="s">
        <v>708</v>
      </c>
      <c r="D13" s="54" t="s">
        <v>985</v>
      </c>
      <c r="E13" s="6" t="s">
        <v>58</v>
      </c>
      <c r="F13" s="19">
        <v>167230</v>
      </c>
      <c r="G13" s="24">
        <v>2466.48</v>
      </c>
      <c r="H13" s="24">
        <v>10.82</v>
      </c>
      <c r="I13" s="31"/>
      <c r="J13" s="31"/>
      <c r="K13" s="35"/>
    </row>
    <row r="14" spans="1:54" x14ac:dyDescent="0.25">
      <c r="B14" s="8" t="s">
        <v>137</v>
      </c>
      <c r="C14" s="57" t="s">
        <v>138</v>
      </c>
      <c r="D14" s="54" t="s">
        <v>139</v>
      </c>
      <c r="E14" s="6" t="s">
        <v>58</v>
      </c>
      <c r="F14" s="19">
        <v>139218</v>
      </c>
      <c r="G14" s="24">
        <v>2352.02</v>
      </c>
      <c r="H14" s="24">
        <v>10.32</v>
      </c>
      <c r="I14" s="31"/>
      <c r="J14" s="31"/>
      <c r="K14" s="35"/>
    </row>
    <row r="15" spans="1:54" x14ac:dyDescent="0.25">
      <c r="B15" s="8" t="s">
        <v>892</v>
      </c>
      <c r="C15" s="57" t="s">
        <v>893</v>
      </c>
      <c r="D15" s="54" t="s">
        <v>894</v>
      </c>
      <c r="E15" s="6" t="s">
        <v>58</v>
      </c>
      <c r="F15" s="19">
        <v>790194</v>
      </c>
      <c r="G15" s="24">
        <v>1188.45</v>
      </c>
      <c r="H15" s="24">
        <v>5.22</v>
      </c>
      <c r="I15" s="31"/>
      <c r="J15" s="31"/>
      <c r="K15" s="35"/>
    </row>
    <row r="16" spans="1:54" x14ac:dyDescent="0.25">
      <c r="B16" s="8" t="s">
        <v>2154</v>
      </c>
      <c r="C16" s="57" t="s">
        <v>1476</v>
      </c>
      <c r="D16" s="54" t="s">
        <v>2155</v>
      </c>
      <c r="E16" s="6" t="s">
        <v>58</v>
      </c>
      <c r="F16" s="19">
        <v>1345496</v>
      </c>
      <c r="G16" s="24">
        <v>1090.52</v>
      </c>
      <c r="H16" s="24">
        <v>4.79</v>
      </c>
      <c r="I16" s="31"/>
      <c r="J16" s="31"/>
      <c r="K16" s="35"/>
    </row>
    <row r="17" spans="2:11" x14ac:dyDescent="0.25">
      <c r="B17" s="8" t="s">
        <v>2046</v>
      </c>
      <c r="C17" s="57" t="s">
        <v>702</v>
      </c>
      <c r="D17" s="54" t="s">
        <v>2047</v>
      </c>
      <c r="E17" s="6" t="s">
        <v>58</v>
      </c>
      <c r="F17" s="19">
        <v>210508</v>
      </c>
      <c r="G17" s="24">
        <v>547.64</v>
      </c>
      <c r="H17" s="24">
        <v>2.4</v>
      </c>
      <c r="I17" s="31"/>
      <c r="J17" s="31"/>
      <c r="K17" s="35"/>
    </row>
    <row r="18" spans="2:11" x14ac:dyDescent="0.25">
      <c r="B18" s="8" t="s">
        <v>2060</v>
      </c>
      <c r="C18" s="57" t="s">
        <v>2061</v>
      </c>
      <c r="D18" s="54" t="s">
        <v>2062</v>
      </c>
      <c r="E18" s="6" t="s">
        <v>58</v>
      </c>
      <c r="F18" s="19">
        <v>267151</v>
      </c>
      <c r="G18" s="24">
        <v>522.54999999999995</v>
      </c>
      <c r="H18" s="24">
        <v>2.29</v>
      </c>
      <c r="I18" s="31"/>
      <c r="J18" s="31"/>
      <c r="K18" s="35"/>
    </row>
    <row r="19" spans="2:11" x14ac:dyDescent="0.25">
      <c r="B19" s="8" t="s">
        <v>1865</v>
      </c>
      <c r="C19" s="57" t="s">
        <v>1866</v>
      </c>
      <c r="D19" s="54" t="s">
        <v>1867</v>
      </c>
      <c r="E19" s="6" t="s">
        <v>58</v>
      </c>
      <c r="F19" s="19">
        <v>253494</v>
      </c>
      <c r="G19" s="24">
        <v>342.6</v>
      </c>
      <c r="H19" s="24">
        <v>1.5</v>
      </c>
      <c r="I19" s="31"/>
      <c r="J19" s="31"/>
      <c r="K19" s="35"/>
    </row>
    <row r="20" spans="2:11" x14ac:dyDescent="0.25">
      <c r="C20" s="58" t="s">
        <v>40</v>
      </c>
      <c r="D20" s="54"/>
      <c r="E20" s="6"/>
      <c r="F20" s="19"/>
      <c r="G20" s="25">
        <v>22788.63</v>
      </c>
      <c r="H20" s="25">
        <v>100</v>
      </c>
      <c r="I20" s="31"/>
      <c r="J20" s="31"/>
      <c r="K20" s="35"/>
    </row>
    <row r="21" spans="2:11" x14ac:dyDescent="0.25">
      <c r="C21" s="57"/>
      <c r="D21" s="54"/>
      <c r="E21" s="6"/>
      <c r="F21" s="19"/>
      <c r="G21" s="24"/>
      <c r="H21" s="24"/>
      <c r="I21" s="31"/>
      <c r="J21" s="31"/>
      <c r="K21" s="35"/>
    </row>
    <row r="22" spans="2:11" x14ac:dyDescent="0.25">
      <c r="C22" s="58" t="s">
        <v>3</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4</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8" t="s">
        <v>5</v>
      </c>
      <c r="D26" s="54"/>
      <c r="E26" s="6"/>
      <c r="F26" s="19"/>
      <c r="G26" s="24"/>
      <c r="H26" s="24"/>
      <c r="I26" s="31"/>
      <c r="J26" s="31"/>
      <c r="K26" s="35"/>
    </row>
    <row r="27" spans="2:11" x14ac:dyDescent="0.25">
      <c r="C27" s="57"/>
      <c r="D27" s="54"/>
      <c r="E27" s="6"/>
      <c r="F27" s="19"/>
      <c r="G27" s="24"/>
      <c r="H27" s="24"/>
      <c r="I27" s="31"/>
      <c r="J27" s="31"/>
      <c r="K27" s="35"/>
    </row>
    <row r="28" spans="2:11" x14ac:dyDescent="0.25">
      <c r="C28" s="58" t="s">
        <v>6</v>
      </c>
      <c r="D28" s="54"/>
      <c r="E28" s="6"/>
      <c r="F28" s="19"/>
      <c r="G28" s="24" t="s">
        <v>2</v>
      </c>
      <c r="H28" s="24" t="s">
        <v>2</v>
      </c>
      <c r="I28" s="31"/>
      <c r="J28" s="31"/>
      <c r="K28" s="35"/>
    </row>
    <row r="29" spans="2:11" x14ac:dyDescent="0.25">
      <c r="C29" s="57"/>
      <c r="D29" s="54"/>
      <c r="E29" s="6"/>
      <c r="F29" s="19"/>
      <c r="G29" s="24"/>
      <c r="H29" s="24"/>
      <c r="I29" s="31"/>
      <c r="J29" s="31"/>
      <c r="K29" s="35"/>
    </row>
    <row r="30" spans="2:11" x14ac:dyDescent="0.25">
      <c r="C30" s="58" t="s">
        <v>7</v>
      </c>
      <c r="D30" s="54"/>
      <c r="E30" s="6"/>
      <c r="F30" s="19"/>
      <c r="G30" s="24" t="s">
        <v>2</v>
      </c>
      <c r="H30" s="24" t="s">
        <v>2</v>
      </c>
      <c r="I30" s="31"/>
      <c r="J30" s="31"/>
      <c r="K30" s="35"/>
    </row>
    <row r="31" spans="2:11" x14ac:dyDescent="0.25">
      <c r="C31" s="57"/>
      <c r="D31" s="54"/>
      <c r="E31" s="6"/>
      <c r="F31" s="19"/>
      <c r="G31" s="24"/>
      <c r="H31" s="24"/>
      <c r="I31" s="31"/>
      <c r="J31" s="31"/>
      <c r="K31" s="35"/>
    </row>
    <row r="32" spans="2:11" x14ac:dyDescent="0.25">
      <c r="C32" s="58" t="s">
        <v>8</v>
      </c>
      <c r="D32" s="54"/>
      <c r="E32" s="6"/>
      <c r="F32" s="19"/>
      <c r="G32" s="24" t="s">
        <v>2</v>
      </c>
      <c r="H32" s="24" t="s">
        <v>2</v>
      </c>
      <c r="I32" s="31"/>
      <c r="J32" s="31"/>
      <c r="K32" s="35"/>
    </row>
    <row r="33" spans="3:11" x14ac:dyDescent="0.25">
      <c r="C33" s="57"/>
      <c r="D33" s="54"/>
      <c r="E33" s="6"/>
      <c r="F33" s="19"/>
      <c r="G33" s="24"/>
      <c r="H33" s="24"/>
      <c r="I33" s="31"/>
      <c r="J33" s="31"/>
      <c r="K33" s="35"/>
    </row>
    <row r="34" spans="3:11" x14ac:dyDescent="0.25">
      <c r="C34" s="58" t="s">
        <v>9</v>
      </c>
      <c r="D34" s="54"/>
      <c r="E34" s="6"/>
      <c r="F34" s="19"/>
      <c r="G34" s="24" t="s">
        <v>2</v>
      </c>
      <c r="H34" s="24" t="s">
        <v>2</v>
      </c>
      <c r="I34" s="31"/>
      <c r="J34" s="31"/>
      <c r="K34" s="35"/>
    </row>
    <row r="35" spans="3:11" x14ac:dyDescent="0.25">
      <c r="C35" s="57"/>
      <c r="D35" s="54"/>
      <c r="E35" s="6"/>
      <c r="F35" s="19"/>
      <c r="G35" s="24"/>
      <c r="H35" s="24"/>
      <c r="I35" s="31"/>
      <c r="J35" s="31"/>
      <c r="K35" s="35"/>
    </row>
    <row r="36" spans="3:11" x14ac:dyDescent="0.25">
      <c r="C36" s="58" t="s">
        <v>10</v>
      </c>
      <c r="D36" s="54"/>
      <c r="E36" s="6"/>
      <c r="F36" s="19"/>
      <c r="G36" s="24" t="s">
        <v>2</v>
      </c>
      <c r="H36" s="24" t="s">
        <v>2</v>
      </c>
      <c r="I36" s="31"/>
      <c r="J36" s="31"/>
      <c r="K36" s="35"/>
    </row>
    <row r="37" spans="3:11" x14ac:dyDescent="0.25">
      <c r="C37" s="57"/>
      <c r="D37" s="54"/>
      <c r="E37" s="6"/>
      <c r="F37" s="19"/>
      <c r="G37" s="24"/>
      <c r="H37" s="24"/>
      <c r="I37" s="31"/>
      <c r="J37" s="31"/>
      <c r="K37" s="35"/>
    </row>
    <row r="38" spans="3:11" x14ac:dyDescent="0.25">
      <c r="C38" s="58" t="s">
        <v>11</v>
      </c>
      <c r="D38" s="54"/>
      <c r="E38" s="6"/>
      <c r="F38" s="19"/>
      <c r="G38" s="24"/>
      <c r="H38" s="24"/>
      <c r="I38" s="31"/>
      <c r="J38" s="31"/>
      <c r="K38" s="35"/>
    </row>
    <row r="39" spans="3:11" x14ac:dyDescent="0.25">
      <c r="C39" s="57"/>
      <c r="D39" s="54"/>
      <c r="E39" s="6"/>
      <c r="F39" s="19"/>
      <c r="G39" s="24"/>
      <c r="H39" s="24"/>
      <c r="I39" s="31"/>
      <c r="J39" s="31"/>
      <c r="K39" s="35"/>
    </row>
    <row r="40" spans="3:11" x14ac:dyDescent="0.25">
      <c r="C40" s="58" t="s">
        <v>13</v>
      </c>
      <c r="D40" s="54"/>
      <c r="E40" s="6"/>
      <c r="F40" s="19"/>
      <c r="G40" s="24" t="s">
        <v>2</v>
      </c>
      <c r="H40" s="24" t="s">
        <v>2</v>
      </c>
      <c r="I40" s="31"/>
      <c r="J40" s="31"/>
      <c r="K40" s="35"/>
    </row>
    <row r="41" spans="3:11" x14ac:dyDescent="0.25">
      <c r="C41" s="57"/>
      <c r="D41" s="54"/>
      <c r="E41" s="6"/>
      <c r="F41" s="19"/>
      <c r="G41" s="24"/>
      <c r="H41" s="24"/>
      <c r="I41" s="31"/>
      <c r="J41" s="31"/>
      <c r="K41" s="35"/>
    </row>
    <row r="42" spans="3:11" x14ac:dyDescent="0.25">
      <c r="C42" s="58" t="s">
        <v>14</v>
      </c>
      <c r="D42" s="54"/>
      <c r="E42" s="6"/>
      <c r="F42" s="19"/>
      <c r="G42" s="24" t="s">
        <v>2</v>
      </c>
      <c r="H42" s="24" t="s">
        <v>2</v>
      </c>
      <c r="I42" s="31"/>
      <c r="J42" s="31"/>
      <c r="K42" s="35"/>
    </row>
    <row r="43" spans="3:11" x14ac:dyDescent="0.25">
      <c r="C43" s="57"/>
      <c r="D43" s="54"/>
      <c r="E43" s="6"/>
      <c r="F43" s="19"/>
      <c r="G43" s="24"/>
      <c r="H43" s="24"/>
      <c r="I43" s="31"/>
      <c r="J43" s="31"/>
      <c r="K43" s="35"/>
    </row>
    <row r="44" spans="3:11" x14ac:dyDescent="0.25">
      <c r="C44" s="58" t="s">
        <v>15</v>
      </c>
      <c r="D44" s="54"/>
      <c r="E44" s="6"/>
      <c r="F44" s="19"/>
      <c r="G44" s="24" t="s">
        <v>2</v>
      </c>
      <c r="H44" s="24" t="s">
        <v>2</v>
      </c>
      <c r="I44" s="31"/>
      <c r="J44" s="31"/>
      <c r="K44" s="35"/>
    </row>
    <row r="45" spans="3:11" x14ac:dyDescent="0.25">
      <c r="C45" s="57"/>
      <c r="D45" s="54"/>
      <c r="E45" s="6"/>
      <c r="F45" s="19"/>
      <c r="G45" s="24"/>
      <c r="H45" s="24"/>
      <c r="I45" s="31"/>
      <c r="J45" s="31"/>
      <c r="K45" s="35"/>
    </row>
    <row r="46" spans="3:11" x14ac:dyDescent="0.25">
      <c r="C46" s="58" t="s">
        <v>16</v>
      </c>
      <c r="D46" s="54"/>
      <c r="E46" s="6"/>
      <c r="F46" s="19"/>
      <c r="G46" s="24" t="s">
        <v>2</v>
      </c>
      <c r="H46" s="24" t="s">
        <v>2</v>
      </c>
      <c r="I46" s="31"/>
      <c r="J46" s="31"/>
      <c r="K46" s="35"/>
    </row>
    <row r="47" spans="3:11" x14ac:dyDescent="0.25">
      <c r="C47" s="57"/>
      <c r="D47" s="54"/>
      <c r="E47" s="6"/>
      <c r="F47" s="19"/>
      <c r="G47" s="24"/>
      <c r="H47" s="24"/>
      <c r="I47" s="31"/>
      <c r="J47" s="31"/>
      <c r="K47" s="35"/>
    </row>
    <row r="48" spans="3:11" x14ac:dyDescent="0.25">
      <c r="C48" s="58" t="s">
        <v>17</v>
      </c>
      <c r="D48" s="54"/>
      <c r="E48" s="6"/>
      <c r="F48" s="19"/>
      <c r="G48" s="24" t="s">
        <v>2</v>
      </c>
      <c r="H48" s="24" t="s">
        <v>2</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6.18</v>
      </c>
      <c r="H62" s="24">
        <v>0.03</v>
      </c>
      <c r="I62" s="31"/>
      <c r="J62" s="31"/>
      <c r="K62" s="35"/>
    </row>
    <row r="63" spans="1:11" x14ac:dyDescent="0.25">
      <c r="C63" s="58" t="s">
        <v>40</v>
      </c>
      <c r="D63" s="54"/>
      <c r="E63" s="6"/>
      <c r="F63" s="19"/>
      <c r="G63" s="25">
        <v>6.18</v>
      </c>
      <c r="H63" s="25">
        <v>0.03</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4674</v>
      </c>
      <c r="D66" s="54"/>
      <c r="E66" s="6"/>
      <c r="F66" s="19"/>
      <c r="G66" s="24" t="s">
        <v>2</v>
      </c>
      <c r="H66" s="24" t="s">
        <v>2</v>
      </c>
      <c r="I66" s="31"/>
      <c r="J66" s="31"/>
      <c r="K66" s="35"/>
      <c r="L66" s="3"/>
      <c r="AI66" s="3"/>
      <c r="AV66" s="3"/>
      <c r="AX66" s="3"/>
      <c r="BB66" s="3"/>
    </row>
    <row r="67" spans="1:54" x14ac:dyDescent="0.25">
      <c r="B67" s="8"/>
      <c r="C67" s="57" t="s">
        <v>41</v>
      </c>
      <c r="D67" s="54"/>
      <c r="E67" s="6"/>
      <c r="F67" s="19"/>
      <c r="G67" s="24">
        <v>-5.76</v>
      </c>
      <c r="H67" s="24">
        <v>-0.03</v>
      </c>
      <c r="I67" s="31"/>
      <c r="J67" s="31"/>
      <c r="K67" s="35"/>
    </row>
    <row r="68" spans="1:54" x14ac:dyDescent="0.25">
      <c r="C68" s="58" t="s">
        <v>40</v>
      </c>
      <c r="D68" s="54"/>
      <c r="E68" s="6"/>
      <c r="F68" s="19"/>
      <c r="G68" s="25">
        <v>-5.76</v>
      </c>
      <c r="H68" s="25">
        <v>-0.03</v>
      </c>
      <c r="I68" s="31"/>
      <c r="J68" s="31"/>
      <c r="K68" s="35"/>
    </row>
    <row r="69" spans="1:54" x14ac:dyDescent="0.25">
      <c r="C69" s="57"/>
      <c r="D69" s="54"/>
      <c r="E69" s="6"/>
      <c r="F69" s="19"/>
      <c r="G69" s="24"/>
      <c r="H69" s="24"/>
      <c r="I69" s="31"/>
      <c r="J69" s="31"/>
      <c r="K69" s="35"/>
    </row>
    <row r="70" spans="1:54" x14ac:dyDescent="0.25">
      <c r="C70" s="60" t="s">
        <v>42</v>
      </c>
      <c r="D70" s="55"/>
      <c r="E70" s="5"/>
      <c r="F70" s="20"/>
      <c r="G70" s="26">
        <v>22789.05</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65" t="s">
        <v>4705</v>
      </c>
      <c r="E80" s="65" t="s">
        <v>4706</v>
      </c>
      <c r="F80" s="66"/>
    </row>
    <row r="81" spans="5:5" x14ac:dyDescent="0.25">
      <c r="E81" s="2" t="s">
        <v>4751</v>
      </c>
    </row>
  </sheetData>
  <hyperlinks>
    <hyperlink ref="J2" location="'Index'!A1" display="'Index'!A1" xr:uid="{00000000-0004-0000-5400-000000000000}"/>
  </hyperlinks>
  <pageMargins left="0.7" right="0.7" top="0.75" bottom="0.75" header="0.3" footer="0.3"/>
  <pageSetup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
  <dimension ref="A1:IV118"/>
  <sheetViews>
    <sheetView showGridLines="0" zoomScale="90" zoomScaleNormal="90" workbookViewId="0">
      <pane ySplit="6" topLeftCell="A11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2779</v>
      </c>
      <c r="J2" s="38" t="s">
        <v>4484</v>
      </c>
    </row>
    <row r="3" spans="1:54" ht="16.5" x14ac:dyDescent="0.3">
      <c r="C3" s="1" t="s">
        <v>27</v>
      </c>
      <c r="D3" s="21" t="s">
        <v>2780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1165880</v>
      </c>
      <c r="G10" s="24">
        <v>16361.96</v>
      </c>
      <c r="H10" s="24">
        <v>7.6</v>
      </c>
      <c r="I10" s="31"/>
      <c r="J10" s="31"/>
      <c r="K10" s="35"/>
    </row>
    <row r="11" spans="1:54" x14ac:dyDescent="0.25">
      <c r="B11" s="8" t="s">
        <v>55</v>
      </c>
      <c r="C11" s="57" t="s">
        <v>56</v>
      </c>
      <c r="D11" s="54" t="s">
        <v>57</v>
      </c>
      <c r="E11" s="6" t="s">
        <v>58</v>
      </c>
      <c r="F11" s="19">
        <v>1196300</v>
      </c>
      <c r="G11" s="24">
        <v>12587.47</v>
      </c>
      <c r="H11" s="24">
        <v>5.85</v>
      </c>
      <c r="I11" s="31"/>
      <c r="J11" s="31"/>
      <c r="K11" s="35"/>
    </row>
    <row r="12" spans="1:54" x14ac:dyDescent="0.25">
      <c r="B12" s="8" t="s">
        <v>51</v>
      </c>
      <c r="C12" s="57" t="s">
        <v>52</v>
      </c>
      <c r="D12" s="54" t="s">
        <v>53</v>
      </c>
      <c r="E12" s="6" t="s">
        <v>54</v>
      </c>
      <c r="F12" s="19">
        <v>697000</v>
      </c>
      <c r="G12" s="24">
        <v>11667.08</v>
      </c>
      <c r="H12" s="24">
        <v>5.42</v>
      </c>
      <c r="I12" s="31"/>
      <c r="J12" s="31"/>
      <c r="K12" s="35"/>
    </row>
    <row r="13" spans="1:54" x14ac:dyDescent="0.25">
      <c r="B13" s="8" t="s">
        <v>107</v>
      </c>
      <c r="C13" s="57" t="s">
        <v>108</v>
      </c>
      <c r="D13" s="54" t="s">
        <v>109</v>
      </c>
      <c r="E13" s="6" t="s">
        <v>79</v>
      </c>
      <c r="F13" s="19">
        <v>90300</v>
      </c>
      <c r="G13" s="24">
        <v>10193.379999999999</v>
      </c>
      <c r="H13" s="24">
        <v>4.7300000000000004</v>
      </c>
      <c r="I13" s="31"/>
      <c r="J13" s="31"/>
      <c r="K13" s="35"/>
    </row>
    <row r="14" spans="1:54" x14ac:dyDescent="0.25">
      <c r="B14" s="8" t="s">
        <v>80</v>
      </c>
      <c r="C14" s="57" t="s">
        <v>81</v>
      </c>
      <c r="D14" s="54" t="s">
        <v>82</v>
      </c>
      <c r="E14" s="6" t="s">
        <v>58</v>
      </c>
      <c r="F14" s="19">
        <v>1152820</v>
      </c>
      <c r="G14" s="24">
        <v>8624.25</v>
      </c>
      <c r="H14" s="24">
        <v>4</v>
      </c>
      <c r="I14" s="31"/>
      <c r="J14" s="31"/>
      <c r="K14" s="35"/>
    </row>
    <row r="15" spans="1:54" x14ac:dyDescent="0.25">
      <c r="B15" s="8" t="s">
        <v>62</v>
      </c>
      <c r="C15" s="57" t="s">
        <v>63</v>
      </c>
      <c r="D15" s="54" t="s">
        <v>64</v>
      </c>
      <c r="E15" s="6" t="s">
        <v>58</v>
      </c>
      <c r="F15" s="19">
        <v>729000</v>
      </c>
      <c r="G15" s="24">
        <v>7837.48</v>
      </c>
      <c r="H15" s="24">
        <v>3.64</v>
      </c>
      <c r="I15" s="31"/>
      <c r="J15" s="31"/>
      <c r="K15" s="35"/>
    </row>
    <row r="16" spans="1:54" x14ac:dyDescent="0.25">
      <c r="B16" s="8" t="s">
        <v>65</v>
      </c>
      <c r="C16" s="57" t="s">
        <v>66</v>
      </c>
      <c r="D16" s="54" t="s">
        <v>67</v>
      </c>
      <c r="E16" s="6" t="s">
        <v>68</v>
      </c>
      <c r="F16" s="19">
        <v>209899</v>
      </c>
      <c r="G16" s="24">
        <v>7299.34</v>
      </c>
      <c r="H16" s="24">
        <v>3.39</v>
      </c>
      <c r="I16" s="31"/>
      <c r="J16" s="31"/>
      <c r="K16" s="35"/>
    </row>
    <row r="17" spans="2:11" x14ac:dyDescent="0.25">
      <c r="B17" s="8" t="s">
        <v>72</v>
      </c>
      <c r="C17" s="57" t="s">
        <v>73</v>
      </c>
      <c r="D17" s="54" t="s">
        <v>74</v>
      </c>
      <c r="E17" s="6" t="s">
        <v>75</v>
      </c>
      <c r="F17" s="19">
        <v>72300</v>
      </c>
      <c r="G17" s="24">
        <v>7152.21</v>
      </c>
      <c r="H17" s="24">
        <v>3.32</v>
      </c>
      <c r="I17" s="31"/>
      <c r="J17" s="31"/>
      <c r="K17" s="35"/>
    </row>
    <row r="18" spans="2:11" x14ac:dyDescent="0.25">
      <c r="B18" s="8" t="s">
        <v>1844</v>
      </c>
      <c r="C18" s="57" t="s">
        <v>1845</v>
      </c>
      <c r="D18" s="54" t="s">
        <v>1846</v>
      </c>
      <c r="E18" s="6" t="s">
        <v>98</v>
      </c>
      <c r="F18" s="19">
        <v>350000</v>
      </c>
      <c r="G18" s="24">
        <v>6499.5</v>
      </c>
      <c r="H18" s="24">
        <v>3.02</v>
      </c>
      <c r="I18" s="31"/>
      <c r="J18" s="31"/>
      <c r="K18" s="35"/>
    </row>
    <row r="19" spans="2:11" x14ac:dyDescent="0.25">
      <c r="B19" s="8" t="s">
        <v>103</v>
      </c>
      <c r="C19" s="57" t="s">
        <v>104</v>
      </c>
      <c r="D19" s="54" t="s">
        <v>105</v>
      </c>
      <c r="E19" s="6" t="s">
        <v>106</v>
      </c>
      <c r="F19" s="19">
        <v>111000</v>
      </c>
      <c r="G19" s="24">
        <v>5885.83</v>
      </c>
      <c r="H19" s="24">
        <v>2.73</v>
      </c>
      <c r="I19" s="31"/>
      <c r="J19" s="31"/>
      <c r="K19" s="35"/>
    </row>
    <row r="20" spans="2:11" x14ac:dyDescent="0.25">
      <c r="B20" s="8" t="s">
        <v>83</v>
      </c>
      <c r="C20" s="57" t="s">
        <v>84</v>
      </c>
      <c r="D20" s="54" t="s">
        <v>85</v>
      </c>
      <c r="E20" s="6" t="s">
        <v>86</v>
      </c>
      <c r="F20" s="19">
        <v>102940</v>
      </c>
      <c r="G20" s="24">
        <v>5605.03</v>
      </c>
      <c r="H20" s="24">
        <v>2.6</v>
      </c>
      <c r="I20" s="31"/>
      <c r="J20" s="31"/>
      <c r="K20" s="35"/>
    </row>
    <row r="21" spans="2:11" x14ac:dyDescent="0.25">
      <c r="B21" s="8" t="s">
        <v>202</v>
      </c>
      <c r="C21" s="57" t="s">
        <v>203</v>
      </c>
      <c r="D21" s="54" t="s">
        <v>204</v>
      </c>
      <c r="E21" s="6" t="s">
        <v>136</v>
      </c>
      <c r="F21" s="19">
        <v>19700</v>
      </c>
      <c r="G21" s="24">
        <v>5601.54</v>
      </c>
      <c r="H21" s="24">
        <v>2.6</v>
      </c>
      <c r="I21" s="31"/>
      <c r="J21" s="31"/>
      <c r="K21" s="35"/>
    </row>
    <row r="22" spans="2:11" x14ac:dyDescent="0.25">
      <c r="B22" s="8" t="s">
        <v>151</v>
      </c>
      <c r="C22" s="57" t="s">
        <v>152</v>
      </c>
      <c r="D22" s="54" t="s">
        <v>153</v>
      </c>
      <c r="E22" s="6" t="s">
        <v>90</v>
      </c>
      <c r="F22" s="19">
        <v>191000</v>
      </c>
      <c r="G22" s="24">
        <v>5198.26</v>
      </c>
      <c r="H22" s="24">
        <v>2.41</v>
      </c>
      <c r="I22" s="31"/>
      <c r="J22" s="31"/>
      <c r="K22" s="35"/>
    </row>
    <row r="23" spans="2:11" x14ac:dyDescent="0.25">
      <c r="B23" s="8" t="s">
        <v>231</v>
      </c>
      <c r="C23" s="57" t="s">
        <v>232</v>
      </c>
      <c r="D23" s="54" t="s">
        <v>233</v>
      </c>
      <c r="E23" s="6" t="s">
        <v>161</v>
      </c>
      <c r="F23" s="19">
        <v>881111</v>
      </c>
      <c r="G23" s="24">
        <v>5169.4799999999996</v>
      </c>
      <c r="H23" s="24">
        <v>2.4</v>
      </c>
      <c r="I23" s="31"/>
      <c r="J23" s="31"/>
      <c r="K23" s="35"/>
    </row>
    <row r="24" spans="2:11" x14ac:dyDescent="0.25">
      <c r="B24" s="8" t="s">
        <v>76</v>
      </c>
      <c r="C24" s="57" t="s">
        <v>77</v>
      </c>
      <c r="D24" s="54" t="s">
        <v>78</v>
      </c>
      <c r="E24" s="6" t="s">
        <v>79</v>
      </c>
      <c r="F24" s="19">
        <v>229751</v>
      </c>
      <c r="G24" s="24">
        <v>4914.83</v>
      </c>
      <c r="H24" s="24">
        <v>2.2799999999999998</v>
      </c>
      <c r="I24" s="31"/>
      <c r="J24" s="31"/>
      <c r="K24" s="35"/>
    </row>
    <row r="25" spans="2:11" x14ac:dyDescent="0.25">
      <c r="B25" s="8" t="s">
        <v>457</v>
      </c>
      <c r="C25" s="57" t="s">
        <v>458</v>
      </c>
      <c r="D25" s="54" t="s">
        <v>459</v>
      </c>
      <c r="E25" s="6" t="s">
        <v>90</v>
      </c>
      <c r="F25" s="19">
        <v>227615</v>
      </c>
      <c r="G25" s="24">
        <v>4753.97</v>
      </c>
      <c r="H25" s="24">
        <v>2.21</v>
      </c>
      <c r="I25" s="31"/>
      <c r="J25" s="31"/>
      <c r="K25" s="35"/>
    </row>
    <row r="26" spans="2:11" x14ac:dyDescent="0.25">
      <c r="B26" s="8" t="s">
        <v>95</v>
      </c>
      <c r="C26" s="57" t="s">
        <v>96</v>
      </c>
      <c r="D26" s="54" t="s">
        <v>97</v>
      </c>
      <c r="E26" s="6" t="s">
        <v>98</v>
      </c>
      <c r="F26" s="19">
        <v>647659</v>
      </c>
      <c r="G26" s="24">
        <v>4464.6400000000003</v>
      </c>
      <c r="H26" s="24">
        <v>2.0699999999999998</v>
      </c>
      <c r="I26" s="31"/>
      <c r="J26" s="31"/>
      <c r="K26" s="35"/>
    </row>
    <row r="27" spans="2:11" x14ac:dyDescent="0.25">
      <c r="B27" s="8" t="s">
        <v>114</v>
      </c>
      <c r="C27" s="57" t="s">
        <v>115</v>
      </c>
      <c r="D27" s="54" t="s">
        <v>116</v>
      </c>
      <c r="E27" s="6" t="s">
        <v>117</v>
      </c>
      <c r="F27" s="19">
        <v>150000</v>
      </c>
      <c r="G27" s="24">
        <v>4382.3999999999996</v>
      </c>
      <c r="H27" s="24">
        <v>2.04</v>
      </c>
      <c r="I27" s="31"/>
      <c r="J27" s="31"/>
      <c r="K27" s="35"/>
    </row>
    <row r="28" spans="2:11" x14ac:dyDescent="0.25">
      <c r="B28" s="8" t="s">
        <v>168</v>
      </c>
      <c r="C28" s="57" t="s">
        <v>169</v>
      </c>
      <c r="D28" s="54" t="s">
        <v>170</v>
      </c>
      <c r="E28" s="6" t="s">
        <v>98</v>
      </c>
      <c r="F28" s="19">
        <v>148000</v>
      </c>
      <c r="G28" s="24">
        <v>4281.34</v>
      </c>
      <c r="H28" s="24">
        <v>1.99</v>
      </c>
      <c r="I28" s="31"/>
      <c r="J28" s="31"/>
      <c r="K28" s="35"/>
    </row>
    <row r="29" spans="2:11" x14ac:dyDescent="0.25">
      <c r="B29" s="8" t="s">
        <v>129</v>
      </c>
      <c r="C29" s="57" t="s">
        <v>130</v>
      </c>
      <c r="D29" s="54" t="s">
        <v>131</v>
      </c>
      <c r="E29" s="6" t="s">
        <v>132</v>
      </c>
      <c r="F29" s="19">
        <v>845000</v>
      </c>
      <c r="G29" s="24">
        <v>4257.53</v>
      </c>
      <c r="H29" s="24">
        <v>1.98</v>
      </c>
      <c r="I29" s="31"/>
      <c r="J29" s="31"/>
      <c r="K29" s="35"/>
    </row>
    <row r="30" spans="2:11" x14ac:dyDescent="0.25">
      <c r="B30" s="8" t="s">
        <v>133</v>
      </c>
      <c r="C30" s="57" t="s">
        <v>134</v>
      </c>
      <c r="D30" s="54" t="s">
        <v>135</v>
      </c>
      <c r="E30" s="6" t="s">
        <v>136</v>
      </c>
      <c r="F30" s="19">
        <v>118000</v>
      </c>
      <c r="G30" s="24">
        <v>4116.78</v>
      </c>
      <c r="H30" s="24">
        <v>1.91</v>
      </c>
      <c r="I30" s="31"/>
      <c r="J30" s="31"/>
      <c r="K30" s="35"/>
    </row>
    <row r="31" spans="2:11" x14ac:dyDescent="0.25">
      <c r="B31" s="8" t="s">
        <v>507</v>
      </c>
      <c r="C31" s="57" t="s">
        <v>508</v>
      </c>
      <c r="D31" s="54" t="s">
        <v>509</v>
      </c>
      <c r="E31" s="6" t="s">
        <v>90</v>
      </c>
      <c r="F31" s="19">
        <v>78850</v>
      </c>
      <c r="G31" s="24">
        <v>3992.49</v>
      </c>
      <c r="H31" s="24">
        <v>1.85</v>
      </c>
      <c r="I31" s="31"/>
      <c r="J31" s="31"/>
      <c r="K31" s="35"/>
    </row>
    <row r="32" spans="2:11" x14ac:dyDescent="0.25">
      <c r="B32" s="8" t="s">
        <v>774</v>
      </c>
      <c r="C32" s="57" t="s">
        <v>775</v>
      </c>
      <c r="D32" s="54" t="s">
        <v>776</v>
      </c>
      <c r="E32" s="6" t="s">
        <v>161</v>
      </c>
      <c r="F32" s="19">
        <v>474508</v>
      </c>
      <c r="G32" s="24">
        <v>3845.89</v>
      </c>
      <c r="H32" s="24">
        <v>1.79</v>
      </c>
      <c r="I32" s="31"/>
      <c r="J32" s="31"/>
      <c r="K32" s="35"/>
    </row>
    <row r="33" spans="2:11" x14ac:dyDescent="0.25">
      <c r="B33" s="8" t="s">
        <v>228</v>
      </c>
      <c r="C33" s="57" t="s">
        <v>229</v>
      </c>
      <c r="D33" s="54" t="s">
        <v>230</v>
      </c>
      <c r="E33" s="6" t="s">
        <v>178</v>
      </c>
      <c r="F33" s="19">
        <v>295000</v>
      </c>
      <c r="G33" s="24">
        <v>3765.23</v>
      </c>
      <c r="H33" s="24">
        <v>1.75</v>
      </c>
      <c r="I33" s="31"/>
      <c r="J33" s="31"/>
      <c r="K33" s="35"/>
    </row>
    <row r="34" spans="2:11" x14ac:dyDescent="0.25">
      <c r="B34" s="8" t="s">
        <v>1921</v>
      </c>
      <c r="C34" s="57" t="s">
        <v>1922</v>
      </c>
      <c r="D34" s="54" t="s">
        <v>1923</v>
      </c>
      <c r="E34" s="6" t="s">
        <v>150</v>
      </c>
      <c r="F34" s="19">
        <v>415000</v>
      </c>
      <c r="G34" s="24">
        <v>3739.98</v>
      </c>
      <c r="H34" s="24">
        <v>1.74</v>
      </c>
      <c r="I34" s="31"/>
      <c r="J34" s="31"/>
      <c r="K34" s="35"/>
    </row>
    <row r="35" spans="2:11" x14ac:dyDescent="0.25">
      <c r="B35" s="8" t="s">
        <v>99</v>
      </c>
      <c r="C35" s="57" t="s">
        <v>100</v>
      </c>
      <c r="D35" s="54" t="s">
        <v>101</v>
      </c>
      <c r="E35" s="6" t="s">
        <v>102</v>
      </c>
      <c r="F35" s="19">
        <v>302800</v>
      </c>
      <c r="G35" s="24">
        <v>3298.1</v>
      </c>
      <c r="H35" s="24">
        <v>1.53</v>
      </c>
      <c r="I35" s="31"/>
      <c r="J35" s="31"/>
      <c r="K35" s="35"/>
    </row>
    <row r="36" spans="2:11" x14ac:dyDescent="0.25">
      <c r="B36" s="8" t="s">
        <v>110</v>
      </c>
      <c r="C36" s="57" t="s">
        <v>111</v>
      </c>
      <c r="D36" s="54" t="s">
        <v>112</v>
      </c>
      <c r="E36" s="6" t="s">
        <v>113</v>
      </c>
      <c r="F36" s="19">
        <v>83000</v>
      </c>
      <c r="G36" s="24">
        <v>3114.99</v>
      </c>
      <c r="H36" s="24">
        <v>1.45</v>
      </c>
      <c r="I36" s="31"/>
      <c r="J36" s="31"/>
      <c r="K36" s="35"/>
    </row>
    <row r="37" spans="2:11" x14ac:dyDescent="0.25">
      <c r="B37" s="8" t="s">
        <v>143</v>
      </c>
      <c r="C37" s="57" t="s">
        <v>144</v>
      </c>
      <c r="D37" s="54" t="s">
        <v>145</v>
      </c>
      <c r="E37" s="6" t="s">
        <v>146</v>
      </c>
      <c r="F37" s="19">
        <v>1100000</v>
      </c>
      <c r="G37" s="24">
        <v>3111.35</v>
      </c>
      <c r="H37" s="24">
        <v>1.44</v>
      </c>
      <c r="I37" s="31"/>
      <c r="J37" s="31"/>
      <c r="K37" s="35"/>
    </row>
    <row r="38" spans="2:11" x14ac:dyDescent="0.25">
      <c r="B38" s="8" t="s">
        <v>1833</v>
      </c>
      <c r="C38" s="57" t="s">
        <v>1834</v>
      </c>
      <c r="D38" s="54" t="s">
        <v>1835</v>
      </c>
      <c r="E38" s="6" t="s">
        <v>150</v>
      </c>
      <c r="F38" s="19">
        <v>112000</v>
      </c>
      <c r="G38" s="24">
        <v>3091.98</v>
      </c>
      <c r="H38" s="24">
        <v>1.44</v>
      </c>
      <c r="I38" s="31"/>
      <c r="J38" s="31"/>
      <c r="K38" s="35"/>
    </row>
    <row r="39" spans="2:11" x14ac:dyDescent="0.25">
      <c r="B39" s="8" t="s">
        <v>463</v>
      </c>
      <c r="C39" s="57" t="s">
        <v>464</v>
      </c>
      <c r="D39" s="54" t="s">
        <v>465</v>
      </c>
      <c r="E39" s="6" t="s">
        <v>237</v>
      </c>
      <c r="F39" s="19">
        <v>175000</v>
      </c>
      <c r="G39" s="24">
        <v>2995.56</v>
      </c>
      <c r="H39" s="24">
        <v>1.39</v>
      </c>
      <c r="I39" s="31"/>
      <c r="J39" s="31"/>
      <c r="K39" s="35"/>
    </row>
    <row r="40" spans="2:11" x14ac:dyDescent="0.25">
      <c r="B40" s="8" t="s">
        <v>266</v>
      </c>
      <c r="C40" s="57" t="s">
        <v>267</v>
      </c>
      <c r="D40" s="54" t="s">
        <v>268</v>
      </c>
      <c r="E40" s="6" t="s">
        <v>98</v>
      </c>
      <c r="F40" s="19">
        <v>19636</v>
      </c>
      <c r="G40" s="24">
        <v>2851.94</v>
      </c>
      <c r="H40" s="24">
        <v>1.32</v>
      </c>
      <c r="I40" s="31"/>
      <c r="J40" s="31"/>
      <c r="K40" s="35"/>
    </row>
    <row r="41" spans="2:11" x14ac:dyDescent="0.25">
      <c r="B41" s="8" t="s">
        <v>118</v>
      </c>
      <c r="C41" s="57" t="s">
        <v>119</v>
      </c>
      <c r="D41" s="54" t="s">
        <v>120</v>
      </c>
      <c r="E41" s="6" t="s">
        <v>121</v>
      </c>
      <c r="F41" s="19">
        <v>7880</v>
      </c>
      <c r="G41" s="24">
        <v>2703.59</v>
      </c>
      <c r="H41" s="24">
        <v>1.26</v>
      </c>
      <c r="I41" s="31"/>
      <c r="J41" s="31"/>
      <c r="K41" s="35"/>
    </row>
    <row r="42" spans="2:11" x14ac:dyDescent="0.25">
      <c r="B42" s="8" t="s">
        <v>154</v>
      </c>
      <c r="C42" s="57" t="s">
        <v>155</v>
      </c>
      <c r="D42" s="54" t="s">
        <v>156</v>
      </c>
      <c r="E42" s="6" t="s">
        <v>157</v>
      </c>
      <c r="F42" s="19">
        <v>1522008</v>
      </c>
      <c r="G42" s="24">
        <v>2388.0300000000002</v>
      </c>
      <c r="H42" s="24">
        <v>1.1100000000000001</v>
      </c>
      <c r="I42" s="31"/>
      <c r="J42" s="31"/>
      <c r="K42" s="35"/>
    </row>
    <row r="43" spans="2:11" x14ac:dyDescent="0.25">
      <c r="B43" s="8" t="s">
        <v>2418</v>
      </c>
      <c r="C43" s="57" t="s">
        <v>2419</v>
      </c>
      <c r="D43" s="54" t="s">
        <v>2420</v>
      </c>
      <c r="E43" s="6" t="s">
        <v>102</v>
      </c>
      <c r="F43" s="19">
        <v>2728420</v>
      </c>
      <c r="G43" s="24">
        <v>2308.2399999999998</v>
      </c>
      <c r="H43" s="24">
        <v>1.07</v>
      </c>
      <c r="I43" s="31"/>
      <c r="J43" s="31"/>
      <c r="K43" s="35"/>
    </row>
    <row r="44" spans="2:11" x14ac:dyDescent="0.25">
      <c r="B44" s="8" t="s">
        <v>429</v>
      </c>
      <c r="C44" s="57" t="s">
        <v>430</v>
      </c>
      <c r="D44" s="54" t="s">
        <v>431</v>
      </c>
      <c r="E44" s="6" t="s">
        <v>90</v>
      </c>
      <c r="F44" s="19">
        <v>63100</v>
      </c>
      <c r="G44" s="24">
        <v>2300.31</v>
      </c>
      <c r="H44" s="24">
        <v>1.07</v>
      </c>
      <c r="I44" s="31"/>
      <c r="J44" s="31"/>
      <c r="K44" s="35"/>
    </row>
    <row r="45" spans="2:11" x14ac:dyDescent="0.25">
      <c r="B45" s="8" t="s">
        <v>933</v>
      </c>
      <c r="C45" s="57" t="s">
        <v>934</v>
      </c>
      <c r="D45" s="54" t="s">
        <v>935</v>
      </c>
      <c r="E45" s="6" t="s">
        <v>90</v>
      </c>
      <c r="F45" s="19">
        <v>210000</v>
      </c>
      <c r="G45" s="24">
        <v>2245.5300000000002</v>
      </c>
      <c r="H45" s="24">
        <v>1.04</v>
      </c>
      <c r="I45" s="31"/>
      <c r="J45" s="31"/>
      <c r="K45" s="35"/>
    </row>
    <row r="46" spans="2:11" x14ac:dyDescent="0.25">
      <c r="B46" s="8" t="s">
        <v>805</v>
      </c>
      <c r="C46" s="57" t="s">
        <v>806</v>
      </c>
      <c r="D46" s="54" t="s">
        <v>807</v>
      </c>
      <c r="E46" s="6" t="s">
        <v>178</v>
      </c>
      <c r="F46" s="19">
        <v>681400</v>
      </c>
      <c r="G46" s="24">
        <v>2214.21</v>
      </c>
      <c r="H46" s="24">
        <v>1.03</v>
      </c>
      <c r="I46" s="31"/>
      <c r="J46" s="31"/>
      <c r="K46" s="35"/>
    </row>
    <row r="47" spans="2:11" x14ac:dyDescent="0.25">
      <c r="B47" s="8" t="s">
        <v>2781</v>
      </c>
      <c r="C47" s="57" t="s">
        <v>2782</v>
      </c>
      <c r="D47" s="54" t="s">
        <v>2783</v>
      </c>
      <c r="E47" s="6" t="s">
        <v>822</v>
      </c>
      <c r="F47" s="19">
        <v>60000</v>
      </c>
      <c r="G47" s="24">
        <v>1807.56</v>
      </c>
      <c r="H47" s="24">
        <v>0.84</v>
      </c>
      <c r="I47" s="31"/>
      <c r="J47" s="31"/>
      <c r="K47" s="35"/>
    </row>
    <row r="48" spans="2:11" x14ac:dyDescent="0.25">
      <c r="B48" s="8" t="s">
        <v>306</v>
      </c>
      <c r="C48" s="57" t="s">
        <v>307</v>
      </c>
      <c r="D48" s="54" t="s">
        <v>308</v>
      </c>
      <c r="E48" s="6" t="s">
        <v>75</v>
      </c>
      <c r="F48" s="19">
        <v>485000</v>
      </c>
      <c r="G48" s="24">
        <v>1607.53</v>
      </c>
      <c r="H48" s="24">
        <v>0.75</v>
      </c>
      <c r="I48" s="31"/>
      <c r="J48" s="31"/>
      <c r="K48" s="35"/>
    </row>
    <row r="49" spans="1:11" x14ac:dyDescent="0.25">
      <c r="B49" s="8" t="s">
        <v>799</v>
      </c>
      <c r="C49" s="57" t="s">
        <v>800</v>
      </c>
      <c r="D49" s="54" t="s">
        <v>801</v>
      </c>
      <c r="E49" s="6" t="s">
        <v>178</v>
      </c>
      <c r="F49" s="19">
        <v>19234</v>
      </c>
      <c r="G49" s="24">
        <v>1326.3</v>
      </c>
      <c r="H49" s="24">
        <v>0.62</v>
      </c>
      <c r="I49" s="31"/>
      <c r="J49" s="31"/>
      <c r="K49" s="35"/>
    </row>
    <row r="50" spans="1:11" x14ac:dyDescent="0.25">
      <c r="C50" s="58" t="s">
        <v>40</v>
      </c>
      <c r="D50" s="54"/>
      <c r="E50" s="6"/>
      <c r="F50" s="19"/>
      <c r="G50" s="25">
        <v>199563.11</v>
      </c>
      <c r="H50" s="25">
        <v>92.68</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1597</v>
      </c>
      <c r="C64" s="57" t="s">
        <v>1598</v>
      </c>
      <c r="D64" s="54" t="s">
        <v>1599</v>
      </c>
      <c r="E64" s="6" t="s">
        <v>655</v>
      </c>
      <c r="F64" s="19">
        <v>3750000</v>
      </c>
      <c r="G64" s="24">
        <v>3730.98</v>
      </c>
      <c r="H64" s="24">
        <v>1.73</v>
      </c>
      <c r="I64" s="31">
        <v>0</v>
      </c>
      <c r="J64" s="31"/>
      <c r="K64" s="35"/>
    </row>
    <row r="65" spans="1:11" x14ac:dyDescent="0.25">
      <c r="B65" s="8" t="s">
        <v>2784</v>
      </c>
      <c r="C65" s="57" t="s">
        <v>2785</v>
      </c>
      <c r="D65" s="54" t="s">
        <v>2786</v>
      </c>
      <c r="E65" s="6" t="s">
        <v>655</v>
      </c>
      <c r="F65" s="19">
        <v>2500000</v>
      </c>
      <c r="G65" s="24">
        <v>2512.29</v>
      </c>
      <c r="H65" s="24">
        <v>1.17</v>
      </c>
      <c r="I65" s="31">
        <v>7.4893577999999996</v>
      </c>
      <c r="J65" s="31"/>
      <c r="K65" s="35"/>
    </row>
    <row r="66" spans="1:11" x14ac:dyDescent="0.25">
      <c r="C66" s="58" t="s">
        <v>40</v>
      </c>
      <c r="D66" s="54"/>
      <c r="E66" s="6"/>
      <c r="F66" s="19"/>
      <c r="G66" s="25">
        <v>6243.27</v>
      </c>
      <c r="H66" s="25">
        <v>2.9</v>
      </c>
      <c r="I66" s="31"/>
      <c r="J66" s="31"/>
      <c r="K66" s="35"/>
    </row>
    <row r="67" spans="1:11" x14ac:dyDescent="0.25">
      <c r="C67" s="57"/>
      <c r="D67" s="54"/>
      <c r="E67" s="6"/>
      <c r="F67" s="19"/>
      <c r="G67" s="24"/>
      <c r="H67" s="24"/>
      <c r="I67" s="31"/>
      <c r="J67" s="31"/>
      <c r="K67" s="35"/>
    </row>
    <row r="68" spans="1:11" x14ac:dyDescent="0.25">
      <c r="C68" s="59" t="s">
        <v>10</v>
      </c>
      <c r="D68" s="54"/>
      <c r="E68" s="6"/>
      <c r="F68" s="19"/>
      <c r="G68" s="24"/>
      <c r="H68" s="24"/>
      <c r="I68" s="31"/>
      <c r="J68" s="31"/>
      <c r="K68" s="35"/>
    </row>
    <row r="69" spans="1:11" x14ac:dyDescent="0.25">
      <c r="B69" s="8" t="s">
        <v>2787</v>
      </c>
      <c r="C69" s="57" t="s">
        <v>2788</v>
      </c>
      <c r="D69" s="54" t="s">
        <v>2789</v>
      </c>
      <c r="E69" s="6" t="s">
        <v>655</v>
      </c>
      <c r="F69" s="19">
        <v>1250000</v>
      </c>
      <c r="G69" s="24">
        <v>1267.51</v>
      </c>
      <c r="H69" s="24">
        <v>0.59</v>
      </c>
      <c r="I69" s="31">
        <v>7.4076972000000003</v>
      </c>
      <c r="J69" s="31"/>
      <c r="K69" s="35"/>
    </row>
    <row r="70" spans="1:11" x14ac:dyDescent="0.25">
      <c r="B70" s="8" t="s">
        <v>2790</v>
      </c>
      <c r="C70" s="57" t="s">
        <v>2791</v>
      </c>
      <c r="D70" s="54" t="s">
        <v>2792</v>
      </c>
      <c r="E70" s="6" t="s">
        <v>655</v>
      </c>
      <c r="F70" s="19">
        <v>1000000</v>
      </c>
      <c r="G70" s="24">
        <v>1008.28</v>
      </c>
      <c r="H70" s="24">
        <v>0.47</v>
      </c>
      <c r="I70" s="31">
        <v>7.3144999999999998</v>
      </c>
      <c r="J70" s="31"/>
      <c r="K70" s="35"/>
    </row>
    <row r="71" spans="1:11" x14ac:dyDescent="0.25">
      <c r="C71" s="58" t="s">
        <v>40</v>
      </c>
      <c r="D71" s="54"/>
      <c r="E71" s="6"/>
      <c r="F71" s="19"/>
      <c r="G71" s="25">
        <v>2275.79</v>
      </c>
      <c r="H71" s="25">
        <v>1.06</v>
      </c>
      <c r="I71" s="31"/>
      <c r="J71" s="31"/>
      <c r="K71" s="35"/>
    </row>
    <row r="72" spans="1:11" x14ac:dyDescent="0.25">
      <c r="C72" s="57"/>
      <c r="D72" s="54"/>
      <c r="E72" s="6"/>
      <c r="F72" s="19"/>
      <c r="G72" s="24"/>
      <c r="H72" s="24"/>
      <c r="I72" s="31"/>
      <c r="J72" s="31"/>
      <c r="K72" s="35"/>
    </row>
    <row r="73" spans="1:11" x14ac:dyDescent="0.25">
      <c r="A73" s="10"/>
      <c r="B73" s="28"/>
      <c r="C73" s="58" t="s">
        <v>11</v>
      </c>
      <c r="D73" s="54"/>
      <c r="E73" s="6"/>
      <c r="F73" s="19"/>
      <c r="G73" s="24"/>
      <c r="H73" s="24"/>
      <c r="I73" s="31"/>
      <c r="J73" s="31"/>
      <c r="K73" s="35"/>
    </row>
    <row r="74" spans="1:11" x14ac:dyDescent="0.25">
      <c r="A74" s="28"/>
      <c r="B74" s="28"/>
      <c r="C74" s="58" t="s">
        <v>13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14</v>
      </c>
      <c r="D76" s="54"/>
      <c r="E76" s="6"/>
      <c r="F76" s="19"/>
      <c r="G76" s="24"/>
      <c r="H76" s="24"/>
      <c r="I76" s="31"/>
      <c r="J76" s="31"/>
      <c r="K76" s="35"/>
    </row>
    <row r="77" spans="1:11" x14ac:dyDescent="0.25">
      <c r="B77" s="8" t="s">
        <v>1309</v>
      </c>
      <c r="C77" s="57" t="s">
        <v>63</v>
      </c>
      <c r="D77" s="54" t="s">
        <v>1310</v>
      </c>
      <c r="E77" s="6" t="s">
        <v>689</v>
      </c>
      <c r="F77" s="19">
        <v>200</v>
      </c>
      <c r="G77" s="24">
        <v>994.8</v>
      </c>
      <c r="H77" s="24">
        <v>0.46</v>
      </c>
      <c r="I77" s="31">
        <v>7.0650000000000004</v>
      </c>
      <c r="J77" s="31"/>
      <c r="K77" s="35" t="s">
        <v>570</v>
      </c>
    </row>
    <row r="78" spans="1:11" x14ac:dyDescent="0.25">
      <c r="C78" s="58" t="s">
        <v>40</v>
      </c>
      <c r="D78" s="54"/>
      <c r="E78" s="6"/>
      <c r="F78" s="19"/>
      <c r="G78" s="25">
        <v>994.8</v>
      </c>
      <c r="H78" s="25">
        <v>0.46</v>
      </c>
      <c r="I78" s="31"/>
      <c r="J78" s="31"/>
      <c r="K78" s="35"/>
    </row>
    <row r="79" spans="1:11" x14ac:dyDescent="0.25">
      <c r="C79" s="57"/>
      <c r="D79" s="54"/>
      <c r="E79" s="6"/>
      <c r="F79" s="19"/>
      <c r="G79" s="24"/>
      <c r="H79" s="24"/>
      <c r="I79" s="31"/>
      <c r="J79" s="31"/>
      <c r="K79" s="35"/>
    </row>
    <row r="80" spans="1:11" x14ac:dyDescent="0.25">
      <c r="C80" s="58" t="s">
        <v>15</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16</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17</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A86" s="10"/>
      <c r="B86" s="28"/>
      <c r="C86" s="58" t="s">
        <v>18</v>
      </c>
      <c r="D86" s="54"/>
      <c r="E86" s="6"/>
      <c r="F86" s="19"/>
      <c r="G86" s="24"/>
      <c r="H86" s="24"/>
      <c r="I86" s="31"/>
      <c r="J86" s="31"/>
      <c r="K86" s="35"/>
    </row>
    <row r="87" spans="1:11" x14ac:dyDescent="0.25">
      <c r="A87" s="28"/>
      <c r="B87" s="28"/>
      <c r="C87" s="58" t="s">
        <v>19</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20</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21</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22</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23</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C97" s="59" t="s">
        <v>24</v>
      </c>
      <c r="D97" s="54"/>
      <c r="E97" s="6"/>
      <c r="F97" s="19"/>
      <c r="G97" s="24"/>
      <c r="H97" s="24"/>
      <c r="I97" s="31"/>
      <c r="J97" s="31"/>
      <c r="K97" s="35"/>
    </row>
    <row r="98" spans="1:54" x14ac:dyDescent="0.25">
      <c r="B98" s="8" t="s">
        <v>38</v>
      </c>
      <c r="C98" s="57" t="s">
        <v>39</v>
      </c>
      <c r="D98" s="54"/>
      <c r="E98" s="6"/>
      <c r="F98" s="19"/>
      <c r="G98" s="24">
        <v>4094.51</v>
      </c>
      <c r="H98" s="24">
        <v>1.9</v>
      </c>
      <c r="I98" s="31"/>
      <c r="J98" s="31"/>
      <c r="K98" s="35"/>
    </row>
    <row r="99" spans="1:54" x14ac:dyDescent="0.25">
      <c r="C99" s="58" t="s">
        <v>40</v>
      </c>
      <c r="D99" s="54"/>
      <c r="E99" s="6"/>
      <c r="F99" s="19"/>
      <c r="G99" s="25">
        <v>4094.51</v>
      </c>
      <c r="H99" s="25">
        <v>1.9</v>
      </c>
      <c r="I99" s="31"/>
      <c r="J99" s="31"/>
      <c r="K99" s="35"/>
    </row>
    <row r="100" spans="1:54" x14ac:dyDescent="0.25">
      <c r="C100" s="57"/>
      <c r="D100" s="54"/>
      <c r="E100" s="6"/>
      <c r="F100" s="19"/>
      <c r="G100" s="24"/>
      <c r="H100" s="24"/>
      <c r="I100" s="31"/>
      <c r="J100" s="31"/>
      <c r="K100" s="35"/>
    </row>
    <row r="101" spans="1:54" x14ac:dyDescent="0.25">
      <c r="A101" s="10"/>
      <c r="B101" s="28"/>
      <c r="C101" s="58" t="s">
        <v>25</v>
      </c>
      <c r="D101" s="54"/>
      <c r="E101" s="6"/>
      <c r="F101" s="19"/>
      <c r="G101" s="24"/>
      <c r="H101" s="24"/>
      <c r="I101" s="31"/>
      <c r="J101" s="31"/>
      <c r="K101" s="35"/>
    </row>
    <row r="102" spans="1:54" s="2" customFormat="1" ht="13.5" x14ac:dyDescent="0.25">
      <c r="A102" s="28"/>
      <c r="B102" s="28"/>
      <c r="C102" s="57" t="s">
        <v>4674</v>
      </c>
      <c r="D102" s="54"/>
      <c r="E102" s="6"/>
      <c r="F102" s="19"/>
      <c r="G102" s="24" t="s">
        <v>2</v>
      </c>
      <c r="H102" s="24" t="s">
        <v>2</v>
      </c>
      <c r="I102" s="31"/>
      <c r="J102" s="31"/>
      <c r="K102" s="35"/>
      <c r="L102" s="3"/>
      <c r="AI102" s="3"/>
      <c r="AV102" s="3"/>
      <c r="AX102" s="3"/>
      <c r="BB102" s="3"/>
    </row>
    <row r="103" spans="1:54" x14ac:dyDescent="0.25">
      <c r="B103" s="8"/>
      <c r="C103" s="57" t="s">
        <v>41</v>
      </c>
      <c r="D103" s="54"/>
      <c r="E103" s="6"/>
      <c r="F103" s="19"/>
      <c r="G103" s="24">
        <v>2177.59</v>
      </c>
      <c r="H103" s="24">
        <v>1</v>
      </c>
      <c r="I103" s="31"/>
      <c r="J103" s="31"/>
      <c r="K103" s="35"/>
    </row>
    <row r="104" spans="1:54" x14ac:dyDescent="0.25">
      <c r="C104" s="58" t="s">
        <v>40</v>
      </c>
      <c r="D104" s="54"/>
      <c r="E104" s="6"/>
      <c r="F104" s="19"/>
      <c r="G104" s="25">
        <v>2177.59</v>
      </c>
      <c r="H104" s="25">
        <v>1</v>
      </c>
      <c r="I104" s="31"/>
      <c r="J104" s="31"/>
      <c r="K104" s="35"/>
    </row>
    <row r="105" spans="1:54" x14ac:dyDescent="0.25">
      <c r="C105" s="57"/>
      <c r="D105" s="54"/>
      <c r="E105" s="6"/>
      <c r="F105" s="19"/>
      <c r="G105" s="24"/>
      <c r="H105" s="24"/>
      <c r="I105" s="31"/>
      <c r="J105" s="31"/>
      <c r="K105" s="35"/>
    </row>
    <row r="106" spans="1:54" x14ac:dyDescent="0.25">
      <c r="C106" s="60" t="s">
        <v>42</v>
      </c>
      <c r="D106" s="55"/>
      <c r="E106" s="5"/>
      <c r="F106" s="20"/>
      <c r="G106" s="26">
        <v>215349.07</v>
      </c>
      <c r="H106" s="26">
        <v>100.00000000000001</v>
      </c>
      <c r="I106" s="32"/>
      <c r="J106" s="32"/>
      <c r="K106" s="36"/>
    </row>
    <row r="109" spans="1:54" x14ac:dyDescent="0.25">
      <c r="C109" s="1" t="s">
        <v>43</v>
      </c>
    </row>
    <row r="110" spans="1:54" x14ac:dyDescent="0.25">
      <c r="C110" s="37" t="s">
        <v>44</v>
      </c>
      <c r="D110" s="37"/>
      <c r="E110" s="37"/>
      <c r="F110" s="37"/>
      <c r="G110" s="37"/>
      <c r="H110" s="37"/>
      <c r="I110" s="37"/>
      <c r="J110" s="37"/>
      <c r="K110" s="37"/>
    </row>
    <row r="111" spans="1:54" x14ac:dyDescent="0.25">
      <c r="C111" s="2" t="s">
        <v>45</v>
      </c>
    </row>
    <row r="112" spans="1:54" x14ac:dyDescent="0.25">
      <c r="C112" s="2" t="s">
        <v>46</v>
      </c>
    </row>
    <row r="113" spans="3:11" x14ac:dyDescent="0.25">
      <c r="C113" s="2" t="s">
        <v>47</v>
      </c>
    </row>
    <row r="114" spans="3:11" x14ac:dyDescent="0.25">
      <c r="C114" s="2" t="s">
        <v>48</v>
      </c>
    </row>
    <row r="115" spans="3:11" ht="43.5" customHeight="1" x14ac:dyDescent="0.25">
      <c r="C115" s="71" t="s">
        <v>4692</v>
      </c>
      <c r="D115" s="71"/>
      <c r="E115" s="71"/>
      <c r="F115" s="71"/>
      <c r="G115" s="71"/>
      <c r="H115" s="71"/>
      <c r="I115" s="71"/>
      <c r="J115" s="71"/>
      <c r="K115" s="71"/>
    </row>
    <row r="117" spans="3:11" x14ac:dyDescent="0.25">
      <c r="C117" s="65" t="s">
        <v>4705</v>
      </c>
      <c r="E117" s="65" t="s">
        <v>4706</v>
      </c>
      <c r="F117" s="66"/>
    </row>
    <row r="118" spans="3:11" x14ac:dyDescent="0.25">
      <c r="E118" s="2" t="s">
        <v>4709</v>
      </c>
    </row>
  </sheetData>
  <mergeCells count="1">
    <mergeCell ref="C115:K115"/>
  </mergeCells>
  <hyperlinks>
    <hyperlink ref="J2" location="'Index'!A1" display="'Index'!A1" xr:uid="{00000000-0004-0000-5500-000000000000}"/>
  </hyperlinks>
  <pageMargins left="0.7" right="0.7" top="0.75" bottom="0.75" header="0.3" footer="0.3"/>
  <pageSetup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1"/>
  <dimension ref="A1:IV127"/>
  <sheetViews>
    <sheetView showGridLines="0" zoomScale="90" zoomScaleNormal="90" workbookViewId="0">
      <pane ySplit="6" topLeftCell="A10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2793</v>
      </c>
      <c r="J2" s="38" t="s">
        <v>4484</v>
      </c>
    </row>
    <row r="3" spans="1:54" ht="16.5" x14ac:dyDescent="0.3">
      <c r="C3" s="1" t="s">
        <v>27</v>
      </c>
      <c r="D3" s="21" t="s">
        <v>2794</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523648</v>
      </c>
      <c r="G10" s="24">
        <v>7348.88</v>
      </c>
      <c r="H10" s="24">
        <v>5.73</v>
      </c>
      <c r="I10" s="31"/>
      <c r="J10" s="31"/>
      <c r="K10" s="35"/>
    </row>
    <row r="11" spans="1:54" x14ac:dyDescent="0.25">
      <c r="B11" s="8" t="s">
        <v>55</v>
      </c>
      <c r="C11" s="57" t="s">
        <v>56</v>
      </c>
      <c r="D11" s="54" t="s">
        <v>57</v>
      </c>
      <c r="E11" s="6" t="s">
        <v>58</v>
      </c>
      <c r="F11" s="19">
        <v>555000</v>
      </c>
      <c r="G11" s="24">
        <v>5839.71</v>
      </c>
      <c r="H11" s="24">
        <v>4.5599999999999996</v>
      </c>
      <c r="I11" s="31"/>
      <c r="J11" s="31"/>
      <c r="K11" s="35"/>
    </row>
    <row r="12" spans="1:54" x14ac:dyDescent="0.25">
      <c r="B12" s="8" t="s">
        <v>51</v>
      </c>
      <c r="C12" s="57" t="s">
        <v>52</v>
      </c>
      <c r="D12" s="54" t="s">
        <v>53</v>
      </c>
      <c r="E12" s="6" t="s">
        <v>54</v>
      </c>
      <c r="F12" s="19">
        <v>347000</v>
      </c>
      <c r="G12" s="24">
        <v>5808.43</v>
      </c>
      <c r="H12" s="24">
        <v>4.53</v>
      </c>
      <c r="I12" s="31"/>
      <c r="J12" s="31"/>
      <c r="K12" s="35"/>
    </row>
    <row r="13" spans="1:54" x14ac:dyDescent="0.25">
      <c r="B13" s="8" t="s">
        <v>62</v>
      </c>
      <c r="C13" s="57" t="s">
        <v>63</v>
      </c>
      <c r="D13" s="54" t="s">
        <v>64</v>
      </c>
      <c r="E13" s="6" t="s">
        <v>58</v>
      </c>
      <c r="F13" s="19">
        <v>386300</v>
      </c>
      <c r="G13" s="24">
        <v>4153.1099999999997</v>
      </c>
      <c r="H13" s="24">
        <v>3.24</v>
      </c>
      <c r="I13" s="31"/>
      <c r="J13" s="31"/>
      <c r="K13" s="35"/>
    </row>
    <row r="14" spans="1:54" x14ac:dyDescent="0.25">
      <c r="B14" s="8" t="s">
        <v>107</v>
      </c>
      <c r="C14" s="57" t="s">
        <v>108</v>
      </c>
      <c r="D14" s="54" t="s">
        <v>109</v>
      </c>
      <c r="E14" s="6" t="s">
        <v>79</v>
      </c>
      <c r="F14" s="19">
        <v>36500</v>
      </c>
      <c r="G14" s="24">
        <v>4120.25</v>
      </c>
      <c r="H14" s="24">
        <v>3.22</v>
      </c>
      <c r="I14" s="31"/>
      <c r="J14" s="31"/>
      <c r="K14" s="35"/>
    </row>
    <row r="15" spans="1:54" x14ac:dyDescent="0.25">
      <c r="B15" s="8" t="s">
        <v>80</v>
      </c>
      <c r="C15" s="57" t="s">
        <v>81</v>
      </c>
      <c r="D15" s="54" t="s">
        <v>82</v>
      </c>
      <c r="E15" s="6" t="s">
        <v>58</v>
      </c>
      <c r="F15" s="19">
        <v>478460</v>
      </c>
      <c r="G15" s="24">
        <v>3579.36</v>
      </c>
      <c r="H15" s="24">
        <v>2.79</v>
      </c>
      <c r="I15" s="31"/>
      <c r="J15" s="31"/>
      <c r="K15" s="35"/>
    </row>
    <row r="16" spans="1:54" x14ac:dyDescent="0.25">
      <c r="B16" s="8" t="s">
        <v>65</v>
      </c>
      <c r="C16" s="57" t="s">
        <v>66</v>
      </c>
      <c r="D16" s="54" t="s">
        <v>67</v>
      </c>
      <c r="E16" s="6" t="s">
        <v>68</v>
      </c>
      <c r="F16" s="19">
        <v>98084</v>
      </c>
      <c r="G16" s="24">
        <v>3410.92</v>
      </c>
      <c r="H16" s="24">
        <v>2.66</v>
      </c>
      <c r="I16" s="31"/>
      <c r="J16" s="31"/>
      <c r="K16" s="35"/>
    </row>
    <row r="17" spans="2:11" x14ac:dyDescent="0.25">
      <c r="B17" s="8" t="s">
        <v>1844</v>
      </c>
      <c r="C17" s="57" t="s">
        <v>1845</v>
      </c>
      <c r="D17" s="54" t="s">
        <v>1846</v>
      </c>
      <c r="E17" s="6" t="s">
        <v>98</v>
      </c>
      <c r="F17" s="19">
        <v>180000</v>
      </c>
      <c r="G17" s="24">
        <v>3342.6</v>
      </c>
      <c r="H17" s="24">
        <v>2.61</v>
      </c>
      <c r="I17" s="31"/>
      <c r="J17" s="31"/>
      <c r="K17" s="35"/>
    </row>
    <row r="18" spans="2:11" x14ac:dyDescent="0.25">
      <c r="B18" s="8" t="s">
        <v>72</v>
      </c>
      <c r="C18" s="57" t="s">
        <v>73</v>
      </c>
      <c r="D18" s="54" t="s">
        <v>74</v>
      </c>
      <c r="E18" s="6" t="s">
        <v>75</v>
      </c>
      <c r="F18" s="19">
        <v>33400</v>
      </c>
      <c r="G18" s="24">
        <v>3304.06</v>
      </c>
      <c r="H18" s="24">
        <v>2.58</v>
      </c>
      <c r="I18" s="31"/>
      <c r="J18" s="31"/>
      <c r="K18" s="35"/>
    </row>
    <row r="19" spans="2:11" x14ac:dyDescent="0.25">
      <c r="B19" s="8" t="s">
        <v>202</v>
      </c>
      <c r="C19" s="57" t="s">
        <v>203</v>
      </c>
      <c r="D19" s="54" t="s">
        <v>204</v>
      </c>
      <c r="E19" s="6" t="s">
        <v>136</v>
      </c>
      <c r="F19" s="19">
        <v>9915</v>
      </c>
      <c r="G19" s="24">
        <v>2819.25</v>
      </c>
      <c r="H19" s="24">
        <v>2.2000000000000002</v>
      </c>
      <c r="I19" s="31"/>
      <c r="J19" s="31"/>
      <c r="K19" s="35"/>
    </row>
    <row r="20" spans="2:11" x14ac:dyDescent="0.25">
      <c r="B20" s="8" t="s">
        <v>103</v>
      </c>
      <c r="C20" s="57" t="s">
        <v>104</v>
      </c>
      <c r="D20" s="54" t="s">
        <v>105</v>
      </c>
      <c r="E20" s="6" t="s">
        <v>106</v>
      </c>
      <c r="F20" s="19">
        <v>52000</v>
      </c>
      <c r="G20" s="24">
        <v>2757.33</v>
      </c>
      <c r="H20" s="24">
        <v>2.15</v>
      </c>
      <c r="I20" s="31"/>
      <c r="J20" s="31"/>
      <c r="K20" s="35"/>
    </row>
    <row r="21" spans="2:11" x14ac:dyDescent="0.25">
      <c r="B21" s="8" t="s">
        <v>231</v>
      </c>
      <c r="C21" s="57" t="s">
        <v>232</v>
      </c>
      <c r="D21" s="54" t="s">
        <v>233</v>
      </c>
      <c r="E21" s="6" t="s">
        <v>161</v>
      </c>
      <c r="F21" s="19">
        <v>455000</v>
      </c>
      <c r="G21" s="24">
        <v>2669.49</v>
      </c>
      <c r="H21" s="24">
        <v>2.08</v>
      </c>
      <c r="I21" s="31"/>
      <c r="J21" s="31"/>
      <c r="K21" s="35"/>
    </row>
    <row r="22" spans="2:11" x14ac:dyDescent="0.25">
      <c r="B22" s="8" t="s">
        <v>151</v>
      </c>
      <c r="C22" s="57" t="s">
        <v>152</v>
      </c>
      <c r="D22" s="54" t="s">
        <v>153</v>
      </c>
      <c r="E22" s="6" t="s">
        <v>90</v>
      </c>
      <c r="F22" s="19">
        <v>98000</v>
      </c>
      <c r="G22" s="24">
        <v>2667.17</v>
      </c>
      <c r="H22" s="24">
        <v>2.08</v>
      </c>
      <c r="I22" s="31"/>
      <c r="J22" s="31"/>
      <c r="K22" s="35"/>
    </row>
    <row r="23" spans="2:11" x14ac:dyDescent="0.25">
      <c r="B23" s="8" t="s">
        <v>83</v>
      </c>
      <c r="C23" s="57" t="s">
        <v>84</v>
      </c>
      <c r="D23" s="54" t="s">
        <v>85</v>
      </c>
      <c r="E23" s="6" t="s">
        <v>86</v>
      </c>
      <c r="F23" s="19">
        <v>45431</v>
      </c>
      <c r="G23" s="24">
        <v>2473.6999999999998</v>
      </c>
      <c r="H23" s="24">
        <v>1.93</v>
      </c>
      <c r="I23" s="31"/>
      <c r="J23" s="31"/>
      <c r="K23" s="35"/>
    </row>
    <row r="24" spans="2:11" x14ac:dyDescent="0.25">
      <c r="B24" s="8" t="s">
        <v>507</v>
      </c>
      <c r="C24" s="57" t="s">
        <v>508</v>
      </c>
      <c r="D24" s="54" t="s">
        <v>509</v>
      </c>
      <c r="E24" s="6" t="s">
        <v>90</v>
      </c>
      <c r="F24" s="19">
        <v>47100</v>
      </c>
      <c r="G24" s="24">
        <v>2384.86</v>
      </c>
      <c r="H24" s="24">
        <v>1.86</v>
      </c>
      <c r="I24" s="31"/>
      <c r="J24" s="31"/>
      <c r="K24" s="35"/>
    </row>
    <row r="25" spans="2:11" x14ac:dyDescent="0.25">
      <c r="B25" s="8" t="s">
        <v>76</v>
      </c>
      <c r="C25" s="57" t="s">
        <v>77</v>
      </c>
      <c r="D25" s="54" t="s">
        <v>78</v>
      </c>
      <c r="E25" s="6" t="s">
        <v>79</v>
      </c>
      <c r="F25" s="19">
        <v>110950</v>
      </c>
      <c r="G25" s="24">
        <v>2373.44</v>
      </c>
      <c r="H25" s="24">
        <v>1.85</v>
      </c>
      <c r="I25" s="31"/>
      <c r="J25" s="31"/>
      <c r="K25" s="35"/>
    </row>
    <row r="26" spans="2:11" x14ac:dyDescent="0.25">
      <c r="B26" s="8" t="s">
        <v>168</v>
      </c>
      <c r="C26" s="57" t="s">
        <v>169</v>
      </c>
      <c r="D26" s="54" t="s">
        <v>170</v>
      </c>
      <c r="E26" s="6" t="s">
        <v>98</v>
      </c>
      <c r="F26" s="19">
        <v>82000</v>
      </c>
      <c r="G26" s="24">
        <v>2372.1</v>
      </c>
      <c r="H26" s="24">
        <v>1.85</v>
      </c>
      <c r="I26" s="31"/>
      <c r="J26" s="31"/>
      <c r="K26" s="35"/>
    </row>
    <row r="27" spans="2:11" x14ac:dyDescent="0.25">
      <c r="B27" s="8" t="s">
        <v>133</v>
      </c>
      <c r="C27" s="57" t="s">
        <v>134</v>
      </c>
      <c r="D27" s="54" t="s">
        <v>135</v>
      </c>
      <c r="E27" s="6" t="s">
        <v>136</v>
      </c>
      <c r="F27" s="19">
        <v>67000</v>
      </c>
      <c r="G27" s="24">
        <v>2337.5</v>
      </c>
      <c r="H27" s="24">
        <v>1.82</v>
      </c>
      <c r="I27" s="31"/>
      <c r="J27" s="31"/>
      <c r="K27" s="35"/>
    </row>
    <row r="28" spans="2:11" x14ac:dyDescent="0.25">
      <c r="B28" s="8" t="s">
        <v>114</v>
      </c>
      <c r="C28" s="57" t="s">
        <v>115</v>
      </c>
      <c r="D28" s="54" t="s">
        <v>116</v>
      </c>
      <c r="E28" s="6" t="s">
        <v>117</v>
      </c>
      <c r="F28" s="19">
        <v>75000</v>
      </c>
      <c r="G28" s="24">
        <v>2191.1999999999998</v>
      </c>
      <c r="H28" s="24">
        <v>1.71</v>
      </c>
      <c r="I28" s="31"/>
      <c r="J28" s="31"/>
      <c r="K28" s="35"/>
    </row>
    <row r="29" spans="2:11" x14ac:dyDescent="0.25">
      <c r="B29" s="8" t="s">
        <v>457</v>
      </c>
      <c r="C29" s="57" t="s">
        <v>458</v>
      </c>
      <c r="D29" s="54" t="s">
        <v>459</v>
      </c>
      <c r="E29" s="6" t="s">
        <v>90</v>
      </c>
      <c r="F29" s="19">
        <v>104694</v>
      </c>
      <c r="G29" s="24">
        <v>2186.64</v>
      </c>
      <c r="H29" s="24">
        <v>1.71</v>
      </c>
      <c r="I29" s="31"/>
      <c r="J29" s="31"/>
      <c r="K29" s="35"/>
    </row>
    <row r="30" spans="2:11" x14ac:dyDescent="0.25">
      <c r="B30" s="8" t="s">
        <v>266</v>
      </c>
      <c r="C30" s="57" t="s">
        <v>267</v>
      </c>
      <c r="D30" s="54" t="s">
        <v>268</v>
      </c>
      <c r="E30" s="6" t="s">
        <v>98</v>
      </c>
      <c r="F30" s="19">
        <v>14800</v>
      </c>
      <c r="G30" s="24">
        <v>2149.56</v>
      </c>
      <c r="H30" s="24">
        <v>1.68</v>
      </c>
      <c r="I30" s="31"/>
      <c r="J30" s="31"/>
      <c r="K30" s="35"/>
    </row>
    <row r="31" spans="2:11" x14ac:dyDescent="0.25">
      <c r="B31" s="8" t="s">
        <v>774</v>
      </c>
      <c r="C31" s="57" t="s">
        <v>775</v>
      </c>
      <c r="D31" s="54" t="s">
        <v>776</v>
      </c>
      <c r="E31" s="6" t="s">
        <v>161</v>
      </c>
      <c r="F31" s="19">
        <v>265000</v>
      </c>
      <c r="G31" s="24">
        <v>2147.83</v>
      </c>
      <c r="H31" s="24">
        <v>1.68</v>
      </c>
      <c r="I31" s="31"/>
      <c r="J31" s="31"/>
      <c r="K31" s="35"/>
    </row>
    <row r="32" spans="2:11" x14ac:dyDescent="0.25">
      <c r="B32" s="8" t="s">
        <v>95</v>
      </c>
      <c r="C32" s="57" t="s">
        <v>96</v>
      </c>
      <c r="D32" s="54" t="s">
        <v>97</v>
      </c>
      <c r="E32" s="6" t="s">
        <v>98</v>
      </c>
      <c r="F32" s="19">
        <v>299732</v>
      </c>
      <c r="G32" s="24">
        <v>2066.1999999999998</v>
      </c>
      <c r="H32" s="24">
        <v>1.61</v>
      </c>
      <c r="I32" s="31"/>
      <c r="J32" s="31"/>
      <c r="K32" s="35"/>
    </row>
    <row r="33" spans="2:11" x14ac:dyDescent="0.25">
      <c r="B33" s="8" t="s">
        <v>228</v>
      </c>
      <c r="C33" s="57" t="s">
        <v>229</v>
      </c>
      <c r="D33" s="54" t="s">
        <v>230</v>
      </c>
      <c r="E33" s="6" t="s">
        <v>178</v>
      </c>
      <c r="F33" s="19">
        <v>153000</v>
      </c>
      <c r="G33" s="24">
        <v>1952.82</v>
      </c>
      <c r="H33" s="24">
        <v>1.52</v>
      </c>
      <c r="I33" s="31"/>
      <c r="J33" s="31"/>
      <c r="K33" s="35"/>
    </row>
    <row r="34" spans="2:11" x14ac:dyDescent="0.25">
      <c r="B34" s="8" t="s">
        <v>129</v>
      </c>
      <c r="C34" s="57" t="s">
        <v>130</v>
      </c>
      <c r="D34" s="54" t="s">
        <v>131</v>
      </c>
      <c r="E34" s="6" t="s">
        <v>132</v>
      </c>
      <c r="F34" s="19">
        <v>387000</v>
      </c>
      <c r="G34" s="24">
        <v>1949.9</v>
      </c>
      <c r="H34" s="24">
        <v>1.52</v>
      </c>
      <c r="I34" s="31"/>
      <c r="J34" s="31"/>
      <c r="K34" s="35"/>
    </row>
    <row r="35" spans="2:11" x14ac:dyDescent="0.25">
      <c r="B35" s="8" t="s">
        <v>463</v>
      </c>
      <c r="C35" s="57" t="s">
        <v>464</v>
      </c>
      <c r="D35" s="54" t="s">
        <v>465</v>
      </c>
      <c r="E35" s="6" t="s">
        <v>237</v>
      </c>
      <c r="F35" s="19">
        <v>110000</v>
      </c>
      <c r="G35" s="24">
        <v>1882.93</v>
      </c>
      <c r="H35" s="24">
        <v>1.47</v>
      </c>
      <c r="I35" s="31"/>
      <c r="J35" s="31"/>
      <c r="K35" s="35"/>
    </row>
    <row r="36" spans="2:11" x14ac:dyDescent="0.25">
      <c r="B36" s="8" t="s">
        <v>1921</v>
      </c>
      <c r="C36" s="57" t="s">
        <v>1922</v>
      </c>
      <c r="D36" s="54" t="s">
        <v>1923</v>
      </c>
      <c r="E36" s="6" t="s">
        <v>150</v>
      </c>
      <c r="F36" s="19">
        <v>205000</v>
      </c>
      <c r="G36" s="24">
        <v>1847.46</v>
      </c>
      <c r="H36" s="24">
        <v>1.44</v>
      </c>
      <c r="I36" s="31"/>
      <c r="J36" s="31"/>
      <c r="K36" s="35"/>
    </row>
    <row r="37" spans="2:11" x14ac:dyDescent="0.25">
      <c r="B37" s="8" t="s">
        <v>99</v>
      </c>
      <c r="C37" s="57" t="s">
        <v>100</v>
      </c>
      <c r="D37" s="54" t="s">
        <v>101</v>
      </c>
      <c r="E37" s="6" t="s">
        <v>102</v>
      </c>
      <c r="F37" s="19">
        <v>161800</v>
      </c>
      <c r="G37" s="24">
        <v>1762.33</v>
      </c>
      <c r="H37" s="24">
        <v>1.38</v>
      </c>
      <c r="I37" s="31"/>
      <c r="J37" s="31"/>
      <c r="K37" s="35"/>
    </row>
    <row r="38" spans="2:11" x14ac:dyDescent="0.25">
      <c r="B38" s="8" t="s">
        <v>429</v>
      </c>
      <c r="C38" s="57" t="s">
        <v>430</v>
      </c>
      <c r="D38" s="54" t="s">
        <v>431</v>
      </c>
      <c r="E38" s="6" t="s">
        <v>90</v>
      </c>
      <c r="F38" s="19">
        <v>48000</v>
      </c>
      <c r="G38" s="24">
        <v>1749.84</v>
      </c>
      <c r="H38" s="24">
        <v>1.37</v>
      </c>
      <c r="I38" s="31"/>
      <c r="J38" s="31"/>
      <c r="K38" s="35"/>
    </row>
    <row r="39" spans="2:11" x14ac:dyDescent="0.25">
      <c r="B39" s="8" t="s">
        <v>110</v>
      </c>
      <c r="C39" s="57" t="s">
        <v>111</v>
      </c>
      <c r="D39" s="54" t="s">
        <v>112</v>
      </c>
      <c r="E39" s="6" t="s">
        <v>113</v>
      </c>
      <c r="F39" s="19">
        <v>42000</v>
      </c>
      <c r="G39" s="24">
        <v>1576.26</v>
      </c>
      <c r="H39" s="24">
        <v>1.23</v>
      </c>
      <c r="I39" s="31"/>
      <c r="J39" s="31"/>
      <c r="K39" s="35"/>
    </row>
    <row r="40" spans="2:11" x14ac:dyDescent="0.25">
      <c r="B40" s="8" t="s">
        <v>143</v>
      </c>
      <c r="C40" s="57" t="s">
        <v>144</v>
      </c>
      <c r="D40" s="54" t="s">
        <v>145</v>
      </c>
      <c r="E40" s="6" t="s">
        <v>146</v>
      </c>
      <c r="F40" s="19">
        <v>540000</v>
      </c>
      <c r="G40" s="24">
        <v>1527.39</v>
      </c>
      <c r="H40" s="24">
        <v>1.19</v>
      </c>
      <c r="I40" s="31"/>
      <c r="J40" s="31"/>
      <c r="K40" s="35"/>
    </row>
    <row r="41" spans="2:11" x14ac:dyDescent="0.25">
      <c r="B41" s="8" t="s">
        <v>1833</v>
      </c>
      <c r="C41" s="57" t="s">
        <v>1834</v>
      </c>
      <c r="D41" s="54" t="s">
        <v>1835</v>
      </c>
      <c r="E41" s="6" t="s">
        <v>150</v>
      </c>
      <c r="F41" s="19">
        <v>54000</v>
      </c>
      <c r="G41" s="24">
        <v>1490.78</v>
      </c>
      <c r="H41" s="24">
        <v>1.1599999999999999</v>
      </c>
      <c r="I41" s="31"/>
      <c r="J41" s="31"/>
      <c r="K41" s="35"/>
    </row>
    <row r="42" spans="2:11" x14ac:dyDescent="0.25">
      <c r="B42" s="8" t="s">
        <v>805</v>
      </c>
      <c r="C42" s="57" t="s">
        <v>806</v>
      </c>
      <c r="D42" s="54" t="s">
        <v>807</v>
      </c>
      <c r="E42" s="6" t="s">
        <v>178</v>
      </c>
      <c r="F42" s="19">
        <v>447833</v>
      </c>
      <c r="G42" s="24">
        <v>1455.23</v>
      </c>
      <c r="H42" s="24">
        <v>1.1399999999999999</v>
      </c>
      <c r="I42" s="31"/>
      <c r="J42" s="31"/>
      <c r="K42" s="35"/>
    </row>
    <row r="43" spans="2:11" x14ac:dyDescent="0.25">
      <c r="B43" s="8" t="s">
        <v>2418</v>
      </c>
      <c r="C43" s="57" t="s">
        <v>2419</v>
      </c>
      <c r="D43" s="54" t="s">
        <v>2420</v>
      </c>
      <c r="E43" s="6" t="s">
        <v>102</v>
      </c>
      <c r="F43" s="19">
        <v>1439210</v>
      </c>
      <c r="G43" s="24">
        <v>1217.57</v>
      </c>
      <c r="H43" s="24">
        <v>0.95</v>
      </c>
      <c r="I43" s="31"/>
      <c r="J43" s="31"/>
      <c r="K43" s="35"/>
    </row>
    <row r="44" spans="2:11" x14ac:dyDescent="0.25">
      <c r="B44" s="8" t="s">
        <v>933</v>
      </c>
      <c r="C44" s="57" t="s">
        <v>934</v>
      </c>
      <c r="D44" s="54" t="s">
        <v>935</v>
      </c>
      <c r="E44" s="6" t="s">
        <v>90</v>
      </c>
      <c r="F44" s="19">
        <v>110000</v>
      </c>
      <c r="G44" s="24">
        <v>1176.23</v>
      </c>
      <c r="H44" s="24">
        <v>0.92</v>
      </c>
      <c r="I44" s="31"/>
      <c r="J44" s="31"/>
      <c r="K44" s="35"/>
    </row>
    <row r="45" spans="2:11" x14ac:dyDescent="0.25">
      <c r="B45" s="8" t="s">
        <v>118</v>
      </c>
      <c r="C45" s="57" t="s">
        <v>119</v>
      </c>
      <c r="D45" s="54" t="s">
        <v>120</v>
      </c>
      <c r="E45" s="6" t="s">
        <v>121</v>
      </c>
      <c r="F45" s="19">
        <v>3400</v>
      </c>
      <c r="G45" s="24">
        <v>1166.52</v>
      </c>
      <c r="H45" s="24">
        <v>0.91</v>
      </c>
      <c r="I45" s="31"/>
      <c r="J45" s="31"/>
      <c r="K45" s="35"/>
    </row>
    <row r="46" spans="2:11" x14ac:dyDescent="0.25">
      <c r="B46" s="8" t="s">
        <v>2781</v>
      </c>
      <c r="C46" s="57" t="s">
        <v>2782</v>
      </c>
      <c r="D46" s="54" t="s">
        <v>2783</v>
      </c>
      <c r="E46" s="6" t="s">
        <v>822</v>
      </c>
      <c r="F46" s="19">
        <v>36000</v>
      </c>
      <c r="G46" s="24">
        <v>1084.54</v>
      </c>
      <c r="H46" s="24">
        <v>0.85</v>
      </c>
      <c r="I46" s="31"/>
      <c r="J46" s="31"/>
      <c r="K46" s="35"/>
    </row>
    <row r="47" spans="2:11" x14ac:dyDescent="0.25">
      <c r="B47" s="8" t="s">
        <v>154</v>
      </c>
      <c r="C47" s="57" t="s">
        <v>155</v>
      </c>
      <c r="D47" s="54" t="s">
        <v>156</v>
      </c>
      <c r="E47" s="6" t="s">
        <v>157</v>
      </c>
      <c r="F47" s="19">
        <v>640024</v>
      </c>
      <c r="G47" s="24">
        <v>1004.2</v>
      </c>
      <c r="H47" s="24">
        <v>0.78</v>
      </c>
      <c r="I47" s="31"/>
      <c r="J47" s="31"/>
      <c r="K47" s="35"/>
    </row>
    <row r="48" spans="2:11" x14ac:dyDescent="0.25">
      <c r="B48" s="8" t="s">
        <v>799</v>
      </c>
      <c r="C48" s="57" t="s">
        <v>800</v>
      </c>
      <c r="D48" s="54" t="s">
        <v>801</v>
      </c>
      <c r="E48" s="6" t="s">
        <v>178</v>
      </c>
      <c r="F48" s="19">
        <v>14293</v>
      </c>
      <c r="G48" s="24">
        <v>985.59</v>
      </c>
      <c r="H48" s="24">
        <v>0.77</v>
      </c>
      <c r="I48" s="31"/>
      <c r="J48" s="31"/>
      <c r="K48" s="35"/>
    </row>
    <row r="49" spans="1:11" x14ac:dyDescent="0.25">
      <c r="B49" s="8" t="s">
        <v>306</v>
      </c>
      <c r="C49" s="57" t="s">
        <v>307</v>
      </c>
      <c r="D49" s="54" t="s">
        <v>308</v>
      </c>
      <c r="E49" s="6" t="s">
        <v>75</v>
      </c>
      <c r="F49" s="19">
        <v>196000</v>
      </c>
      <c r="G49" s="24">
        <v>649.64</v>
      </c>
      <c r="H49" s="24">
        <v>0.51</v>
      </c>
      <c r="I49" s="31"/>
      <c r="J49" s="31"/>
      <c r="K49" s="35"/>
    </row>
    <row r="50" spans="1:11" x14ac:dyDescent="0.25">
      <c r="C50" s="58" t="s">
        <v>40</v>
      </c>
      <c r="D50" s="54"/>
      <c r="E50" s="6"/>
      <c r="F50" s="19"/>
      <c r="G50" s="25">
        <v>98982.82</v>
      </c>
      <c r="H50" s="25">
        <v>77.239999999999995</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C56" s="59" t="s">
        <v>561</v>
      </c>
      <c r="D56" s="54"/>
      <c r="E56" s="6"/>
      <c r="F56" s="19"/>
      <c r="G56" s="24"/>
      <c r="H56" s="24"/>
      <c r="I56" s="31"/>
      <c r="J56" s="31"/>
      <c r="K56" s="35"/>
    </row>
    <row r="57" spans="1:11" x14ac:dyDescent="0.25">
      <c r="B57" s="8" t="s">
        <v>2199</v>
      </c>
      <c r="C57" s="57" t="s">
        <v>2200</v>
      </c>
      <c r="D57" s="54" t="s">
        <v>2201</v>
      </c>
      <c r="E57" s="6" t="s">
        <v>565</v>
      </c>
      <c r="F57" s="19">
        <v>2600000</v>
      </c>
      <c r="G57" s="24">
        <v>3214.9</v>
      </c>
      <c r="H57" s="24">
        <v>2.5099999999999998</v>
      </c>
      <c r="I57" s="31"/>
      <c r="J57" s="31"/>
      <c r="K57" s="35"/>
    </row>
    <row r="58" spans="1:11" x14ac:dyDescent="0.25">
      <c r="C58" s="58" t="s">
        <v>40</v>
      </c>
      <c r="D58" s="54"/>
      <c r="E58" s="6"/>
      <c r="F58" s="19"/>
      <c r="G58" s="25">
        <v>3214.9</v>
      </c>
      <c r="H58" s="25">
        <v>2.5099999999999998</v>
      </c>
      <c r="I58" s="31"/>
      <c r="J58" s="31"/>
      <c r="K58" s="35"/>
    </row>
    <row r="59" spans="1:11" x14ac:dyDescent="0.25">
      <c r="C59" s="57"/>
      <c r="D59" s="54"/>
      <c r="E59" s="6"/>
      <c r="F59" s="19"/>
      <c r="G59" s="24"/>
      <c r="H59" s="24"/>
      <c r="I59" s="31"/>
      <c r="J59" s="31"/>
      <c r="K59" s="35"/>
    </row>
    <row r="60" spans="1:11" x14ac:dyDescent="0.25">
      <c r="A60" s="10"/>
      <c r="B60" s="28"/>
      <c r="C60" s="58" t="s">
        <v>5</v>
      </c>
      <c r="D60" s="54"/>
      <c r="E60" s="6"/>
      <c r="F60" s="19"/>
      <c r="G60" s="24"/>
      <c r="H60" s="24"/>
      <c r="I60" s="31"/>
      <c r="J60" s="31"/>
      <c r="K60" s="35"/>
    </row>
    <row r="61" spans="1:11" x14ac:dyDescent="0.25">
      <c r="C61" s="59" t="s">
        <v>6</v>
      </c>
      <c r="D61" s="54"/>
      <c r="E61" s="6"/>
      <c r="F61" s="19"/>
      <c r="G61" s="24"/>
      <c r="H61" s="24"/>
      <c r="I61" s="31"/>
      <c r="J61" s="31"/>
      <c r="K61" s="35"/>
    </row>
    <row r="62" spans="1:11" x14ac:dyDescent="0.25">
      <c r="B62" s="8" t="s">
        <v>2795</v>
      </c>
      <c r="C62" s="57" t="s">
        <v>60</v>
      </c>
      <c r="D62" s="54" t="s">
        <v>2796</v>
      </c>
      <c r="E62" s="6" t="s">
        <v>569</v>
      </c>
      <c r="F62" s="19">
        <v>5</v>
      </c>
      <c r="G62" s="24">
        <v>498.1</v>
      </c>
      <c r="H62" s="24">
        <v>0.39</v>
      </c>
      <c r="I62" s="31">
        <v>8.0399999999999991</v>
      </c>
      <c r="J62" s="31"/>
      <c r="K62" s="35" t="s">
        <v>570</v>
      </c>
    </row>
    <row r="63" spans="1:11" x14ac:dyDescent="0.25">
      <c r="C63" s="58" t="s">
        <v>40</v>
      </c>
      <c r="D63" s="54"/>
      <c r="E63" s="6"/>
      <c r="F63" s="19"/>
      <c r="G63" s="25">
        <v>498.1</v>
      </c>
      <c r="H63" s="25">
        <v>0.39</v>
      </c>
      <c r="I63" s="31"/>
      <c r="J63" s="31"/>
      <c r="K63" s="35"/>
    </row>
    <row r="64" spans="1:11" x14ac:dyDescent="0.25">
      <c r="C64" s="57"/>
      <c r="D64" s="54"/>
      <c r="E64" s="6"/>
      <c r="F64" s="19"/>
      <c r="G64" s="24"/>
      <c r="H64" s="24"/>
      <c r="I64" s="31"/>
      <c r="J64" s="31"/>
      <c r="K64" s="35"/>
    </row>
    <row r="65" spans="2:11" x14ac:dyDescent="0.25">
      <c r="C65" s="58" t="s">
        <v>7</v>
      </c>
      <c r="D65" s="54"/>
      <c r="E65" s="6"/>
      <c r="F65" s="19"/>
      <c r="G65" s="24" t="s">
        <v>2</v>
      </c>
      <c r="H65" s="24" t="s">
        <v>2</v>
      </c>
      <c r="I65" s="31"/>
      <c r="J65" s="31"/>
      <c r="K65" s="35"/>
    </row>
    <row r="66" spans="2:11" x14ac:dyDescent="0.25">
      <c r="C66" s="57"/>
      <c r="D66" s="54"/>
      <c r="E66" s="6"/>
      <c r="F66" s="19"/>
      <c r="G66" s="24"/>
      <c r="H66" s="24"/>
      <c r="I66" s="31"/>
      <c r="J66" s="31"/>
      <c r="K66" s="35"/>
    </row>
    <row r="67" spans="2:11" x14ac:dyDescent="0.25">
      <c r="C67" s="58" t="s">
        <v>8</v>
      </c>
      <c r="D67" s="54"/>
      <c r="E67" s="6"/>
      <c r="F67" s="19"/>
      <c r="G67" s="24" t="s">
        <v>2</v>
      </c>
      <c r="H67" s="24" t="s">
        <v>2</v>
      </c>
      <c r="I67" s="31"/>
      <c r="J67" s="31"/>
      <c r="K67" s="35"/>
    </row>
    <row r="68" spans="2:11" x14ac:dyDescent="0.25">
      <c r="C68" s="57"/>
      <c r="D68" s="54"/>
      <c r="E68" s="6"/>
      <c r="F68" s="19"/>
      <c r="G68" s="24"/>
      <c r="H68" s="24"/>
      <c r="I68" s="31"/>
      <c r="J68" s="31"/>
      <c r="K68" s="35"/>
    </row>
    <row r="69" spans="2:11" x14ac:dyDescent="0.25">
      <c r="C69" s="59" t="s">
        <v>9</v>
      </c>
      <c r="D69" s="54"/>
      <c r="E69" s="6"/>
      <c r="F69" s="19"/>
      <c r="G69" s="24"/>
      <c r="H69" s="24"/>
      <c r="I69" s="31"/>
      <c r="J69" s="31"/>
      <c r="K69" s="35"/>
    </row>
    <row r="70" spans="2:11" x14ac:dyDescent="0.25">
      <c r="B70" s="8" t="s">
        <v>1597</v>
      </c>
      <c r="C70" s="57" t="s">
        <v>1598</v>
      </c>
      <c r="D70" s="54" t="s">
        <v>1599</v>
      </c>
      <c r="E70" s="6" t="s">
        <v>655</v>
      </c>
      <c r="F70" s="19">
        <v>9250000</v>
      </c>
      <c r="G70" s="24">
        <v>9203.08</v>
      </c>
      <c r="H70" s="24">
        <v>7.18</v>
      </c>
      <c r="I70" s="31">
        <v>0</v>
      </c>
      <c r="J70" s="31"/>
      <c r="K70" s="35"/>
    </row>
    <row r="71" spans="2:11" x14ac:dyDescent="0.25">
      <c r="B71" s="8" t="s">
        <v>2784</v>
      </c>
      <c r="C71" s="57" t="s">
        <v>2785</v>
      </c>
      <c r="D71" s="54" t="s">
        <v>2786</v>
      </c>
      <c r="E71" s="6" t="s">
        <v>655</v>
      </c>
      <c r="F71" s="19">
        <v>4000000</v>
      </c>
      <c r="G71" s="24">
        <v>4019.66</v>
      </c>
      <c r="H71" s="24">
        <v>3.14</v>
      </c>
      <c r="I71" s="31">
        <v>7.4893577999999996</v>
      </c>
      <c r="J71" s="31"/>
      <c r="K71" s="35"/>
    </row>
    <row r="72" spans="2:11" x14ac:dyDescent="0.25">
      <c r="B72" s="8" t="s">
        <v>2797</v>
      </c>
      <c r="C72" s="57" t="s">
        <v>2798</v>
      </c>
      <c r="D72" s="54" t="s">
        <v>2799</v>
      </c>
      <c r="E72" s="6" t="s">
        <v>655</v>
      </c>
      <c r="F72" s="19">
        <v>3500000</v>
      </c>
      <c r="G72" s="24">
        <v>3532.81</v>
      </c>
      <c r="H72" s="24">
        <v>2.76</v>
      </c>
      <c r="I72" s="31">
        <v>7.1599389999999996</v>
      </c>
      <c r="J72" s="31"/>
      <c r="K72" s="35"/>
    </row>
    <row r="73" spans="2:11" x14ac:dyDescent="0.25">
      <c r="C73" s="58" t="s">
        <v>40</v>
      </c>
      <c r="D73" s="54"/>
      <c r="E73" s="6"/>
      <c r="F73" s="19"/>
      <c r="G73" s="25">
        <v>16755.55</v>
      </c>
      <c r="H73" s="25">
        <v>13.08</v>
      </c>
      <c r="I73" s="31"/>
      <c r="J73" s="31"/>
      <c r="K73" s="35"/>
    </row>
    <row r="74" spans="2:11" x14ac:dyDescent="0.25">
      <c r="C74" s="57"/>
      <c r="D74" s="54"/>
      <c r="E74" s="6"/>
      <c r="F74" s="19"/>
      <c r="G74" s="24"/>
      <c r="H74" s="24"/>
      <c r="I74" s="31"/>
      <c r="J74" s="31"/>
      <c r="K74" s="35"/>
    </row>
    <row r="75" spans="2:11" x14ac:dyDescent="0.25">
      <c r="C75" s="59" t="s">
        <v>10</v>
      </c>
      <c r="D75" s="54"/>
      <c r="E75" s="6"/>
      <c r="F75" s="19"/>
      <c r="G75" s="24"/>
      <c r="H75" s="24"/>
      <c r="I75" s="31"/>
      <c r="J75" s="31"/>
      <c r="K75" s="35"/>
    </row>
    <row r="76" spans="2:11" x14ac:dyDescent="0.25">
      <c r="B76" s="8" t="s">
        <v>2787</v>
      </c>
      <c r="C76" s="57" t="s">
        <v>2788</v>
      </c>
      <c r="D76" s="54" t="s">
        <v>2789</v>
      </c>
      <c r="E76" s="6" t="s">
        <v>655</v>
      </c>
      <c r="F76" s="19">
        <v>1250000</v>
      </c>
      <c r="G76" s="24">
        <v>1267.51</v>
      </c>
      <c r="H76" s="24">
        <v>0.99</v>
      </c>
      <c r="I76" s="31">
        <v>7.4076972000000003</v>
      </c>
      <c r="J76" s="31"/>
      <c r="K76" s="35"/>
    </row>
    <row r="77" spans="2:11" x14ac:dyDescent="0.25">
      <c r="B77" s="8" t="s">
        <v>2790</v>
      </c>
      <c r="C77" s="57" t="s">
        <v>2791</v>
      </c>
      <c r="D77" s="54" t="s">
        <v>2792</v>
      </c>
      <c r="E77" s="6" t="s">
        <v>655</v>
      </c>
      <c r="F77" s="19">
        <v>1109000</v>
      </c>
      <c r="G77" s="24">
        <v>1118.19</v>
      </c>
      <c r="H77" s="24">
        <v>0.87</v>
      </c>
      <c r="I77" s="31">
        <v>7.3144999999999998</v>
      </c>
      <c r="J77" s="31"/>
      <c r="K77" s="35"/>
    </row>
    <row r="78" spans="2:11" x14ac:dyDescent="0.25">
      <c r="B78" s="8" t="s">
        <v>2800</v>
      </c>
      <c r="C78" s="57" t="s">
        <v>2801</v>
      </c>
      <c r="D78" s="54" t="s">
        <v>2802</v>
      </c>
      <c r="E78" s="6" t="s">
        <v>655</v>
      </c>
      <c r="F78" s="19">
        <v>500000</v>
      </c>
      <c r="G78" s="24">
        <v>504.28</v>
      </c>
      <c r="H78" s="24">
        <v>0.39</v>
      </c>
      <c r="I78" s="31">
        <v>7.3845770000000002</v>
      </c>
      <c r="J78" s="31"/>
      <c r="K78" s="35"/>
    </row>
    <row r="79" spans="2:11" x14ac:dyDescent="0.25">
      <c r="C79" s="58" t="s">
        <v>40</v>
      </c>
      <c r="D79" s="54"/>
      <c r="E79" s="6"/>
      <c r="F79" s="19"/>
      <c r="G79" s="25">
        <v>2889.98</v>
      </c>
      <c r="H79" s="25">
        <v>2.25</v>
      </c>
      <c r="I79" s="31"/>
      <c r="J79" s="31"/>
      <c r="K79" s="35"/>
    </row>
    <row r="80" spans="2:11" x14ac:dyDescent="0.25">
      <c r="C80" s="57"/>
      <c r="D80" s="54"/>
      <c r="E80" s="6"/>
      <c r="F80" s="19"/>
      <c r="G80" s="24"/>
      <c r="H80" s="24"/>
      <c r="I80" s="31"/>
      <c r="J80" s="31"/>
      <c r="K80" s="35"/>
    </row>
    <row r="81" spans="1:11" x14ac:dyDescent="0.25">
      <c r="A81" s="10"/>
      <c r="B81" s="28"/>
      <c r="C81" s="58" t="s">
        <v>11</v>
      </c>
      <c r="D81" s="54"/>
      <c r="E81" s="6"/>
      <c r="F81" s="19"/>
      <c r="G81" s="24"/>
      <c r="H81" s="24"/>
      <c r="I81" s="31"/>
      <c r="J81" s="31"/>
      <c r="K81" s="35"/>
    </row>
    <row r="82" spans="1:11" x14ac:dyDescent="0.25">
      <c r="A82" s="28"/>
      <c r="B82" s="28"/>
      <c r="C82" s="58" t="s">
        <v>13</v>
      </c>
      <c r="D82" s="54"/>
      <c r="E82" s="6"/>
      <c r="F82" s="19"/>
      <c r="G82" s="24" t="s">
        <v>2</v>
      </c>
      <c r="H82" s="24" t="s">
        <v>2</v>
      </c>
      <c r="I82" s="31"/>
      <c r="J82" s="31"/>
      <c r="K82" s="35"/>
    </row>
    <row r="83" spans="1:11" x14ac:dyDescent="0.25">
      <c r="A83" s="28"/>
      <c r="B83" s="28"/>
      <c r="C83" s="58"/>
      <c r="D83" s="54"/>
      <c r="E83" s="6"/>
      <c r="F83" s="19"/>
      <c r="G83" s="24"/>
      <c r="H83" s="24"/>
      <c r="I83" s="31"/>
      <c r="J83" s="31"/>
      <c r="K83" s="35"/>
    </row>
    <row r="84" spans="1:11" x14ac:dyDescent="0.25">
      <c r="C84" s="59" t="s">
        <v>14</v>
      </c>
      <c r="D84" s="54"/>
      <c r="E84" s="6"/>
      <c r="F84" s="19"/>
      <c r="G84" s="24"/>
      <c r="H84" s="24"/>
      <c r="I84" s="31"/>
      <c r="J84" s="31"/>
      <c r="K84" s="35"/>
    </row>
    <row r="85" spans="1:11" x14ac:dyDescent="0.25">
      <c r="B85" s="8" t="s">
        <v>2803</v>
      </c>
      <c r="C85" s="57" t="s">
        <v>138</v>
      </c>
      <c r="D85" s="54" t="s">
        <v>2804</v>
      </c>
      <c r="E85" s="6" t="s">
        <v>689</v>
      </c>
      <c r="F85" s="19">
        <v>300</v>
      </c>
      <c r="G85" s="24">
        <v>1482.57</v>
      </c>
      <c r="H85" s="24">
        <v>1.1599999999999999</v>
      </c>
      <c r="I85" s="31">
        <v>7.6627999999999998</v>
      </c>
      <c r="J85" s="31"/>
      <c r="K85" s="35" t="s">
        <v>570</v>
      </c>
    </row>
    <row r="86" spans="1:11" x14ac:dyDescent="0.25">
      <c r="B86" s="8" t="s">
        <v>1309</v>
      </c>
      <c r="C86" s="57" t="s">
        <v>63</v>
      </c>
      <c r="D86" s="54" t="s">
        <v>1310</v>
      </c>
      <c r="E86" s="6" t="s">
        <v>689</v>
      </c>
      <c r="F86" s="19">
        <v>100</v>
      </c>
      <c r="G86" s="24">
        <v>497.4</v>
      </c>
      <c r="H86" s="24">
        <v>0.39</v>
      </c>
      <c r="I86" s="31">
        <v>7.0650000000000004</v>
      </c>
      <c r="J86" s="31"/>
      <c r="K86" s="35" t="s">
        <v>570</v>
      </c>
    </row>
    <row r="87" spans="1:11" x14ac:dyDescent="0.25">
      <c r="C87" s="58" t="s">
        <v>40</v>
      </c>
      <c r="D87" s="54"/>
      <c r="E87" s="6"/>
      <c r="F87" s="19"/>
      <c r="G87" s="25">
        <v>1979.97</v>
      </c>
      <c r="H87" s="25">
        <v>1.55</v>
      </c>
      <c r="I87" s="31"/>
      <c r="J87" s="31"/>
      <c r="K87" s="35"/>
    </row>
    <row r="88" spans="1:11" x14ac:dyDescent="0.25">
      <c r="C88" s="57"/>
      <c r="D88" s="54"/>
      <c r="E88" s="6"/>
      <c r="F88" s="19"/>
      <c r="G88" s="24"/>
      <c r="H88" s="24"/>
      <c r="I88" s="31"/>
      <c r="J88" s="31"/>
      <c r="K88" s="35"/>
    </row>
    <row r="89" spans="1:11" x14ac:dyDescent="0.25">
      <c r="C89" s="58" t="s">
        <v>15</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16</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C93" s="58" t="s">
        <v>17</v>
      </c>
      <c r="D93" s="54"/>
      <c r="E93" s="6"/>
      <c r="F93" s="19"/>
      <c r="G93" s="24" t="s">
        <v>2</v>
      </c>
      <c r="H93" s="24" t="s">
        <v>2</v>
      </c>
      <c r="I93" s="31"/>
      <c r="J93" s="31"/>
      <c r="K93" s="35"/>
    </row>
    <row r="94" spans="1:11" x14ac:dyDescent="0.25">
      <c r="C94" s="57"/>
      <c r="D94" s="54"/>
      <c r="E94" s="6"/>
      <c r="F94" s="19"/>
      <c r="G94" s="24"/>
      <c r="H94" s="24"/>
      <c r="I94" s="31"/>
      <c r="J94" s="31"/>
      <c r="K94" s="35"/>
    </row>
    <row r="95" spans="1:11" x14ac:dyDescent="0.25">
      <c r="A95" s="10"/>
      <c r="B95" s="28"/>
      <c r="C95" s="58" t="s">
        <v>18</v>
      </c>
      <c r="D95" s="54"/>
      <c r="E95" s="6"/>
      <c r="F95" s="19"/>
      <c r="G95" s="24"/>
      <c r="H95" s="24"/>
      <c r="I95" s="31"/>
      <c r="J95" s="31"/>
      <c r="K95" s="35"/>
    </row>
    <row r="96" spans="1:11" x14ac:dyDescent="0.25">
      <c r="A96" s="28"/>
      <c r="B96" s="28"/>
      <c r="C96" s="58" t="s">
        <v>19</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20</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21</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22</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A104" s="28"/>
      <c r="B104" s="28"/>
      <c r="C104" s="58" t="s">
        <v>23</v>
      </c>
      <c r="D104" s="54"/>
      <c r="E104" s="6"/>
      <c r="F104" s="19"/>
      <c r="G104" s="24" t="s">
        <v>2</v>
      </c>
      <c r="H104" s="24" t="s">
        <v>2</v>
      </c>
      <c r="I104" s="31"/>
      <c r="J104" s="31"/>
      <c r="K104" s="35"/>
    </row>
    <row r="105" spans="1:54" x14ac:dyDescent="0.25">
      <c r="A105" s="28"/>
      <c r="B105" s="28"/>
      <c r="C105" s="58"/>
      <c r="D105" s="54"/>
      <c r="E105" s="6"/>
      <c r="F105" s="19"/>
      <c r="G105" s="24"/>
      <c r="H105" s="24"/>
      <c r="I105" s="31"/>
      <c r="J105" s="31"/>
      <c r="K105" s="35"/>
    </row>
    <row r="106" spans="1:54" x14ac:dyDescent="0.25">
      <c r="C106" s="59" t="s">
        <v>24</v>
      </c>
      <c r="D106" s="54"/>
      <c r="E106" s="6"/>
      <c r="F106" s="19"/>
      <c r="G106" s="24"/>
      <c r="H106" s="24"/>
      <c r="I106" s="31"/>
      <c r="J106" s="31"/>
      <c r="K106" s="35"/>
    </row>
    <row r="107" spans="1:54" x14ac:dyDescent="0.25">
      <c r="B107" s="8" t="s">
        <v>38</v>
      </c>
      <c r="C107" s="57" t="s">
        <v>39</v>
      </c>
      <c r="D107" s="54"/>
      <c r="E107" s="6"/>
      <c r="F107" s="19"/>
      <c r="G107" s="24">
        <v>2336.7800000000002</v>
      </c>
      <c r="H107" s="24">
        <v>1.82</v>
      </c>
      <c r="I107" s="31"/>
      <c r="J107" s="31"/>
      <c r="K107" s="35"/>
    </row>
    <row r="108" spans="1:54" x14ac:dyDescent="0.25">
      <c r="C108" s="58" t="s">
        <v>40</v>
      </c>
      <c r="D108" s="54"/>
      <c r="E108" s="6"/>
      <c r="F108" s="19"/>
      <c r="G108" s="25">
        <v>2336.7800000000002</v>
      </c>
      <c r="H108" s="25">
        <v>1.82</v>
      </c>
      <c r="I108" s="31"/>
      <c r="J108" s="31"/>
      <c r="K108" s="35"/>
    </row>
    <row r="109" spans="1:54" x14ac:dyDescent="0.25">
      <c r="C109" s="57"/>
      <c r="D109" s="54"/>
      <c r="E109" s="6"/>
      <c r="F109" s="19"/>
      <c r="G109" s="24"/>
      <c r="H109" s="24"/>
      <c r="I109" s="31"/>
      <c r="J109" s="31"/>
      <c r="K109" s="35"/>
    </row>
    <row r="110" spans="1:54" x14ac:dyDescent="0.25">
      <c r="A110" s="10"/>
      <c r="B110" s="28"/>
      <c r="C110" s="58" t="s">
        <v>25</v>
      </c>
      <c r="D110" s="54"/>
      <c r="E110" s="6"/>
      <c r="F110" s="19"/>
      <c r="G110" s="24"/>
      <c r="H110" s="24"/>
      <c r="I110" s="31"/>
      <c r="J110" s="31"/>
      <c r="K110" s="35"/>
    </row>
    <row r="111" spans="1:54" s="2" customFormat="1" ht="13.5" x14ac:dyDescent="0.25">
      <c r="A111" s="28"/>
      <c r="B111" s="28"/>
      <c r="C111" s="57" t="s">
        <v>4674</v>
      </c>
      <c r="D111" s="54"/>
      <c r="E111" s="6"/>
      <c r="F111" s="19"/>
      <c r="G111" s="24" t="s">
        <v>2</v>
      </c>
      <c r="H111" s="24" t="s">
        <v>2</v>
      </c>
      <c r="I111" s="31"/>
      <c r="J111" s="31"/>
      <c r="K111" s="35"/>
      <c r="L111" s="3"/>
      <c r="AI111" s="3"/>
      <c r="AV111" s="3"/>
      <c r="AX111" s="3"/>
      <c r="BB111" s="3"/>
    </row>
    <row r="112" spans="1:54" x14ac:dyDescent="0.25">
      <c r="B112" s="8"/>
      <c r="C112" s="57" t="s">
        <v>41</v>
      </c>
      <c r="D112" s="54"/>
      <c r="E112" s="6"/>
      <c r="F112" s="19"/>
      <c r="G112" s="24">
        <v>1488.21</v>
      </c>
      <c r="H112" s="24">
        <v>1.1599999999999999</v>
      </c>
      <c r="I112" s="31"/>
      <c r="J112" s="31"/>
      <c r="K112" s="35"/>
    </row>
    <row r="113" spans="3:11" x14ac:dyDescent="0.25">
      <c r="C113" s="58" t="s">
        <v>40</v>
      </c>
      <c r="D113" s="54"/>
      <c r="E113" s="6"/>
      <c r="F113" s="19"/>
      <c r="G113" s="25">
        <v>1488.21</v>
      </c>
      <c r="H113" s="25">
        <v>1.1599999999999999</v>
      </c>
      <c r="I113" s="31"/>
      <c r="J113" s="31"/>
      <c r="K113" s="35"/>
    </row>
    <row r="114" spans="3:11" x14ac:dyDescent="0.25">
      <c r="C114" s="57"/>
      <c r="D114" s="54"/>
      <c r="E114" s="6"/>
      <c r="F114" s="19"/>
      <c r="G114" s="24"/>
      <c r="H114" s="24"/>
      <c r="I114" s="31"/>
      <c r="J114" s="31"/>
      <c r="K114" s="35"/>
    </row>
    <row r="115" spans="3:11" x14ac:dyDescent="0.25">
      <c r="C115" s="60" t="s">
        <v>42</v>
      </c>
      <c r="D115" s="55"/>
      <c r="E115" s="5"/>
      <c r="F115" s="20"/>
      <c r="G115" s="26">
        <v>128146.31</v>
      </c>
      <c r="H115" s="26">
        <v>99.999999999999986</v>
      </c>
      <c r="I115" s="32"/>
      <c r="J115" s="32"/>
      <c r="K115" s="36"/>
    </row>
    <row r="118" spans="3:11" x14ac:dyDescent="0.25">
      <c r="C118" s="1" t="s">
        <v>43</v>
      </c>
    </row>
    <row r="119" spans="3:11" x14ac:dyDescent="0.25">
      <c r="C119" s="37" t="s">
        <v>44</v>
      </c>
      <c r="D119" s="37"/>
      <c r="E119" s="37"/>
      <c r="F119" s="37"/>
      <c r="G119" s="37"/>
      <c r="H119" s="37"/>
      <c r="I119" s="37"/>
      <c r="J119" s="37"/>
      <c r="K119" s="37"/>
    </row>
    <row r="120" spans="3:11" x14ac:dyDescent="0.25">
      <c r="C120" s="2" t="s">
        <v>45</v>
      </c>
    </row>
    <row r="121" spans="3:11" x14ac:dyDescent="0.25">
      <c r="C121" s="2" t="s">
        <v>46</v>
      </c>
    </row>
    <row r="122" spans="3:11" x14ac:dyDescent="0.25">
      <c r="C122" s="2" t="s">
        <v>47</v>
      </c>
    </row>
    <row r="123" spans="3:11" x14ac:dyDescent="0.25">
      <c r="C123" s="2" t="s">
        <v>48</v>
      </c>
    </row>
    <row r="124" spans="3:11" ht="41.25" customHeight="1" x14ac:dyDescent="0.25">
      <c r="C124" s="71" t="s">
        <v>4692</v>
      </c>
      <c r="D124" s="71"/>
      <c r="E124" s="71"/>
      <c r="F124" s="71"/>
      <c r="G124" s="71"/>
      <c r="H124" s="71"/>
      <c r="I124" s="71"/>
      <c r="J124" s="71"/>
      <c r="K124" s="71"/>
    </row>
    <row r="126" spans="3:11" x14ac:dyDescent="0.25">
      <c r="C126" s="65" t="s">
        <v>4705</v>
      </c>
      <c r="E126" s="65" t="s">
        <v>4706</v>
      </c>
      <c r="F126" s="66"/>
    </row>
    <row r="127" spans="3:11" x14ac:dyDescent="0.25">
      <c r="E127" s="2" t="s">
        <v>4711</v>
      </c>
    </row>
  </sheetData>
  <mergeCells count="1">
    <mergeCell ref="C124:K124"/>
  </mergeCells>
  <hyperlinks>
    <hyperlink ref="J2" location="'Index'!A1" display="'Index'!A1" xr:uid="{00000000-0004-0000-5600-000000000000}"/>
  </hyperlinks>
  <pageMargins left="0.7" right="0.7" top="0.75" bottom="0.75" header="0.3" footer="0.3"/>
  <pageSetup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
  <dimension ref="A1:IV124"/>
  <sheetViews>
    <sheetView showGridLines="0" zoomScale="90" zoomScaleNormal="90" workbookViewId="0">
      <pane ySplit="6" topLeftCell="A10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2805</v>
      </c>
      <c r="J2" s="38" t="s">
        <v>4484</v>
      </c>
    </row>
    <row r="3" spans="1:54" ht="16.5" x14ac:dyDescent="0.3">
      <c r="C3" s="1" t="s">
        <v>27</v>
      </c>
      <c r="D3" s="21" t="s">
        <v>2806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52460</v>
      </c>
      <c r="G10" s="24">
        <v>736.22</v>
      </c>
      <c r="H10" s="24">
        <v>2.9</v>
      </c>
      <c r="I10" s="31"/>
      <c r="J10" s="31"/>
      <c r="K10" s="35"/>
    </row>
    <row r="11" spans="1:54" x14ac:dyDescent="0.25">
      <c r="B11" s="8" t="s">
        <v>55</v>
      </c>
      <c r="C11" s="57" t="s">
        <v>56</v>
      </c>
      <c r="D11" s="54" t="s">
        <v>57</v>
      </c>
      <c r="E11" s="6" t="s">
        <v>58</v>
      </c>
      <c r="F11" s="19">
        <v>59200</v>
      </c>
      <c r="G11" s="24">
        <v>622.9</v>
      </c>
      <c r="H11" s="24">
        <v>2.4500000000000002</v>
      </c>
      <c r="I11" s="31"/>
      <c r="J11" s="31"/>
      <c r="K11" s="35"/>
    </row>
    <row r="12" spans="1:54" x14ac:dyDescent="0.25">
      <c r="B12" s="8" t="s">
        <v>51</v>
      </c>
      <c r="C12" s="57" t="s">
        <v>52</v>
      </c>
      <c r="D12" s="54" t="s">
        <v>53</v>
      </c>
      <c r="E12" s="6" t="s">
        <v>54</v>
      </c>
      <c r="F12" s="19">
        <v>34950</v>
      </c>
      <c r="G12" s="24">
        <v>585.03</v>
      </c>
      <c r="H12" s="24">
        <v>2.2999999999999998</v>
      </c>
      <c r="I12" s="31"/>
      <c r="J12" s="31"/>
      <c r="K12" s="35"/>
    </row>
    <row r="13" spans="1:54" x14ac:dyDescent="0.25">
      <c r="B13" s="8" t="s">
        <v>62</v>
      </c>
      <c r="C13" s="57" t="s">
        <v>63</v>
      </c>
      <c r="D13" s="54" t="s">
        <v>64</v>
      </c>
      <c r="E13" s="6" t="s">
        <v>58</v>
      </c>
      <c r="F13" s="19">
        <v>36800</v>
      </c>
      <c r="G13" s="24">
        <v>395.64</v>
      </c>
      <c r="H13" s="24">
        <v>1.56</v>
      </c>
      <c r="I13" s="31"/>
      <c r="J13" s="31"/>
      <c r="K13" s="35"/>
    </row>
    <row r="14" spans="1:54" x14ac:dyDescent="0.25">
      <c r="B14" s="8" t="s">
        <v>107</v>
      </c>
      <c r="C14" s="57" t="s">
        <v>108</v>
      </c>
      <c r="D14" s="54" t="s">
        <v>109</v>
      </c>
      <c r="E14" s="6" t="s">
        <v>79</v>
      </c>
      <c r="F14" s="19">
        <v>3380</v>
      </c>
      <c r="G14" s="24">
        <v>381.55</v>
      </c>
      <c r="H14" s="24">
        <v>1.5</v>
      </c>
      <c r="I14" s="31"/>
      <c r="J14" s="31"/>
      <c r="K14" s="35"/>
    </row>
    <row r="15" spans="1:54" x14ac:dyDescent="0.25">
      <c r="B15" s="8" t="s">
        <v>65</v>
      </c>
      <c r="C15" s="57" t="s">
        <v>66</v>
      </c>
      <c r="D15" s="54" t="s">
        <v>67</v>
      </c>
      <c r="E15" s="6" t="s">
        <v>68</v>
      </c>
      <c r="F15" s="19">
        <v>10495</v>
      </c>
      <c r="G15" s="24">
        <v>364.97</v>
      </c>
      <c r="H15" s="24">
        <v>1.44</v>
      </c>
      <c r="I15" s="31"/>
      <c r="J15" s="31"/>
      <c r="K15" s="35"/>
    </row>
    <row r="16" spans="1:54" x14ac:dyDescent="0.25">
      <c r="B16" s="8" t="s">
        <v>72</v>
      </c>
      <c r="C16" s="57" t="s">
        <v>73</v>
      </c>
      <c r="D16" s="54" t="s">
        <v>74</v>
      </c>
      <c r="E16" s="6" t="s">
        <v>75</v>
      </c>
      <c r="F16" s="19">
        <v>3650</v>
      </c>
      <c r="G16" s="24">
        <v>361.07</v>
      </c>
      <c r="H16" s="24">
        <v>1.42</v>
      </c>
      <c r="I16" s="31"/>
      <c r="J16" s="31"/>
      <c r="K16" s="35"/>
    </row>
    <row r="17" spans="2:11" x14ac:dyDescent="0.25">
      <c r="B17" s="8" t="s">
        <v>1844</v>
      </c>
      <c r="C17" s="57" t="s">
        <v>1845</v>
      </c>
      <c r="D17" s="54" t="s">
        <v>1846</v>
      </c>
      <c r="E17" s="6" t="s">
        <v>98</v>
      </c>
      <c r="F17" s="19">
        <v>18000</v>
      </c>
      <c r="G17" s="24">
        <v>334.26</v>
      </c>
      <c r="H17" s="24">
        <v>1.31</v>
      </c>
      <c r="I17" s="31"/>
      <c r="J17" s="31"/>
      <c r="K17" s="35"/>
    </row>
    <row r="18" spans="2:11" x14ac:dyDescent="0.25">
      <c r="B18" s="8" t="s">
        <v>80</v>
      </c>
      <c r="C18" s="57" t="s">
        <v>81</v>
      </c>
      <c r="D18" s="54" t="s">
        <v>82</v>
      </c>
      <c r="E18" s="6" t="s">
        <v>58</v>
      </c>
      <c r="F18" s="19">
        <v>44000</v>
      </c>
      <c r="G18" s="24">
        <v>329.16</v>
      </c>
      <c r="H18" s="24">
        <v>1.29</v>
      </c>
      <c r="I18" s="31"/>
      <c r="J18" s="31"/>
      <c r="K18" s="35"/>
    </row>
    <row r="19" spans="2:11" x14ac:dyDescent="0.25">
      <c r="B19" s="8" t="s">
        <v>231</v>
      </c>
      <c r="C19" s="57" t="s">
        <v>232</v>
      </c>
      <c r="D19" s="54" t="s">
        <v>233</v>
      </c>
      <c r="E19" s="6" t="s">
        <v>161</v>
      </c>
      <c r="F19" s="19">
        <v>50277</v>
      </c>
      <c r="G19" s="24">
        <v>294.98</v>
      </c>
      <c r="H19" s="24">
        <v>1.1599999999999999</v>
      </c>
      <c r="I19" s="31"/>
      <c r="J19" s="31"/>
      <c r="K19" s="35"/>
    </row>
    <row r="20" spans="2:11" x14ac:dyDescent="0.25">
      <c r="B20" s="8" t="s">
        <v>202</v>
      </c>
      <c r="C20" s="57" t="s">
        <v>203</v>
      </c>
      <c r="D20" s="54" t="s">
        <v>204</v>
      </c>
      <c r="E20" s="6" t="s">
        <v>136</v>
      </c>
      <c r="F20" s="19">
        <v>995</v>
      </c>
      <c r="G20" s="24">
        <v>282.92</v>
      </c>
      <c r="H20" s="24">
        <v>1.1100000000000001</v>
      </c>
      <c r="I20" s="31"/>
      <c r="J20" s="31"/>
      <c r="K20" s="35"/>
    </row>
    <row r="21" spans="2:11" x14ac:dyDescent="0.25">
      <c r="B21" s="8" t="s">
        <v>76</v>
      </c>
      <c r="C21" s="57" t="s">
        <v>77</v>
      </c>
      <c r="D21" s="54" t="s">
        <v>78</v>
      </c>
      <c r="E21" s="6" t="s">
        <v>79</v>
      </c>
      <c r="F21" s="19">
        <v>12990</v>
      </c>
      <c r="G21" s="24">
        <v>277.88</v>
      </c>
      <c r="H21" s="24">
        <v>1.0900000000000001</v>
      </c>
      <c r="I21" s="31"/>
      <c r="J21" s="31"/>
      <c r="K21" s="35"/>
    </row>
    <row r="22" spans="2:11" x14ac:dyDescent="0.25">
      <c r="B22" s="8" t="s">
        <v>103</v>
      </c>
      <c r="C22" s="57" t="s">
        <v>104</v>
      </c>
      <c r="D22" s="54" t="s">
        <v>105</v>
      </c>
      <c r="E22" s="6" t="s">
        <v>106</v>
      </c>
      <c r="F22" s="19">
        <v>5100</v>
      </c>
      <c r="G22" s="24">
        <v>270.43</v>
      </c>
      <c r="H22" s="24">
        <v>1.06</v>
      </c>
      <c r="I22" s="31"/>
      <c r="J22" s="31"/>
      <c r="K22" s="35"/>
    </row>
    <row r="23" spans="2:11" x14ac:dyDescent="0.25">
      <c r="B23" s="8" t="s">
        <v>83</v>
      </c>
      <c r="C23" s="57" t="s">
        <v>84</v>
      </c>
      <c r="D23" s="54" t="s">
        <v>85</v>
      </c>
      <c r="E23" s="6" t="s">
        <v>86</v>
      </c>
      <c r="F23" s="19">
        <v>4478</v>
      </c>
      <c r="G23" s="24">
        <v>243.82</v>
      </c>
      <c r="H23" s="24">
        <v>0.96</v>
      </c>
      <c r="I23" s="31"/>
      <c r="J23" s="31"/>
      <c r="K23" s="35"/>
    </row>
    <row r="24" spans="2:11" x14ac:dyDescent="0.25">
      <c r="B24" s="8" t="s">
        <v>457</v>
      </c>
      <c r="C24" s="57" t="s">
        <v>458</v>
      </c>
      <c r="D24" s="54" t="s">
        <v>459</v>
      </c>
      <c r="E24" s="6" t="s">
        <v>90</v>
      </c>
      <c r="F24" s="19">
        <v>11409</v>
      </c>
      <c r="G24" s="24">
        <v>238.29</v>
      </c>
      <c r="H24" s="24">
        <v>0.94</v>
      </c>
      <c r="I24" s="31"/>
      <c r="J24" s="31"/>
      <c r="K24" s="35"/>
    </row>
    <row r="25" spans="2:11" x14ac:dyDescent="0.25">
      <c r="B25" s="8" t="s">
        <v>95</v>
      </c>
      <c r="C25" s="57" t="s">
        <v>96</v>
      </c>
      <c r="D25" s="54" t="s">
        <v>97</v>
      </c>
      <c r="E25" s="6" t="s">
        <v>98</v>
      </c>
      <c r="F25" s="19">
        <v>34000</v>
      </c>
      <c r="G25" s="24">
        <v>234.38</v>
      </c>
      <c r="H25" s="24">
        <v>0.92</v>
      </c>
      <c r="I25" s="31"/>
      <c r="J25" s="31"/>
      <c r="K25" s="35"/>
    </row>
    <row r="26" spans="2:11" x14ac:dyDescent="0.25">
      <c r="B26" s="8" t="s">
        <v>774</v>
      </c>
      <c r="C26" s="57" t="s">
        <v>775</v>
      </c>
      <c r="D26" s="54" t="s">
        <v>776</v>
      </c>
      <c r="E26" s="6" t="s">
        <v>161</v>
      </c>
      <c r="F26" s="19">
        <v>28800</v>
      </c>
      <c r="G26" s="24">
        <v>233.42</v>
      </c>
      <c r="H26" s="24">
        <v>0.92</v>
      </c>
      <c r="I26" s="31"/>
      <c r="J26" s="31"/>
      <c r="K26" s="35"/>
    </row>
    <row r="27" spans="2:11" x14ac:dyDescent="0.25">
      <c r="B27" s="8" t="s">
        <v>133</v>
      </c>
      <c r="C27" s="57" t="s">
        <v>134</v>
      </c>
      <c r="D27" s="54" t="s">
        <v>135</v>
      </c>
      <c r="E27" s="6" t="s">
        <v>136</v>
      </c>
      <c r="F27" s="19">
        <v>6600</v>
      </c>
      <c r="G27" s="24">
        <v>230.26</v>
      </c>
      <c r="H27" s="24">
        <v>0.91</v>
      </c>
      <c r="I27" s="31"/>
      <c r="J27" s="31"/>
      <c r="K27" s="35"/>
    </row>
    <row r="28" spans="2:11" x14ac:dyDescent="0.25">
      <c r="B28" s="8" t="s">
        <v>114</v>
      </c>
      <c r="C28" s="57" t="s">
        <v>115</v>
      </c>
      <c r="D28" s="54" t="s">
        <v>116</v>
      </c>
      <c r="E28" s="6" t="s">
        <v>117</v>
      </c>
      <c r="F28" s="19">
        <v>7400</v>
      </c>
      <c r="G28" s="24">
        <v>216.2</v>
      </c>
      <c r="H28" s="24">
        <v>0.85</v>
      </c>
      <c r="I28" s="31"/>
      <c r="J28" s="31"/>
      <c r="K28" s="35"/>
    </row>
    <row r="29" spans="2:11" x14ac:dyDescent="0.25">
      <c r="B29" s="8" t="s">
        <v>507</v>
      </c>
      <c r="C29" s="57" t="s">
        <v>508</v>
      </c>
      <c r="D29" s="54" t="s">
        <v>509</v>
      </c>
      <c r="E29" s="6" t="s">
        <v>90</v>
      </c>
      <c r="F29" s="19">
        <v>4200</v>
      </c>
      <c r="G29" s="24">
        <v>212.66</v>
      </c>
      <c r="H29" s="24">
        <v>0.84</v>
      </c>
      <c r="I29" s="31"/>
      <c r="J29" s="31"/>
      <c r="K29" s="35"/>
    </row>
    <row r="30" spans="2:11" x14ac:dyDescent="0.25">
      <c r="B30" s="8" t="s">
        <v>228</v>
      </c>
      <c r="C30" s="57" t="s">
        <v>229</v>
      </c>
      <c r="D30" s="54" t="s">
        <v>230</v>
      </c>
      <c r="E30" s="6" t="s">
        <v>178</v>
      </c>
      <c r="F30" s="19">
        <v>16100</v>
      </c>
      <c r="G30" s="24">
        <v>205.49</v>
      </c>
      <c r="H30" s="24">
        <v>0.81</v>
      </c>
      <c r="I30" s="31"/>
      <c r="J30" s="31"/>
      <c r="K30" s="35"/>
    </row>
    <row r="31" spans="2:11" x14ac:dyDescent="0.25">
      <c r="B31" s="8" t="s">
        <v>151</v>
      </c>
      <c r="C31" s="57" t="s">
        <v>152</v>
      </c>
      <c r="D31" s="54" t="s">
        <v>153</v>
      </c>
      <c r="E31" s="6" t="s">
        <v>90</v>
      </c>
      <c r="F31" s="19">
        <v>7430</v>
      </c>
      <c r="G31" s="24">
        <v>202.21</v>
      </c>
      <c r="H31" s="24">
        <v>0.8</v>
      </c>
      <c r="I31" s="31"/>
      <c r="J31" s="31"/>
      <c r="K31" s="35"/>
    </row>
    <row r="32" spans="2:11" x14ac:dyDescent="0.25">
      <c r="B32" s="8" t="s">
        <v>266</v>
      </c>
      <c r="C32" s="57" t="s">
        <v>267</v>
      </c>
      <c r="D32" s="54" t="s">
        <v>268</v>
      </c>
      <c r="E32" s="6" t="s">
        <v>98</v>
      </c>
      <c r="F32" s="19">
        <v>1350</v>
      </c>
      <c r="G32" s="24">
        <v>196.07</v>
      </c>
      <c r="H32" s="24">
        <v>0.77</v>
      </c>
      <c r="I32" s="31"/>
      <c r="J32" s="31"/>
      <c r="K32" s="35"/>
    </row>
    <row r="33" spans="2:11" x14ac:dyDescent="0.25">
      <c r="B33" s="8" t="s">
        <v>129</v>
      </c>
      <c r="C33" s="57" t="s">
        <v>130</v>
      </c>
      <c r="D33" s="54" t="s">
        <v>131</v>
      </c>
      <c r="E33" s="6" t="s">
        <v>132</v>
      </c>
      <c r="F33" s="19">
        <v>38800</v>
      </c>
      <c r="G33" s="24">
        <v>195.49</v>
      </c>
      <c r="H33" s="24">
        <v>0.77</v>
      </c>
      <c r="I33" s="31"/>
      <c r="J33" s="31"/>
      <c r="K33" s="35"/>
    </row>
    <row r="34" spans="2:11" x14ac:dyDescent="0.25">
      <c r="B34" s="8" t="s">
        <v>168</v>
      </c>
      <c r="C34" s="57" t="s">
        <v>169</v>
      </c>
      <c r="D34" s="54" t="s">
        <v>170</v>
      </c>
      <c r="E34" s="6" t="s">
        <v>98</v>
      </c>
      <c r="F34" s="19">
        <v>6300</v>
      </c>
      <c r="G34" s="24">
        <v>182.25</v>
      </c>
      <c r="H34" s="24">
        <v>0.72</v>
      </c>
      <c r="I34" s="31"/>
      <c r="J34" s="31"/>
      <c r="K34" s="35"/>
    </row>
    <row r="35" spans="2:11" x14ac:dyDescent="0.25">
      <c r="B35" s="8" t="s">
        <v>429</v>
      </c>
      <c r="C35" s="57" t="s">
        <v>430</v>
      </c>
      <c r="D35" s="54" t="s">
        <v>431</v>
      </c>
      <c r="E35" s="6" t="s">
        <v>90</v>
      </c>
      <c r="F35" s="19">
        <v>4830</v>
      </c>
      <c r="G35" s="24">
        <v>176.08</v>
      </c>
      <c r="H35" s="24">
        <v>0.69</v>
      </c>
      <c r="I35" s="31"/>
      <c r="J35" s="31"/>
      <c r="K35" s="35"/>
    </row>
    <row r="36" spans="2:11" x14ac:dyDescent="0.25">
      <c r="B36" s="8" t="s">
        <v>99</v>
      </c>
      <c r="C36" s="57" t="s">
        <v>100</v>
      </c>
      <c r="D36" s="54" t="s">
        <v>101</v>
      </c>
      <c r="E36" s="6" t="s">
        <v>102</v>
      </c>
      <c r="F36" s="19">
        <v>15600</v>
      </c>
      <c r="G36" s="24">
        <v>169.92</v>
      </c>
      <c r="H36" s="24">
        <v>0.67</v>
      </c>
      <c r="I36" s="31"/>
      <c r="J36" s="31"/>
      <c r="K36" s="35"/>
    </row>
    <row r="37" spans="2:11" x14ac:dyDescent="0.25">
      <c r="B37" s="8" t="s">
        <v>463</v>
      </c>
      <c r="C37" s="57" t="s">
        <v>464</v>
      </c>
      <c r="D37" s="54" t="s">
        <v>465</v>
      </c>
      <c r="E37" s="6" t="s">
        <v>237</v>
      </c>
      <c r="F37" s="19">
        <v>9400</v>
      </c>
      <c r="G37" s="24">
        <v>160.9</v>
      </c>
      <c r="H37" s="24">
        <v>0.63</v>
      </c>
      <c r="I37" s="31"/>
      <c r="J37" s="31"/>
      <c r="K37" s="35"/>
    </row>
    <row r="38" spans="2:11" x14ac:dyDescent="0.25">
      <c r="B38" s="8" t="s">
        <v>1921</v>
      </c>
      <c r="C38" s="57" t="s">
        <v>1922</v>
      </c>
      <c r="D38" s="54" t="s">
        <v>1923</v>
      </c>
      <c r="E38" s="6" t="s">
        <v>150</v>
      </c>
      <c r="F38" s="19">
        <v>17200</v>
      </c>
      <c r="G38" s="24">
        <v>155.01</v>
      </c>
      <c r="H38" s="24">
        <v>0.61</v>
      </c>
      <c r="I38" s="31"/>
      <c r="J38" s="31"/>
      <c r="K38" s="35"/>
    </row>
    <row r="39" spans="2:11" x14ac:dyDescent="0.25">
      <c r="B39" s="8" t="s">
        <v>1833</v>
      </c>
      <c r="C39" s="57" t="s">
        <v>1834</v>
      </c>
      <c r="D39" s="54" t="s">
        <v>1835</v>
      </c>
      <c r="E39" s="6" t="s">
        <v>150</v>
      </c>
      <c r="F39" s="19">
        <v>5450</v>
      </c>
      <c r="G39" s="24">
        <v>150.46</v>
      </c>
      <c r="H39" s="24">
        <v>0.59</v>
      </c>
      <c r="I39" s="31"/>
      <c r="J39" s="31"/>
      <c r="K39" s="35"/>
    </row>
    <row r="40" spans="2:11" x14ac:dyDescent="0.25">
      <c r="B40" s="8" t="s">
        <v>805</v>
      </c>
      <c r="C40" s="57" t="s">
        <v>806</v>
      </c>
      <c r="D40" s="54" t="s">
        <v>807</v>
      </c>
      <c r="E40" s="6" t="s">
        <v>178</v>
      </c>
      <c r="F40" s="19">
        <v>45504</v>
      </c>
      <c r="G40" s="24">
        <v>147.87</v>
      </c>
      <c r="H40" s="24">
        <v>0.57999999999999996</v>
      </c>
      <c r="I40" s="31"/>
      <c r="J40" s="31"/>
      <c r="K40" s="35"/>
    </row>
    <row r="41" spans="2:11" x14ac:dyDescent="0.25">
      <c r="B41" s="8" t="s">
        <v>2781</v>
      </c>
      <c r="C41" s="57" t="s">
        <v>2782</v>
      </c>
      <c r="D41" s="54" t="s">
        <v>2783</v>
      </c>
      <c r="E41" s="6" t="s">
        <v>822</v>
      </c>
      <c r="F41" s="19">
        <v>4800</v>
      </c>
      <c r="G41" s="24">
        <v>144.6</v>
      </c>
      <c r="H41" s="24">
        <v>0.56999999999999995</v>
      </c>
      <c r="I41" s="31"/>
      <c r="J41" s="31"/>
      <c r="K41" s="35"/>
    </row>
    <row r="42" spans="2:11" x14ac:dyDescent="0.25">
      <c r="B42" s="8" t="s">
        <v>2418</v>
      </c>
      <c r="C42" s="57" t="s">
        <v>2419</v>
      </c>
      <c r="D42" s="54" t="s">
        <v>2420</v>
      </c>
      <c r="E42" s="6" t="s">
        <v>102</v>
      </c>
      <c r="F42" s="19">
        <v>163510</v>
      </c>
      <c r="G42" s="24">
        <v>138.33000000000001</v>
      </c>
      <c r="H42" s="24">
        <v>0.54</v>
      </c>
      <c r="I42" s="31"/>
      <c r="J42" s="31"/>
      <c r="K42" s="35"/>
    </row>
    <row r="43" spans="2:11" x14ac:dyDescent="0.25">
      <c r="B43" s="8" t="s">
        <v>933</v>
      </c>
      <c r="C43" s="57" t="s">
        <v>934</v>
      </c>
      <c r="D43" s="54" t="s">
        <v>935</v>
      </c>
      <c r="E43" s="6" t="s">
        <v>90</v>
      </c>
      <c r="F43" s="19">
        <v>12900</v>
      </c>
      <c r="G43" s="24">
        <v>137.94</v>
      </c>
      <c r="H43" s="24">
        <v>0.54</v>
      </c>
      <c r="I43" s="31"/>
      <c r="J43" s="31"/>
      <c r="K43" s="35"/>
    </row>
    <row r="44" spans="2:11" x14ac:dyDescent="0.25">
      <c r="B44" s="8" t="s">
        <v>154</v>
      </c>
      <c r="C44" s="57" t="s">
        <v>155</v>
      </c>
      <c r="D44" s="54" t="s">
        <v>156</v>
      </c>
      <c r="E44" s="6" t="s">
        <v>157</v>
      </c>
      <c r="F44" s="19">
        <v>86392</v>
      </c>
      <c r="G44" s="24">
        <v>135.55000000000001</v>
      </c>
      <c r="H44" s="24">
        <v>0.53</v>
      </c>
      <c r="I44" s="31"/>
      <c r="J44" s="31"/>
      <c r="K44" s="35"/>
    </row>
    <row r="45" spans="2:11" x14ac:dyDescent="0.25">
      <c r="B45" s="8" t="s">
        <v>110</v>
      </c>
      <c r="C45" s="57" t="s">
        <v>111</v>
      </c>
      <c r="D45" s="54" t="s">
        <v>112</v>
      </c>
      <c r="E45" s="6" t="s">
        <v>113</v>
      </c>
      <c r="F45" s="19">
        <v>3300</v>
      </c>
      <c r="G45" s="24">
        <v>123.85</v>
      </c>
      <c r="H45" s="24">
        <v>0.49</v>
      </c>
      <c r="I45" s="31"/>
      <c r="J45" s="31"/>
      <c r="K45" s="35"/>
    </row>
    <row r="46" spans="2:11" x14ac:dyDescent="0.25">
      <c r="B46" s="8" t="s">
        <v>118</v>
      </c>
      <c r="C46" s="57" t="s">
        <v>119</v>
      </c>
      <c r="D46" s="54" t="s">
        <v>120</v>
      </c>
      <c r="E46" s="6" t="s">
        <v>121</v>
      </c>
      <c r="F46" s="19">
        <v>320</v>
      </c>
      <c r="G46" s="24">
        <v>109.79</v>
      </c>
      <c r="H46" s="24">
        <v>0.43</v>
      </c>
      <c r="I46" s="31"/>
      <c r="J46" s="31"/>
      <c r="K46" s="35"/>
    </row>
    <row r="47" spans="2:11" x14ac:dyDescent="0.25">
      <c r="B47" s="8" t="s">
        <v>799</v>
      </c>
      <c r="C47" s="57" t="s">
        <v>800</v>
      </c>
      <c r="D47" s="54" t="s">
        <v>801</v>
      </c>
      <c r="E47" s="6" t="s">
        <v>178</v>
      </c>
      <c r="F47" s="19">
        <v>1497</v>
      </c>
      <c r="G47" s="24">
        <v>103.23</v>
      </c>
      <c r="H47" s="24">
        <v>0.41</v>
      </c>
      <c r="I47" s="31"/>
      <c r="J47" s="31"/>
      <c r="K47" s="35"/>
    </row>
    <row r="48" spans="2:11" x14ac:dyDescent="0.25">
      <c r="B48" s="8" t="s">
        <v>306</v>
      </c>
      <c r="C48" s="57" t="s">
        <v>307</v>
      </c>
      <c r="D48" s="54" t="s">
        <v>308</v>
      </c>
      <c r="E48" s="6" t="s">
        <v>75</v>
      </c>
      <c r="F48" s="19">
        <v>29000</v>
      </c>
      <c r="G48" s="24">
        <v>96.12</v>
      </c>
      <c r="H48" s="24">
        <v>0.38</v>
      </c>
      <c r="I48" s="31"/>
      <c r="J48" s="31"/>
      <c r="K48" s="35"/>
    </row>
    <row r="49" spans="1:11" x14ac:dyDescent="0.25">
      <c r="C49" s="58" t="s">
        <v>40</v>
      </c>
      <c r="D49" s="54"/>
      <c r="E49" s="6"/>
      <c r="F49" s="19"/>
      <c r="G49" s="25">
        <v>9777.2000000000007</v>
      </c>
      <c r="H49" s="25">
        <v>38.46</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2807</v>
      </c>
      <c r="C57" s="57" t="s">
        <v>2655</v>
      </c>
      <c r="D57" s="54" t="s">
        <v>2808</v>
      </c>
      <c r="E57" s="6" t="s">
        <v>1743</v>
      </c>
      <c r="F57" s="19">
        <v>100</v>
      </c>
      <c r="G57" s="24">
        <v>1012.97</v>
      </c>
      <c r="H57" s="24">
        <v>3.98</v>
      </c>
      <c r="I57" s="31">
        <v>7.6544999999999996</v>
      </c>
      <c r="J57" s="31"/>
      <c r="K57" s="35" t="s">
        <v>570</v>
      </c>
    </row>
    <row r="58" spans="1:11" x14ac:dyDescent="0.25">
      <c r="B58" s="8" t="s">
        <v>2648</v>
      </c>
      <c r="C58" s="57" t="s">
        <v>1637</v>
      </c>
      <c r="D58" s="54" t="s">
        <v>2649</v>
      </c>
      <c r="E58" s="6" t="s">
        <v>569</v>
      </c>
      <c r="F58" s="19">
        <v>75</v>
      </c>
      <c r="G58" s="24">
        <v>747.51</v>
      </c>
      <c r="H58" s="24">
        <v>2.94</v>
      </c>
      <c r="I58" s="31">
        <v>7.92</v>
      </c>
      <c r="J58" s="31"/>
      <c r="K58" s="35" t="s">
        <v>570</v>
      </c>
    </row>
    <row r="59" spans="1:11" x14ac:dyDescent="0.25">
      <c r="B59" s="8" t="s">
        <v>727</v>
      </c>
      <c r="C59" s="57" t="s">
        <v>728</v>
      </c>
      <c r="D59" s="54" t="s">
        <v>729</v>
      </c>
      <c r="E59" s="6" t="s">
        <v>730</v>
      </c>
      <c r="F59" s="19">
        <v>50</v>
      </c>
      <c r="G59" s="24">
        <v>512.28</v>
      </c>
      <c r="H59" s="24">
        <v>2.02</v>
      </c>
      <c r="I59" s="31">
        <v>7.7510000000000003</v>
      </c>
      <c r="J59" s="31"/>
      <c r="K59" s="35" t="s">
        <v>570</v>
      </c>
    </row>
    <row r="60" spans="1:11" x14ac:dyDescent="0.25">
      <c r="B60" s="8" t="s">
        <v>627</v>
      </c>
      <c r="C60" s="57" t="s">
        <v>276</v>
      </c>
      <c r="D60" s="54" t="s">
        <v>628</v>
      </c>
      <c r="E60" s="6" t="s">
        <v>577</v>
      </c>
      <c r="F60" s="19">
        <v>500</v>
      </c>
      <c r="G60" s="24">
        <v>509.76</v>
      </c>
      <c r="H60" s="24">
        <v>2.0099999999999998</v>
      </c>
      <c r="I60" s="31">
        <v>8.1548999999999996</v>
      </c>
      <c r="J60" s="31"/>
      <c r="K60" s="35" t="s">
        <v>570</v>
      </c>
    </row>
    <row r="61" spans="1:11" x14ac:dyDescent="0.25">
      <c r="B61" s="8" t="s">
        <v>2809</v>
      </c>
      <c r="C61" s="57" t="s">
        <v>622</v>
      </c>
      <c r="D61" s="54" t="s">
        <v>2810</v>
      </c>
      <c r="E61" s="6" t="s">
        <v>569</v>
      </c>
      <c r="F61" s="19">
        <v>500</v>
      </c>
      <c r="G61" s="24">
        <v>506.54</v>
      </c>
      <c r="H61" s="24">
        <v>1.99</v>
      </c>
      <c r="I61" s="31">
        <v>7.4804000000000004</v>
      </c>
      <c r="J61" s="31"/>
      <c r="K61" s="35" t="s">
        <v>570</v>
      </c>
    </row>
    <row r="62" spans="1:11" x14ac:dyDescent="0.25">
      <c r="B62" s="8" t="s">
        <v>731</v>
      </c>
      <c r="C62" s="57" t="s">
        <v>622</v>
      </c>
      <c r="D62" s="54" t="s">
        <v>732</v>
      </c>
      <c r="E62" s="6" t="s">
        <v>569</v>
      </c>
      <c r="F62" s="19">
        <v>5</v>
      </c>
      <c r="G62" s="24">
        <v>504.4</v>
      </c>
      <c r="H62" s="24">
        <v>1.98</v>
      </c>
      <c r="I62" s="31">
        <v>7.8353000000000002</v>
      </c>
      <c r="J62" s="31"/>
      <c r="K62" s="35" t="s">
        <v>570</v>
      </c>
    </row>
    <row r="63" spans="1:11" x14ac:dyDescent="0.25">
      <c r="B63" s="8" t="s">
        <v>2811</v>
      </c>
      <c r="C63" s="57" t="s">
        <v>1728</v>
      </c>
      <c r="D63" s="54" t="s">
        <v>2812</v>
      </c>
      <c r="E63" s="6" t="s">
        <v>569</v>
      </c>
      <c r="F63" s="19">
        <v>500</v>
      </c>
      <c r="G63" s="24">
        <v>502.93</v>
      </c>
      <c r="H63" s="24">
        <v>1.98</v>
      </c>
      <c r="I63" s="31">
        <v>7.5951000000000004</v>
      </c>
      <c r="J63" s="31"/>
      <c r="K63" s="35" t="s">
        <v>570</v>
      </c>
    </row>
    <row r="64" spans="1:11" x14ac:dyDescent="0.25">
      <c r="B64" s="8" t="s">
        <v>2795</v>
      </c>
      <c r="C64" s="57" t="s">
        <v>60</v>
      </c>
      <c r="D64" s="54" t="s">
        <v>2796</v>
      </c>
      <c r="E64" s="6" t="s">
        <v>569</v>
      </c>
      <c r="F64" s="19">
        <v>5</v>
      </c>
      <c r="G64" s="24">
        <v>498.1</v>
      </c>
      <c r="H64" s="24">
        <v>1.96</v>
      </c>
      <c r="I64" s="31">
        <v>8.0399999999999991</v>
      </c>
      <c r="J64" s="31"/>
      <c r="K64" s="35" t="s">
        <v>570</v>
      </c>
    </row>
    <row r="65" spans="2:11" x14ac:dyDescent="0.25">
      <c r="B65" s="8" t="s">
        <v>1036</v>
      </c>
      <c r="C65" s="57" t="s">
        <v>1037</v>
      </c>
      <c r="D65" s="54" t="s">
        <v>1038</v>
      </c>
      <c r="E65" s="6" t="s">
        <v>569</v>
      </c>
      <c r="F65" s="19">
        <v>500</v>
      </c>
      <c r="G65" s="24">
        <v>497.11</v>
      </c>
      <c r="H65" s="24">
        <v>1.96</v>
      </c>
      <c r="I65" s="31">
        <v>8.3895999999999997</v>
      </c>
      <c r="J65" s="31"/>
      <c r="K65" s="35" t="s">
        <v>570</v>
      </c>
    </row>
    <row r="66" spans="2:11" x14ac:dyDescent="0.25">
      <c r="B66" s="8" t="s">
        <v>1625</v>
      </c>
      <c r="C66" s="57" t="s">
        <v>720</v>
      </c>
      <c r="D66" s="54" t="s">
        <v>1626</v>
      </c>
      <c r="E66" s="6" t="s">
        <v>722</v>
      </c>
      <c r="F66" s="19">
        <v>500</v>
      </c>
      <c r="G66" s="24">
        <v>496.71</v>
      </c>
      <c r="H66" s="24">
        <v>1.95</v>
      </c>
      <c r="I66" s="31">
        <v>8.4350000000000005</v>
      </c>
      <c r="J66" s="31"/>
      <c r="K66" s="35" t="s">
        <v>570</v>
      </c>
    </row>
    <row r="67" spans="2:11" x14ac:dyDescent="0.25">
      <c r="B67" s="8" t="s">
        <v>1687</v>
      </c>
      <c r="C67" s="57" t="s">
        <v>1681</v>
      </c>
      <c r="D67" s="54" t="s">
        <v>1688</v>
      </c>
      <c r="E67" s="6" t="s">
        <v>613</v>
      </c>
      <c r="F67" s="19">
        <v>2</v>
      </c>
      <c r="G67" s="24">
        <v>198.83</v>
      </c>
      <c r="H67" s="24">
        <v>0.78</v>
      </c>
      <c r="I67" s="31">
        <v>8.7447999999999997</v>
      </c>
      <c r="J67" s="31">
        <v>8.9204674150999992</v>
      </c>
      <c r="K67" s="35" t="s">
        <v>570</v>
      </c>
    </row>
    <row r="68" spans="2:11" x14ac:dyDescent="0.25">
      <c r="C68" s="58" t="s">
        <v>40</v>
      </c>
      <c r="D68" s="54"/>
      <c r="E68" s="6"/>
      <c r="F68" s="19"/>
      <c r="G68" s="25">
        <v>5987.14</v>
      </c>
      <c r="H68" s="25">
        <v>23.55</v>
      </c>
      <c r="I68" s="31"/>
      <c r="J68" s="31"/>
      <c r="K68" s="35"/>
    </row>
    <row r="69" spans="2:11" x14ac:dyDescent="0.25">
      <c r="C69" s="57"/>
      <c r="D69" s="54"/>
      <c r="E69" s="6"/>
      <c r="F69" s="19"/>
      <c r="G69" s="24"/>
      <c r="H69" s="24"/>
      <c r="I69" s="31"/>
      <c r="J69" s="31"/>
      <c r="K69" s="35"/>
    </row>
    <row r="70" spans="2:11" x14ac:dyDescent="0.25">
      <c r="C70" s="58" t="s">
        <v>7</v>
      </c>
      <c r="D70" s="54"/>
      <c r="E70" s="6"/>
      <c r="F70" s="19"/>
      <c r="G70" s="24" t="s">
        <v>2</v>
      </c>
      <c r="H70" s="24" t="s">
        <v>2</v>
      </c>
      <c r="I70" s="31"/>
      <c r="J70" s="31"/>
      <c r="K70" s="35"/>
    </row>
    <row r="71" spans="2:11" x14ac:dyDescent="0.25">
      <c r="C71" s="57"/>
      <c r="D71" s="54"/>
      <c r="E71" s="6"/>
      <c r="F71" s="19"/>
      <c r="G71" s="24"/>
      <c r="H71" s="24"/>
      <c r="I71" s="31"/>
      <c r="J71" s="31"/>
      <c r="K71" s="35"/>
    </row>
    <row r="72" spans="2:11" x14ac:dyDescent="0.25">
      <c r="C72" s="58" t="s">
        <v>8</v>
      </c>
      <c r="D72" s="54"/>
      <c r="E72" s="6"/>
      <c r="F72" s="19"/>
      <c r="G72" s="24" t="s">
        <v>2</v>
      </c>
      <c r="H72" s="24" t="s">
        <v>2</v>
      </c>
      <c r="I72" s="31"/>
      <c r="J72" s="31"/>
      <c r="K72" s="35"/>
    </row>
    <row r="73" spans="2:11" x14ac:dyDescent="0.25">
      <c r="C73" s="57"/>
      <c r="D73" s="54"/>
      <c r="E73" s="6"/>
      <c r="F73" s="19"/>
      <c r="G73" s="24"/>
      <c r="H73" s="24"/>
      <c r="I73" s="31"/>
      <c r="J73" s="31"/>
      <c r="K73" s="35"/>
    </row>
    <row r="74" spans="2:11" x14ac:dyDescent="0.25">
      <c r="C74" s="59" t="s">
        <v>9</v>
      </c>
      <c r="D74" s="54"/>
      <c r="E74" s="6"/>
      <c r="F74" s="19"/>
      <c r="G74" s="24"/>
      <c r="H74" s="24"/>
      <c r="I74" s="31"/>
      <c r="J74" s="31"/>
      <c r="K74" s="35"/>
    </row>
    <row r="75" spans="2:11" x14ac:dyDescent="0.25">
      <c r="B75" s="8" t="s">
        <v>656</v>
      </c>
      <c r="C75" s="57" t="s">
        <v>657</v>
      </c>
      <c r="D75" s="54" t="s">
        <v>658</v>
      </c>
      <c r="E75" s="6" t="s">
        <v>655</v>
      </c>
      <c r="F75" s="19">
        <v>6000000</v>
      </c>
      <c r="G75" s="24">
        <v>6102.72</v>
      </c>
      <c r="H75" s="24">
        <v>24.01</v>
      </c>
      <c r="I75" s="31">
        <v>7.2864015999999996</v>
      </c>
      <c r="J75" s="31"/>
      <c r="K75" s="35"/>
    </row>
    <row r="76" spans="2:11" x14ac:dyDescent="0.25">
      <c r="B76" s="8" t="s">
        <v>665</v>
      </c>
      <c r="C76" s="57" t="s">
        <v>666</v>
      </c>
      <c r="D76" s="54" t="s">
        <v>667</v>
      </c>
      <c r="E76" s="6" t="s">
        <v>655</v>
      </c>
      <c r="F76" s="19">
        <v>2750000</v>
      </c>
      <c r="G76" s="24">
        <v>2782.83</v>
      </c>
      <c r="H76" s="24">
        <v>10.95</v>
      </c>
      <c r="I76" s="31">
        <v>7.2856889999999996</v>
      </c>
      <c r="J76" s="31"/>
      <c r="K76" s="35"/>
    </row>
    <row r="77" spans="2:11" x14ac:dyDescent="0.25">
      <c r="C77" s="58" t="s">
        <v>40</v>
      </c>
      <c r="D77" s="54"/>
      <c r="E77" s="6"/>
      <c r="F77" s="19"/>
      <c r="G77" s="25">
        <v>8885.5499999999993</v>
      </c>
      <c r="H77" s="25">
        <v>34.96</v>
      </c>
      <c r="I77" s="31"/>
      <c r="J77" s="31"/>
      <c r="K77" s="35"/>
    </row>
    <row r="78" spans="2:11" x14ac:dyDescent="0.25">
      <c r="C78" s="57"/>
      <c r="D78" s="54"/>
      <c r="E78" s="6"/>
      <c r="F78" s="19"/>
      <c r="G78" s="24"/>
      <c r="H78" s="24"/>
      <c r="I78" s="31"/>
      <c r="J78" s="31"/>
      <c r="K78" s="35"/>
    </row>
    <row r="79" spans="2:11" x14ac:dyDescent="0.25">
      <c r="C79" s="58" t="s">
        <v>10</v>
      </c>
      <c r="D79" s="54"/>
      <c r="E79" s="6"/>
      <c r="F79" s="19"/>
      <c r="G79" s="24" t="s">
        <v>2</v>
      </c>
      <c r="H79" s="24" t="s">
        <v>2</v>
      </c>
      <c r="I79" s="31"/>
      <c r="J79" s="31"/>
      <c r="K79" s="35"/>
    </row>
    <row r="80" spans="2:11" x14ac:dyDescent="0.25">
      <c r="C80" s="57"/>
      <c r="D80" s="54"/>
      <c r="E80" s="6"/>
      <c r="F80" s="19"/>
      <c r="G80" s="24"/>
      <c r="H80" s="24"/>
      <c r="I80" s="31"/>
      <c r="J80" s="31"/>
      <c r="K80" s="35"/>
    </row>
    <row r="81" spans="1:11" x14ac:dyDescent="0.25">
      <c r="C81" s="58" t="s">
        <v>11</v>
      </c>
      <c r="D81" s="54"/>
      <c r="E81" s="6"/>
      <c r="F81" s="19"/>
      <c r="G81" s="24"/>
      <c r="H81" s="24"/>
      <c r="I81" s="31"/>
      <c r="J81" s="31"/>
      <c r="K81" s="35"/>
    </row>
    <row r="82" spans="1:11" x14ac:dyDescent="0.25">
      <c r="C82" s="57"/>
      <c r="D82" s="54"/>
      <c r="E82" s="6"/>
      <c r="F82" s="19"/>
      <c r="G82" s="24"/>
      <c r="H82" s="24"/>
      <c r="I82" s="31"/>
      <c r="J82" s="31"/>
      <c r="K82" s="35"/>
    </row>
    <row r="83" spans="1:11" x14ac:dyDescent="0.25">
      <c r="C83" s="58" t="s">
        <v>13</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14</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15</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16</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C91" s="58" t="s">
        <v>17</v>
      </c>
      <c r="D91" s="54"/>
      <c r="E91" s="6"/>
      <c r="F91" s="19"/>
      <c r="G91" s="24" t="s">
        <v>2</v>
      </c>
      <c r="H91" s="24" t="s">
        <v>2</v>
      </c>
      <c r="I91" s="31"/>
      <c r="J91" s="31"/>
      <c r="K91" s="35"/>
    </row>
    <row r="92" spans="1:11" x14ac:dyDescent="0.25">
      <c r="C92" s="57"/>
      <c r="D92" s="54"/>
      <c r="E92" s="6"/>
      <c r="F92" s="19"/>
      <c r="G92" s="24"/>
      <c r="H92" s="24"/>
      <c r="I92" s="31"/>
      <c r="J92" s="31"/>
      <c r="K92" s="35"/>
    </row>
    <row r="93" spans="1:11" x14ac:dyDescent="0.25">
      <c r="A93" s="10"/>
      <c r="B93" s="28"/>
      <c r="C93" s="58" t="s">
        <v>18</v>
      </c>
      <c r="D93" s="54"/>
      <c r="E93" s="6"/>
      <c r="F93" s="19"/>
      <c r="G93" s="24"/>
      <c r="H93" s="24"/>
      <c r="I93" s="31"/>
      <c r="J93" s="31"/>
      <c r="K93" s="35"/>
    </row>
    <row r="94" spans="1:11" x14ac:dyDescent="0.25">
      <c r="A94" s="28"/>
      <c r="B94" s="28"/>
      <c r="C94" s="58" t="s">
        <v>19</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20</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21</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22</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A102" s="28"/>
      <c r="B102" s="28"/>
      <c r="C102" s="58" t="s">
        <v>23</v>
      </c>
      <c r="D102" s="54"/>
      <c r="E102" s="6"/>
      <c r="F102" s="19"/>
      <c r="G102" s="24" t="s">
        <v>2</v>
      </c>
      <c r="H102" s="24" t="s">
        <v>2</v>
      </c>
      <c r="I102" s="31"/>
      <c r="J102" s="31"/>
      <c r="K102" s="35"/>
    </row>
    <row r="103" spans="1:54" x14ac:dyDescent="0.25">
      <c r="A103" s="28"/>
      <c r="B103" s="28"/>
      <c r="C103" s="58"/>
      <c r="D103" s="54"/>
      <c r="E103" s="6"/>
      <c r="F103" s="19"/>
      <c r="G103" s="24"/>
      <c r="H103" s="24"/>
      <c r="I103" s="31"/>
      <c r="J103" s="31"/>
      <c r="K103" s="35"/>
    </row>
    <row r="104" spans="1:54" x14ac:dyDescent="0.25">
      <c r="C104" s="59" t="s">
        <v>24</v>
      </c>
      <c r="D104" s="54"/>
      <c r="E104" s="6"/>
      <c r="F104" s="19"/>
      <c r="G104" s="24"/>
      <c r="H104" s="24"/>
      <c r="I104" s="31"/>
      <c r="J104" s="31"/>
      <c r="K104" s="35"/>
    </row>
    <row r="105" spans="1:54" x14ac:dyDescent="0.25">
      <c r="B105" s="8" t="s">
        <v>38</v>
      </c>
      <c r="C105" s="57" t="s">
        <v>39</v>
      </c>
      <c r="D105" s="54"/>
      <c r="E105" s="6"/>
      <c r="F105" s="19"/>
      <c r="G105" s="24">
        <v>146.75</v>
      </c>
      <c r="H105" s="24">
        <v>0.57999999999999996</v>
      </c>
      <c r="I105" s="31"/>
      <c r="J105" s="31"/>
      <c r="K105" s="35"/>
    </row>
    <row r="106" spans="1:54" x14ac:dyDescent="0.25">
      <c r="C106" s="58" t="s">
        <v>40</v>
      </c>
      <c r="D106" s="54"/>
      <c r="E106" s="6"/>
      <c r="F106" s="19"/>
      <c r="G106" s="25">
        <v>146.75</v>
      </c>
      <c r="H106" s="25">
        <v>0.57999999999999996</v>
      </c>
      <c r="I106" s="31"/>
      <c r="J106" s="31"/>
      <c r="K106" s="35"/>
    </row>
    <row r="107" spans="1:54" x14ac:dyDescent="0.25">
      <c r="C107" s="57"/>
      <c r="D107" s="54"/>
      <c r="E107" s="6"/>
      <c r="F107" s="19"/>
      <c r="G107" s="24"/>
      <c r="H107" s="24"/>
      <c r="I107" s="31"/>
      <c r="J107" s="31"/>
      <c r="K107" s="35"/>
    </row>
    <row r="108" spans="1:54" x14ac:dyDescent="0.25">
      <c r="A108" s="10"/>
      <c r="B108" s="28"/>
      <c r="C108" s="58" t="s">
        <v>25</v>
      </c>
      <c r="D108" s="54"/>
      <c r="E108" s="6"/>
      <c r="F108" s="19"/>
      <c r="G108" s="24"/>
      <c r="H108" s="24"/>
      <c r="I108" s="31"/>
      <c r="J108" s="31"/>
      <c r="K108" s="35"/>
    </row>
    <row r="109" spans="1:54" s="2" customFormat="1" ht="13.5" x14ac:dyDescent="0.25">
      <c r="A109" s="28"/>
      <c r="B109" s="28"/>
      <c r="C109" s="57" t="s">
        <v>4674</v>
      </c>
      <c r="D109" s="54"/>
      <c r="E109" s="6"/>
      <c r="F109" s="19"/>
      <c r="G109" s="24" t="s">
        <v>2</v>
      </c>
      <c r="H109" s="24" t="s">
        <v>2</v>
      </c>
      <c r="I109" s="31"/>
      <c r="J109" s="31"/>
      <c r="K109" s="35"/>
      <c r="L109" s="3"/>
      <c r="AI109" s="3"/>
      <c r="AV109" s="3"/>
      <c r="AX109" s="3"/>
      <c r="BB109" s="3"/>
    </row>
    <row r="110" spans="1:54" x14ac:dyDescent="0.25">
      <c r="B110" s="8"/>
      <c r="C110" s="57" t="s">
        <v>41</v>
      </c>
      <c r="D110" s="54"/>
      <c r="E110" s="6"/>
      <c r="F110" s="19"/>
      <c r="G110" s="24">
        <v>623.20000000000005</v>
      </c>
      <c r="H110" s="24">
        <v>2.4500000000000002</v>
      </c>
      <c r="I110" s="31"/>
      <c r="J110" s="31"/>
      <c r="K110" s="35"/>
    </row>
    <row r="111" spans="1:54" x14ac:dyDescent="0.25">
      <c r="C111" s="58" t="s">
        <v>40</v>
      </c>
      <c r="D111" s="54"/>
      <c r="E111" s="6"/>
      <c r="F111" s="19"/>
      <c r="G111" s="25">
        <v>623.20000000000005</v>
      </c>
      <c r="H111" s="25">
        <v>2.4500000000000002</v>
      </c>
      <c r="I111" s="31"/>
      <c r="J111" s="31"/>
      <c r="K111" s="35"/>
    </row>
    <row r="112" spans="1:54" x14ac:dyDescent="0.25">
      <c r="C112" s="57"/>
      <c r="D112" s="54"/>
      <c r="E112" s="6"/>
      <c r="F112" s="19"/>
      <c r="G112" s="24"/>
      <c r="H112" s="24"/>
      <c r="I112" s="31"/>
      <c r="J112" s="31"/>
      <c r="K112" s="35"/>
    </row>
    <row r="113" spans="3:11" x14ac:dyDescent="0.25">
      <c r="C113" s="60" t="s">
        <v>42</v>
      </c>
      <c r="D113" s="55"/>
      <c r="E113" s="5"/>
      <c r="F113" s="20"/>
      <c r="G113" s="26">
        <v>25419.84</v>
      </c>
      <c r="H113" s="26">
        <v>100</v>
      </c>
      <c r="I113" s="32"/>
      <c r="J113" s="32"/>
      <c r="K113" s="36"/>
    </row>
    <row r="116" spans="3:11" x14ac:dyDescent="0.25">
      <c r="C116" s="1" t="s">
        <v>43</v>
      </c>
    </row>
    <row r="117" spans="3:11" x14ac:dyDescent="0.25">
      <c r="C117" s="37" t="s">
        <v>44</v>
      </c>
      <c r="D117" s="37"/>
      <c r="E117" s="37"/>
      <c r="F117" s="37"/>
      <c r="G117" s="37"/>
      <c r="H117" s="37"/>
      <c r="I117" s="37"/>
      <c r="J117" s="37"/>
      <c r="K117" s="37"/>
    </row>
    <row r="118" spans="3:11" x14ac:dyDescent="0.25">
      <c r="C118" s="2" t="s">
        <v>45</v>
      </c>
    </row>
    <row r="119" spans="3:11" x14ac:dyDescent="0.25">
      <c r="C119" s="2" t="s">
        <v>46</v>
      </c>
    </row>
    <row r="120" spans="3:11" x14ac:dyDescent="0.25">
      <c r="C120" s="2" t="s">
        <v>47</v>
      </c>
    </row>
    <row r="121" spans="3:11" x14ac:dyDescent="0.25">
      <c r="C121" s="2" t="s">
        <v>48</v>
      </c>
    </row>
    <row r="123" spans="3:11" x14ac:dyDescent="0.25">
      <c r="C123" s="65" t="s">
        <v>4705</v>
      </c>
      <c r="E123" s="65" t="s">
        <v>4706</v>
      </c>
      <c r="F123" s="66"/>
    </row>
    <row r="124" spans="3:11" x14ac:dyDescent="0.25">
      <c r="E124" s="2" t="s">
        <v>4752</v>
      </c>
    </row>
  </sheetData>
  <hyperlinks>
    <hyperlink ref="J2" location="'Index'!A1" display="'Index'!A1" xr:uid="{00000000-0004-0000-5700-000000000000}"/>
  </hyperlinks>
  <pageMargins left="0.7" right="0.7" top="0.75" bottom="0.75" header="0.3" footer="0.3"/>
  <pageSetup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
  <dimension ref="A1:IV122"/>
  <sheetViews>
    <sheetView showGridLines="0" zoomScale="90" zoomScaleNormal="90" workbookViewId="0">
      <pane ySplit="6" topLeftCell="A10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2563</v>
      </c>
      <c r="J2" s="38" t="s">
        <v>4484</v>
      </c>
    </row>
    <row r="3" spans="1:54" ht="16.5" x14ac:dyDescent="0.3">
      <c r="C3" s="1" t="s">
        <v>27</v>
      </c>
      <c r="D3" s="21" t="s">
        <v>2813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59</v>
      </c>
      <c r="C10" s="57" t="s">
        <v>60</v>
      </c>
      <c r="D10" s="54" t="s">
        <v>61</v>
      </c>
      <c r="E10" s="6" t="s">
        <v>58</v>
      </c>
      <c r="F10" s="19">
        <v>16741</v>
      </c>
      <c r="G10" s="24">
        <v>234.94</v>
      </c>
      <c r="H10" s="24">
        <v>1.4</v>
      </c>
      <c r="I10" s="31"/>
      <c r="J10" s="31"/>
      <c r="K10" s="35"/>
    </row>
    <row r="11" spans="1:54" x14ac:dyDescent="0.25">
      <c r="B11" s="8" t="s">
        <v>55</v>
      </c>
      <c r="C11" s="57" t="s">
        <v>56</v>
      </c>
      <c r="D11" s="54" t="s">
        <v>57</v>
      </c>
      <c r="E11" s="6" t="s">
        <v>58</v>
      </c>
      <c r="F11" s="19">
        <v>19600</v>
      </c>
      <c r="G11" s="24">
        <v>206.23</v>
      </c>
      <c r="H11" s="24">
        <v>1.23</v>
      </c>
      <c r="I11" s="31"/>
      <c r="J11" s="31"/>
      <c r="K11" s="35"/>
    </row>
    <row r="12" spans="1:54" x14ac:dyDescent="0.25">
      <c r="B12" s="8" t="s">
        <v>51</v>
      </c>
      <c r="C12" s="57" t="s">
        <v>52</v>
      </c>
      <c r="D12" s="54" t="s">
        <v>53</v>
      </c>
      <c r="E12" s="6" t="s">
        <v>54</v>
      </c>
      <c r="F12" s="19">
        <v>11250</v>
      </c>
      <c r="G12" s="24">
        <v>188.31</v>
      </c>
      <c r="H12" s="24">
        <v>1.1200000000000001</v>
      </c>
      <c r="I12" s="31"/>
      <c r="J12" s="31"/>
      <c r="K12" s="35"/>
    </row>
    <row r="13" spans="1:54" x14ac:dyDescent="0.25">
      <c r="B13" s="8" t="s">
        <v>62</v>
      </c>
      <c r="C13" s="57" t="s">
        <v>63</v>
      </c>
      <c r="D13" s="54" t="s">
        <v>64</v>
      </c>
      <c r="E13" s="6" t="s">
        <v>58</v>
      </c>
      <c r="F13" s="19">
        <v>11675</v>
      </c>
      <c r="G13" s="24">
        <v>125.52</v>
      </c>
      <c r="H13" s="24">
        <v>0.75</v>
      </c>
      <c r="I13" s="31"/>
      <c r="J13" s="31"/>
      <c r="K13" s="35"/>
    </row>
    <row r="14" spans="1:54" x14ac:dyDescent="0.25">
      <c r="B14" s="8" t="s">
        <v>107</v>
      </c>
      <c r="C14" s="57" t="s">
        <v>108</v>
      </c>
      <c r="D14" s="54" t="s">
        <v>109</v>
      </c>
      <c r="E14" s="6" t="s">
        <v>79</v>
      </c>
      <c r="F14" s="19">
        <v>1045</v>
      </c>
      <c r="G14" s="24">
        <v>117.96</v>
      </c>
      <c r="H14" s="24">
        <v>0.7</v>
      </c>
      <c r="I14" s="31"/>
      <c r="J14" s="31"/>
      <c r="K14" s="35"/>
    </row>
    <row r="15" spans="1:54" x14ac:dyDescent="0.25">
      <c r="B15" s="8" t="s">
        <v>65</v>
      </c>
      <c r="C15" s="57" t="s">
        <v>66</v>
      </c>
      <c r="D15" s="54" t="s">
        <v>67</v>
      </c>
      <c r="E15" s="6" t="s">
        <v>68</v>
      </c>
      <c r="F15" s="19">
        <v>3282</v>
      </c>
      <c r="G15" s="24">
        <v>114.13</v>
      </c>
      <c r="H15" s="24">
        <v>0.68</v>
      </c>
      <c r="I15" s="31"/>
      <c r="J15" s="31"/>
      <c r="K15" s="35"/>
    </row>
    <row r="16" spans="1:54" x14ac:dyDescent="0.25">
      <c r="B16" s="8" t="s">
        <v>72</v>
      </c>
      <c r="C16" s="57" t="s">
        <v>73</v>
      </c>
      <c r="D16" s="54" t="s">
        <v>74</v>
      </c>
      <c r="E16" s="6" t="s">
        <v>75</v>
      </c>
      <c r="F16" s="19">
        <v>1120</v>
      </c>
      <c r="G16" s="24">
        <v>110.79</v>
      </c>
      <c r="H16" s="24">
        <v>0.66</v>
      </c>
      <c r="I16" s="31"/>
      <c r="J16" s="31"/>
      <c r="K16" s="35"/>
    </row>
    <row r="17" spans="2:11" x14ac:dyDescent="0.25">
      <c r="B17" s="8" t="s">
        <v>1844</v>
      </c>
      <c r="C17" s="57" t="s">
        <v>1845</v>
      </c>
      <c r="D17" s="54" t="s">
        <v>1846</v>
      </c>
      <c r="E17" s="6" t="s">
        <v>98</v>
      </c>
      <c r="F17" s="19">
        <v>5500</v>
      </c>
      <c r="G17" s="24">
        <v>102.14</v>
      </c>
      <c r="H17" s="24">
        <v>0.61</v>
      </c>
      <c r="I17" s="31"/>
      <c r="J17" s="31"/>
      <c r="K17" s="35"/>
    </row>
    <row r="18" spans="2:11" x14ac:dyDescent="0.25">
      <c r="B18" s="8" t="s">
        <v>80</v>
      </c>
      <c r="C18" s="57" t="s">
        <v>81</v>
      </c>
      <c r="D18" s="54" t="s">
        <v>82</v>
      </c>
      <c r="E18" s="6" t="s">
        <v>58</v>
      </c>
      <c r="F18" s="19">
        <v>13599</v>
      </c>
      <c r="G18" s="24">
        <v>101.73</v>
      </c>
      <c r="H18" s="24">
        <v>0.61</v>
      </c>
      <c r="I18" s="31"/>
      <c r="J18" s="31"/>
      <c r="K18" s="35"/>
    </row>
    <row r="19" spans="2:11" x14ac:dyDescent="0.25">
      <c r="B19" s="8" t="s">
        <v>103</v>
      </c>
      <c r="C19" s="57" t="s">
        <v>104</v>
      </c>
      <c r="D19" s="54" t="s">
        <v>105</v>
      </c>
      <c r="E19" s="6" t="s">
        <v>106</v>
      </c>
      <c r="F19" s="19">
        <v>1700</v>
      </c>
      <c r="G19" s="24">
        <v>90.14</v>
      </c>
      <c r="H19" s="24">
        <v>0.54</v>
      </c>
      <c r="I19" s="31"/>
      <c r="J19" s="31"/>
      <c r="K19" s="35"/>
    </row>
    <row r="20" spans="2:11" x14ac:dyDescent="0.25">
      <c r="B20" s="8" t="s">
        <v>202</v>
      </c>
      <c r="C20" s="57" t="s">
        <v>203</v>
      </c>
      <c r="D20" s="54" t="s">
        <v>204</v>
      </c>
      <c r="E20" s="6" t="s">
        <v>136</v>
      </c>
      <c r="F20" s="19">
        <v>296</v>
      </c>
      <c r="G20" s="24">
        <v>84.17</v>
      </c>
      <c r="H20" s="24">
        <v>0.5</v>
      </c>
      <c r="I20" s="31"/>
      <c r="J20" s="31"/>
      <c r="K20" s="35"/>
    </row>
    <row r="21" spans="2:11" x14ac:dyDescent="0.25">
      <c r="B21" s="8" t="s">
        <v>76</v>
      </c>
      <c r="C21" s="57" t="s">
        <v>77</v>
      </c>
      <c r="D21" s="54" t="s">
        <v>78</v>
      </c>
      <c r="E21" s="6" t="s">
        <v>79</v>
      </c>
      <c r="F21" s="19">
        <v>3856</v>
      </c>
      <c r="G21" s="24">
        <v>82.49</v>
      </c>
      <c r="H21" s="24">
        <v>0.49</v>
      </c>
      <c r="I21" s="31"/>
      <c r="J21" s="31"/>
      <c r="K21" s="35"/>
    </row>
    <row r="22" spans="2:11" x14ac:dyDescent="0.25">
      <c r="B22" s="8" t="s">
        <v>231</v>
      </c>
      <c r="C22" s="57" t="s">
        <v>232</v>
      </c>
      <c r="D22" s="54" t="s">
        <v>233</v>
      </c>
      <c r="E22" s="6" t="s">
        <v>161</v>
      </c>
      <c r="F22" s="19">
        <v>14000</v>
      </c>
      <c r="G22" s="24">
        <v>82.14</v>
      </c>
      <c r="H22" s="24">
        <v>0.49</v>
      </c>
      <c r="I22" s="31"/>
      <c r="J22" s="31"/>
      <c r="K22" s="35"/>
    </row>
    <row r="23" spans="2:11" x14ac:dyDescent="0.25">
      <c r="B23" s="8" t="s">
        <v>95</v>
      </c>
      <c r="C23" s="57" t="s">
        <v>96</v>
      </c>
      <c r="D23" s="54" t="s">
        <v>97</v>
      </c>
      <c r="E23" s="6" t="s">
        <v>98</v>
      </c>
      <c r="F23" s="19">
        <v>11300</v>
      </c>
      <c r="G23" s="24">
        <v>77.900000000000006</v>
      </c>
      <c r="H23" s="24">
        <v>0.46</v>
      </c>
      <c r="I23" s="31"/>
      <c r="J23" s="31"/>
      <c r="K23" s="35"/>
    </row>
    <row r="24" spans="2:11" x14ac:dyDescent="0.25">
      <c r="B24" s="8" t="s">
        <v>507</v>
      </c>
      <c r="C24" s="57" t="s">
        <v>508</v>
      </c>
      <c r="D24" s="54" t="s">
        <v>509</v>
      </c>
      <c r="E24" s="6" t="s">
        <v>90</v>
      </c>
      <c r="F24" s="19">
        <v>1500</v>
      </c>
      <c r="G24" s="24">
        <v>75.95</v>
      </c>
      <c r="H24" s="24">
        <v>0.45</v>
      </c>
      <c r="I24" s="31"/>
      <c r="J24" s="31"/>
      <c r="K24" s="35"/>
    </row>
    <row r="25" spans="2:11" x14ac:dyDescent="0.25">
      <c r="B25" s="8" t="s">
        <v>457</v>
      </c>
      <c r="C25" s="57" t="s">
        <v>458</v>
      </c>
      <c r="D25" s="54" t="s">
        <v>459</v>
      </c>
      <c r="E25" s="6" t="s">
        <v>90</v>
      </c>
      <c r="F25" s="19">
        <v>3632</v>
      </c>
      <c r="G25" s="24">
        <v>75.86</v>
      </c>
      <c r="H25" s="24">
        <v>0.45</v>
      </c>
      <c r="I25" s="31"/>
      <c r="J25" s="31"/>
      <c r="K25" s="35"/>
    </row>
    <row r="26" spans="2:11" x14ac:dyDescent="0.25">
      <c r="B26" s="8" t="s">
        <v>133</v>
      </c>
      <c r="C26" s="57" t="s">
        <v>134</v>
      </c>
      <c r="D26" s="54" t="s">
        <v>135</v>
      </c>
      <c r="E26" s="6" t="s">
        <v>136</v>
      </c>
      <c r="F26" s="19">
        <v>2150</v>
      </c>
      <c r="G26" s="24">
        <v>75.010000000000005</v>
      </c>
      <c r="H26" s="24">
        <v>0.45</v>
      </c>
      <c r="I26" s="31"/>
      <c r="J26" s="31"/>
      <c r="K26" s="35"/>
    </row>
    <row r="27" spans="2:11" x14ac:dyDescent="0.25">
      <c r="B27" s="8" t="s">
        <v>83</v>
      </c>
      <c r="C27" s="57" t="s">
        <v>84</v>
      </c>
      <c r="D27" s="54" t="s">
        <v>85</v>
      </c>
      <c r="E27" s="6" t="s">
        <v>86</v>
      </c>
      <c r="F27" s="19">
        <v>1368</v>
      </c>
      <c r="G27" s="24">
        <v>74.489999999999995</v>
      </c>
      <c r="H27" s="24">
        <v>0.44</v>
      </c>
      <c r="I27" s="31"/>
      <c r="J27" s="31"/>
      <c r="K27" s="35"/>
    </row>
    <row r="28" spans="2:11" x14ac:dyDescent="0.25">
      <c r="B28" s="8" t="s">
        <v>774</v>
      </c>
      <c r="C28" s="57" t="s">
        <v>775</v>
      </c>
      <c r="D28" s="54" t="s">
        <v>776</v>
      </c>
      <c r="E28" s="6" t="s">
        <v>161</v>
      </c>
      <c r="F28" s="19">
        <v>8900</v>
      </c>
      <c r="G28" s="24">
        <v>72.13</v>
      </c>
      <c r="H28" s="24">
        <v>0.43</v>
      </c>
      <c r="I28" s="31"/>
      <c r="J28" s="31"/>
      <c r="K28" s="35"/>
    </row>
    <row r="29" spans="2:11" x14ac:dyDescent="0.25">
      <c r="B29" s="8" t="s">
        <v>114</v>
      </c>
      <c r="C29" s="57" t="s">
        <v>115</v>
      </c>
      <c r="D29" s="54" t="s">
        <v>116</v>
      </c>
      <c r="E29" s="6" t="s">
        <v>117</v>
      </c>
      <c r="F29" s="19">
        <v>2350</v>
      </c>
      <c r="G29" s="24">
        <v>68.66</v>
      </c>
      <c r="H29" s="24">
        <v>0.41</v>
      </c>
      <c r="I29" s="31"/>
      <c r="J29" s="31"/>
      <c r="K29" s="35"/>
    </row>
    <row r="30" spans="2:11" x14ac:dyDescent="0.25">
      <c r="B30" s="8" t="s">
        <v>168</v>
      </c>
      <c r="C30" s="57" t="s">
        <v>169</v>
      </c>
      <c r="D30" s="54" t="s">
        <v>170</v>
      </c>
      <c r="E30" s="6" t="s">
        <v>98</v>
      </c>
      <c r="F30" s="19">
        <v>2300</v>
      </c>
      <c r="G30" s="24">
        <v>66.53</v>
      </c>
      <c r="H30" s="24">
        <v>0.4</v>
      </c>
      <c r="I30" s="31"/>
      <c r="J30" s="31"/>
      <c r="K30" s="35"/>
    </row>
    <row r="31" spans="2:11" x14ac:dyDescent="0.25">
      <c r="B31" s="8" t="s">
        <v>228</v>
      </c>
      <c r="C31" s="57" t="s">
        <v>229</v>
      </c>
      <c r="D31" s="54" t="s">
        <v>230</v>
      </c>
      <c r="E31" s="6" t="s">
        <v>178</v>
      </c>
      <c r="F31" s="19">
        <v>5200</v>
      </c>
      <c r="G31" s="24">
        <v>66.37</v>
      </c>
      <c r="H31" s="24">
        <v>0.4</v>
      </c>
      <c r="I31" s="31"/>
      <c r="J31" s="31"/>
      <c r="K31" s="35"/>
    </row>
    <row r="32" spans="2:11" x14ac:dyDescent="0.25">
      <c r="B32" s="8" t="s">
        <v>129</v>
      </c>
      <c r="C32" s="57" t="s">
        <v>130</v>
      </c>
      <c r="D32" s="54" t="s">
        <v>131</v>
      </c>
      <c r="E32" s="6" t="s">
        <v>132</v>
      </c>
      <c r="F32" s="19">
        <v>12700</v>
      </c>
      <c r="G32" s="24">
        <v>63.99</v>
      </c>
      <c r="H32" s="24">
        <v>0.38</v>
      </c>
      <c r="I32" s="31"/>
      <c r="J32" s="31"/>
      <c r="K32" s="35"/>
    </row>
    <row r="33" spans="2:11" x14ac:dyDescent="0.25">
      <c r="B33" s="8" t="s">
        <v>151</v>
      </c>
      <c r="C33" s="57" t="s">
        <v>152</v>
      </c>
      <c r="D33" s="54" t="s">
        <v>153</v>
      </c>
      <c r="E33" s="6" t="s">
        <v>90</v>
      </c>
      <c r="F33" s="19">
        <v>2340</v>
      </c>
      <c r="G33" s="24">
        <v>63.69</v>
      </c>
      <c r="H33" s="24">
        <v>0.38</v>
      </c>
      <c r="I33" s="31"/>
      <c r="J33" s="31"/>
      <c r="K33" s="35"/>
    </row>
    <row r="34" spans="2:11" x14ac:dyDescent="0.25">
      <c r="B34" s="8" t="s">
        <v>266</v>
      </c>
      <c r="C34" s="57" t="s">
        <v>267</v>
      </c>
      <c r="D34" s="54" t="s">
        <v>268</v>
      </c>
      <c r="E34" s="6" t="s">
        <v>98</v>
      </c>
      <c r="F34" s="19">
        <v>410</v>
      </c>
      <c r="G34" s="24">
        <v>59.55</v>
      </c>
      <c r="H34" s="24">
        <v>0.35</v>
      </c>
      <c r="I34" s="31"/>
      <c r="J34" s="31"/>
      <c r="K34" s="35"/>
    </row>
    <row r="35" spans="2:11" x14ac:dyDescent="0.25">
      <c r="B35" s="8" t="s">
        <v>99</v>
      </c>
      <c r="C35" s="57" t="s">
        <v>100</v>
      </c>
      <c r="D35" s="54" t="s">
        <v>101</v>
      </c>
      <c r="E35" s="6" t="s">
        <v>102</v>
      </c>
      <c r="F35" s="19">
        <v>5380</v>
      </c>
      <c r="G35" s="24">
        <v>58.6</v>
      </c>
      <c r="H35" s="24">
        <v>0.35</v>
      </c>
      <c r="I35" s="31"/>
      <c r="J35" s="31"/>
      <c r="K35" s="35"/>
    </row>
    <row r="36" spans="2:11" x14ac:dyDescent="0.25">
      <c r="B36" s="8" t="s">
        <v>429</v>
      </c>
      <c r="C36" s="57" t="s">
        <v>430</v>
      </c>
      <c r="D36" s="54" t="s">
        <v>431</v>
      </c>
      <c r="E36" s="6" t="s">
        <v>90</v>
      </c>
      <c r="F36" s="19">
        <v>1570</v>
      </c>
      <c r="G36" s="24">
        <v>57.23</v>
      </c>
      <c r="H36" s="24">
        <v>0.34</v>
      </c>
      <c r="I36" s="31"/>
      <c r="J36" s="31"/>
      <c r="K36" s="35"/>
    </row>
    <row r="37" spans="2:11" x14ac:dyDescent="0.25">
      <c r="B37" s="8" t="s">
        <v>805</v>
      </c>
      <c r="C37" s="57" t="s">
        <v>806</v>
      </c>
      <c r="D37" s="54" t="s">
        <v>807</v>
      </c>
      <c r="E37" s="6" t="s">
        <v>178</v>
      </c>
      <c r="F37" s="19">
        <v>17211</v>
      </c>
      <c r="G37" s="24">
        <v>55.93</v>
      </c>
      <c r="H37" s="24">
        <v>0.33</v>
      </c>
      <c r="I37" s="31"/>
      <c r="J37" s="31"/>
      <c r="K37" s="35"/>
    </row>
    <row r="38" spans="2:11" x14ac:dyDescent="0.25">
      <c r="B38" s="8" t="s">
        <v>2781</v>
      </c>
      <c r="C38" s="57" t="s">
        <v>2782</v>
      </c>
      <c r="D38" s="54" t="s">
        <v>2783</v>
      </c>
      <c r="E38" s="6" t="s">
        <v>822</v>
      </c>
      <c r="F38" s="19">
        <v>1800</v>
      </c>
      <c r="G38" s="24">
        <v>54.23</v>
      </c>
      <c r="H38" s="24">
        <v>0.32</v>
      </c>
      <c r="I38" s="31"/>
      <c r="J38" s="31"/>
      <c r="K38" s="35"/>
    </row>
    <row r="39" spans="2:11" x14ac:dyDescent="0.25">
      <c r="B39" s="8" t="s">
        <v>463</v>
      </c>
      <c r="C39" s="57" t="s">
        <v>464</v>
      </c>
      <c r="D39" s="54" t="s">
        <v>465</v>
      </c>
      <c r="E39" s="6" t="s">
        <v>237</v>
      </c>
      <c r="F39" s="19">
        <v>2800</v>
      </c>
      <c r="G39" s="24">
        <v>47.93</v>
      </c>
      <c r="H39" s="24">
        <v>0.28999999999999998</v>
      </c>
      <c r="I39" s="31"/>
      <c r="J39" s="31"/>
      <c r="K39" s="35"/>
    </row>
    <row r="40" spans="2:11" x14ac:dyDescent="0.25">
      <c r="B40" s="8" t="s">
        <v>154</v>
      </c>
      <c r="C40" s="57" t="s">
        <v>155</v>
      </c>
      <c r="D40" s="54" t="s">
        <v>156</v>
      </c>
      <c r="E40" s="6" t="s">
        <v>157</v>
      </c>
      <c r="F40" s="19">
        <v>30440</v>
      </c>
      <c r="G40" s="24">
        <v>47.76</v>
      </c>
      <c r="H40" s="24">
        <v>0.28000000000000003</v>
      </c>
      <c r="I40" s="31"/>
      <c r="J40" s="31"/>
      <c r="K40" s="35"/>
    </row>
    <row r="41" spans="2:11" x14ac:dyDescent="0.25">
      <c r="B41" s="8" t="s">
        <v>1833</v>
      </c>
      <c r="C41" s="57" t="s">
        <v>1834</v>
      </c>
      <c r="D41" s="54" t="s">
        <v>1835</v>
      </c>
      <c r="E41" s="6" t="s">
        <v>150</v>
      </c>
      <c r="F41" s="19">
        <v>1700</v>
      </c>
      <c r="G41" s="24">
        <v>46.93</v>
      </c>
      <c r="H41" s="24">
        <v>0.28000000000000003</v>
      </c>
      <c r="I41" s="31"/>
      <c r="J41" s="31"/>
      <c r="K41" s="35"/>
    </row>
    <row r="42" spans="2:11" x14ac:dyDescent="0.25">
      <c r="B42" s="8" t="s">
        <v>2418</v>
      </c>
      <c r="C42" s="57" t="s">
        <v>2419</v>
      </c>
      <c r="D42" s="54" t="s">
        <v>2420</v>
      </c>
      <c r="E42" s="6" t="s">
        <v>102</v>
      </c>
      <c r="F42" s="19">
        <v>54825</v>
      </c>
      <c r="G42" s="24">
        <v>46.38</v>
      </c>
      <c r="H42" s="24">
        <v>0.28000000000000003</v>
      </c>
      <c r="I42" s="31"/>
      <c r="J42" s="31"/>
      <c r="K42" s="35"/>
    </row>
    <row r="43" spans="2:11" x14ac:dyDescent="0.25">
      <c r="B43" s="8" t="s">
        <v>933</v>
      </c>
      <c r="C43" s="57" t="s">
        <v>934</v>
      </c>
      <c r="D43" s="54" t="s">
        <v>935</v>
      </c>
      <c r="E43" s="6" t="s">
        <v>90</v>
      </c>
      <c r="F43" s="19">
        <v>4200</v>
      </c>
      <c r="G43" s="24">
        <v>44.91</v>
      </c>
      <c r="H43" s="24">
        <v>0.27</v>
      </c>
      <c r="I43" s="31"/>
      <c r="J43" s="31"/>
      <c r="K43" s="35"/>
    </row>
    <row r="44" spans="2:11" x14ac:dyDescent="0.25">
      <c r="B44" s="8" t="s">
        <v>1921</v>
      </c>
      <c r="C44" s="57" t="s">
        <v>1922</v>
      </c>
      <c r="D44" s="54" t="s">
        <v>1923</v>
      </c>
      <c r="E44" s="6" t="s">
        <v>150</v>
      </c>
      <c r="F44" s="19">
        <v>4900</v>
      </c>
      <c r="G44" s="24">
        <v>44.16</v>
      </c>
      <c r="H44" s="24">
        <v>0.26</v>
      </c>
      <c r="I44" s="31"/>
      <c r="J44" s="31"/>
      <c r="K44" s="35"/>
    </row>
    <row r="45" spans="2:11" x14ac:dyDescent="0.25">
      <c r="B45" s="8" t="s">
        <v>799</v>
      </c>
      <c r="C45" s="57" t="s">
        <v>800</v>
      </c>
      <c r="D45" s="54" t="s">
        <v>801</v>
      </c>
      <c r="E45" s="6" t="s">
        <v>178</v>
      </c>
      <c r="F45" s="19">
        <v>564</v>
      </c>
      <c r="G45" s="24">
        <v>38.89</v>
      </c>
      <c r="H45" s="24">
        <v>0.23</v>
      </c>
      <c r="I45" s="31"/>
      <c r="J45" s="31"/>
      <c r="K45" s="35"/>
    </row>
    <row r="46" spans="2:11" x14ac:dyDescent="0.25">
      <c r="B46" s="8" t="s">
        <v>118</v>
      </c>
      <c r="C46" s="57" t="s">
        <v>119</v>
      </c>
      <c r="D46" s="54" t="s">
        <v>120</v>
      </c>
      <c r="E46" s="6" t="s">
        <v>121</v>
      </c>
      <c r="F46" s="19">
        <v>110</v>
      </c>
      <c r="G46" s="24">
        <v>37.74</v>
      </c>
      <c r="H46" s="24">
        <v>0.22</v>
      </c>
      <c r="I46" s="31"/>
      <c r="J46" s="31"/>
      <c r="K46" s="35"/>
    </row>
    <row r="47" spans="2:11" x14ac:dyDescent="0.25">
      <c r="B47" s="8" t="s">
        <v>110</v>
      </c>
      <c r="C47" s="57" t="s">
        <v>111</v>
      </c>
      <c r="D47" s="54" t="s">
        <v>112</v>
      </c>
      <c r="E47" s="6" t="s">
        <v>113</v>
      </c>
      <c r="F47" s="19">
        <v>900</v>
      </c>
      <c r="G47" s="24">
        <v>33.78</v>
      </c>
      <c r="H47" s="24">
        <v>0.2</v>
      </c>
      <c r="I47" s="31"/>
      <c r="J47" s="31"/>
      <c r="K47" s="35"/>
    </row>
    <row r="48" spans="2:11" x14ac:dyDescent="0.25">
      <c r="B48" s="8" t="s">
        <v>306</v>
      </c>
      <c r="C48" s="57" t="s">
        <v>307</v>
      </c>
      <c r="D48" s="54" t="s">
        <v>308</v>
      </c>
      <c r="E48" s="6" t="s">
        <v>75</v>
      </c>
      <c r="F48" s="19">
        <v>9300</v>
      </c>
      <c r="G48" s="24">
        <v>30.82</v>
      </c>
      <c r="H48" s="24">
        <v>0.18</v>
      </c>
      <c r="I48" s="31"/>
      <c r="J48" s="31"/>
      <c r="K48" s="35"/>
    </row>
    <row r="49" spans="1:11" x14ac:dyDescent="0.25">
      <c r="C49" s="58" t="s">
        <v>40</v>
      </c>
      <c r="D49" s="54"/>
      <c r="E49" s="6"/>
      <c r="F49" s="19"/>
      <c r="G49" s="25">
        <v>3126.11</v>
      </c>
      <c r="H49" s="25">
        <v>18.61</v>
      </c>
      <c r="I49" s="31"/>
      <c r="J49" s="31"/>
      <c r="K49" s="35"/>
    </row>
    <row r="50" spans="1:11" x14ac:dyDescent="0.25">
      <c r="C50" s="57"/>
      <c r="D50" s="54"/>
      <c r="E50" s="6"/>
      <c r="F50" s="19"/>
      <c r="G50" s="24"/>
      <c r="H50" s="24"/>
      <c r="I50" s="31"/>
      <c r="J50" s="31"/>
      <c r="K50" s="35"/>
    </row>
    <row r="51" spans="1:11" x14ac:dyDescent="0.25">
      <c r="C51" s="58" t="s">
        <v>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A55" s="10"/>
      <c r="B55" s="28"/>
      <c r="C55" s="58" t="s">
        <v>5</v>
      </c>
      <c r="D55" s="54"/>
      <c r="E55" s="6"/>
      <c r="F55" s="19"/>
      <c r="G55" s="24"/>
      <c r="H55" s="24"/>
      <c r="I55" s="31"/>
      <c r="J55" s="31"/>
      <c r="K55" s="35"/>
    </row>
    <row r="56" spans="1:11" x14ac:dyDescent="0.25">
      <c r="C56" s="59" t="s">
        <v>6</v>
      </c>
      <c r="D56" s="54"/>
      <c r="E56" s="6"/>
      <c r="F56" s="19"/>
      <c r="G56" s="24"/>
      <c r="H56" s="24"/>
      <c r="I56" s="31"/>
      <c r="J56" s="31"/>
      <c r="K56" s="35"/>
    </row>
    <row r="57" spans="1:11" x14ac:dyDescent="0.25">
      <c r="B57" s="8" t="s">
        <v>2807</v>
      </c>
      <c r="C57" s="57" t="s">
        <v>2655</v>
      </c>
      <c r="D57" s="54" t="s">
        <v>2808</v>
      </c>
      <c r="E57" s="6" t="s">
        <v>1743</v>
      </c>
      <c r="F57" s="19">
        <v>100</v>
      </c>
      <c r="G57" s="24">
        <v>1012.97</v>
      </c>
      <c r="H57" s="24">
        <v>6.03</v>
      </c>
      <c r="I57" s="31">
        <v>7.6544999999999996</v>
      </c>
      <c r="J57" s="31"/>
      <c r="K57" s="35" t="s">
        <v>570</v>
      </c>
    </row>
    <row r="58" spans="1:11" x14ac:dyDescent="0.25">
      <c r="B58" s="8" t="s">
        <v>2648</v>
      </c>
      <c r="C58" s="57" t="s">
        <v>1637</v>
      </c>
      <c r="D58" s="54" t="s">
        <v>2649</v>
      </c>
      <c r="E58" s="6" t="s">
        <v>569</v>
      </c>
      <c r="F58" s="19">
        <v>75</v>
      </c>
      <c r="G58" s="24">
        <v>747.51</v>
      </c>
      <c r="H58" s="24">
        <v>4.45</v>
      </c>
      <c r="I58" s="31">
        <v>7.92</v>
      </c>
      <c r="J58" s="31"/>
      <c r="K58" s="35" t="s">
        <v>570</v>
      </c>
    </row>
    <row r="59" spans="1:11" x14ac:dyDescent="0.25">
      <c r="B59" s="8" t="s">
        <v>727</v>
      </c>
      <c r="C59" s="57" t="s">
        <v>728</v>
      </c>
      <c r="D59" s="54" t="s">
        <v>729</v>
      </c>
      <c r="E59" s="6" t="s">
        <v>730</v>
      </c>
      <c r="F59" s="19">
        <v>50</v>
      </c>
      <c r="G59" s="24">
        <v>512.28</v>
      </c>
      <c r="H59" s="24">
        <v>3.05</v>
      </c>
      <c r="I59" s="31">
        <v>7.7510000000000003</v>
      </c>
      <c r="J59" s="31"/>
      <c r="K59" s="35" t="s">
        <v>570</v>
      </c>
    </row>
    <row r="60" spans="1:11" x14ac:dyDescent="0.25">
      <c r="B60" s="8" t="s">
        <v>627</v>
      </c>
      <c r="C60" s="57" t="s">
        <v>276</v>
      </c>
      <c r="D60" s="54" t="s">
        <v>628</v>
      </c>
      <c r="E60" s="6" t="s">
        <v>577</v>
      </c>
      <c r="F60" s="19">
        <v>500</v>
      </c>
      <c r="G60" s="24">
        <v>509.76</v>
      </c>
      <c r="H60" s="24">
        <v>3.03</v>
      </c>
      <c r="I60" s="31">
        <v>8.1548999999999996</v>
      </c>
      <c r="J60" s="31"/>
      <c r="K60" s="35" t="s">
        <v>570</v>
      </c>
    </row>
    <row r="61" spans="1:11" x14ac:dyDescent="0.25">
      <c r="B61" s="8" t="s">
        <v>2809</v>
      </c>
      <c r="C61" s="57" t="s">
        <v>622</v>
      </c>
      <c r="D61" s="54" t="s">
        <v>2810</v>
      </c>
      <c r="E61" s="6" t="s">
        <v>569</v>
      </c>
      <c r="F61" s="19">
        <v>500</v>
      </c>
      <c r="G61" s="24">
        <v>506.54</v>
      </c>
      <c r="H61" s="24">
        <v>3.02</v>
      </c>
      <c r="I61" s="31">
        <v>7.4804000000000004</v>
      </c>
      <c r="J61" s="31"/>
      <c r="K61" s="35" t="s">
        <v>570</v>
      </c>
    </row>
    <row r="62" spans="1:11" x14ac:dyDescent="0.25">
      <c r="B62" s="8" t="s">
        <v>731</v>
      </c>
      <c r="C62" s="57" t="s">
        <v>622</v>
      </c>
      <c r="D62" s="54" t="s">
        <v>732</v>
      </c>
      <c r="E62" s="6" t="s">
        <v>569</v>
      </c>
      <c r="F62" s="19">
        <v>5</v>
      </c>
      <c r="G62" s="24">
        <v>504.4</v>
      </c>
      <c r="H62" s="24">
        <v>3</v>
      </c>
      <c r="I62" s="31">
        <v>7.8353000000000002</v>
      </c>
      <c r="J62" s="31"/>
      <c r="K62" s="35" t="s">
        <v>570</v>
      </c>
    </row>
    <row r="63" spans="1:11" x14ac:dyDescent="0.25">
      <c r="B63" s="8" t="s">
        <v>2811</v>
      </c>
      <c r="C63" s="57" t="s">
        <v>1728</v>
      </c>
      <c r="D63" s="54" t="s">
        <v>2812</v>
      </c>
      <c r="E63" s="6" t="s">
        <v>569</v>
      </c>
      <c r="F63" s="19">
        <v>500</v>
      </c>
      <c r="G63" s="24">
        <v>502.93</v>
      </c>
      <c r="H63" s="24">
        <v>2.99</v>
      </c>
      <c r="I63" s="31">
        <v>7.5951000000000004</v>
      </c>
      <c r="J63" s="31"/>
      <c r="K63" s="35" t="s">
        <v>570</v>
      </c>
    </row>
    <row r="64" spans="1:11" x14ac:dyDescent="0.25">
      <c r="B64" s="8" t="s">
        <v>1036</v>
      </c>
      <c r="C64" s="57" t="s">
        <v>1037</v>
      </c>
      <c r="D64" s="54" t="s">
        <v>1038</v>
      </c>
      <c r="E64" s="6" t="s">
        <v>569</v>
      </c>
      <c r="F64" s="19">
        <v>500</v>
      </c>
      <c r="G64" s="24">
        <v>497.11</v>
      </c>
      <c r="H64" s="24">
        <v>2.96</v>
      </c>
      <c r="I64" s="31">
        <v>8.3895999999999997</v>
      </c>
      <c r="J64" s="31"/>
      <c r="K64" s="35" t="s">
        <v>570</v>
      </c>
    </row>
    <row r="65" spans="2:11" x14ac:dyDescent="0.25">
      <c r="B65" s="8" t="s">
        <v>1687</v>
      </c>
      <c r="C65" s="57" t="s">
        <v>1681</v>
      </c>
      <c r="D65" s="54" t="s">
        <v>1688</v>
      </c>
      <c r="E65" s="6" t="s">
        <v>613</v>
      </c>
      <c r="F65" s="19">
        <v>5</v>
      </c>
      <c r="G65" s="24">
        <v>497.08</v>
      </c>
      <c r="H65" s="24">
        <v>2.96</v>
      </c>
      <c r="I65" s="31">
        <v>8.7447999999999997</v>
      </c>
      <c r="J65" s="31">
        <v>8.9204674150999992</v>
      </c>
      <c r="K65" s="35" t="s">
        <v>570</v>
      </c>
    </row>
    <row r="66" spans="2:11" x14ac:dyDescent="0.25">
      <c r="B66" s="8" t="s">
        <v>1625</v>
      </c>
      <c r="C66" s="57" t="s">
        <v>720</v>
      </c>
      <c r="D66" s="54" t="s">
        <v>1626</v>
      </c>
      <c r="E66" s="6" t="s">
        <v>722</v>
      </c>
      <c r="F66" s="19">
        <v>500</v>
      </c>
      <c r="G66" s="24">
        <v>496.71</v>
      </c>
      <c r="H66" s="24">
        <v>2.96</v>
      </c>
      <c r="I66" s="31">
        <v>8.4350000000000005</v>
      </c>
      <c r="J66" s="31"/>
      <c r="K66" s="35" t="s">
        <v>570</v>
      </c>
    </row>
    <row r="67" spans="2:11" x14ac:dyDescent="0.25">
      <c r="C67" s="58" t="s">
        <v>40</v>
      </c>
      <c r="D67" s="54"/>
      <c r="E67" s="6"/>
      <c r="F67" s="19"/>
      <c r="G67" s="25">
        <v>5787.29</v>
      </c>
      <c r="H67" s="25">
        <v>34.450000000000003</v>
      </c>
      <c r="I67" s="31"/>
      <c r="J67" s="31"/>
      <c r="K67" s="35"/>
    </row>
    <row r="68" spans="2:11" x14ac:dyDescent="0.25">
      <c r="C68" s="57"/>
      <c r="D68" s="54"/>
      <c r="E68" s="6"/>
      <c r="F68" s="19"/>
      <c r="G68" s="24"/>
      <c r="H68" s="24"/>
      <c r="I68" s="31"/>
      <c r="J68" s="31"/>
      <c r="K68" s="35"/>
    </row>
    <row r="69" spans="2:11" x14ac:dyDescent="0.25">
      <c r="C69" s="58" t="s">
        <v>7</v>
      </c>
      <c r="D69" s="54"/>
      <c r="E69" s="6"/>
      <c r="F69" s="19"/>
      <c r="G69" s="24" t="s">
        <v>2</v>
      </c>
      <c r="H69" s="24" t="s">
        <v>2</v>
      </c>
      <c r="I69" s="31"/>
      <c r="J69" s="31"/>
      <c r="K69" s="35"/>
    </row>
    <row r="70" spans="2:11" x14ac:dyDescent="0.25">
      <c r="C70" s="57"/>
      <c r="D70" s="54"/>
      <c r="E70" s="6"/>
      <c r="F70" s="19"/>
      <c r="G70" s="24"/>
      <c r="H70" s="24"/>
      <c r="I70" s="31"/>
      <c r="J70" s="31"/>
      <c r="K70" s="35"/>
    </row>
    <row r="71" spans="2:11" x14ac:dyDescent="0.25">
      <c r="C71" s="58" t="s">
        <v>8</v>
      </c>
      <c r="D71" s="54"/>
      <c r="E71" s="6"/>
      <c r="F71" s="19"/>
      <c r="G71" s="24" t="s">
        <v>2</v>
      </c>
      <c r="H71" s="24" t="s">
        <v>2</v>
      </c>
      <c r="I71" s="31"/>
      <c r="J71" s="31"/>
      <c r="K71" s="35"/>
    </row>
    <row r="72" spans="2:11" x14ac:dyDescent="0.25">
      <c r="C72" s="57"/>
      <c r="D72" s="54"/>
      <c r="E72" s="6"/>
      <c r="F72" s="19"/>
      <c r="G72" s="24"/>
      <c r="H72" s="24"/>
      <c r="I72" s="31"/>
      <c r="J72" s="31"/>
      <c r="K72" s="35"/>
    </row>
    <row r="73" spans="2:11" x14ac:dyDescent="0.25">
      <c r="C73" s="59" t="s">
        <v>9</v>
      </c>
      <c r="D73" s="54"/>
      <c r="E73" s="6"/>
      <c r="F73" s="19"/>
      <c r="G73" s="24"/>
      <c r="H73" s="24"/>
      <c r="I73" s="31"/>
      <c r="J73" s="31"/>
      <c r="K73" s="35"/>
    </row>
    <row r="74" spans="2:11" x14ac:dyDescent="0.25">
      <c r="B74" s="8" t="s">
        <v>665</v>
      </c>
      <c r="C74" s="57" t="s">
        <v>666</v>
      </c>
      <c r="D74" s="54" t="s">
        <v>667</v>
      </c>
      <c r="E74" s="6" t="s">
        <v>655</v>
      </c>
      <c r="F74" s="19">
        <v>7250000</v>
      </c>
      <c r="G74" s="24">
        <v>7336.54</v>
      </c>
      <c r="H74" s="24">
        <v>43.67</v>
      </c>
      <c r="I74" s="31">
        <v>7.2856889999999996</v>
      </c>
      <c r="J74" s="31"/>
      <c r="K74" s="35"/>
    </row>
    <row r="75" spans="2:11" x14ac:dyDescent="0.25">
      <c r="C75" s="58" t="s">
        <v>40</v>
      </c>
      <c r="D75" s="54"/>
      <c r="E75" s="6"/>
      <c r="F75" s="19"/>
      <c r="G75" s="25">
        <v>7336.54</v>
      </c>
      <c r="H75" s="25">
        <v>43.67</v>
      </c>
      <c r="I75" s="31"/>
      <c r="J75" s="31"/>
      <c r="K75" s="35"/>
    </row>
    <row r="76" spans="2:11" x14ac:dyDescent="0.25">
      <c r="C76" s="57"/>
      <c r="D76" s="54"/>
      <c r="E76" s="6"/>
      <c r="F76" s="19"/>
      <c r="G76" s="24"/>
      <c r="H76" s="24"/>
      <c r="I76" s="31"/>
      <c r="J76" s="31"/>
      <c r="K76" s="35"/>
    </row>
    <row r="77" spans="2:11" x14ac:dyDescent="0.25">
      <c r="C77" s="58" t="s">
        <v>10</v>
      </c>
      <c r="D77" s="54"/>
      <c r="E77" s="6"/>
      <c r="F77" s="19"/>
      <c r="G77" s="24" t="s">
        <v>2</v>
      </c>
      <c r="H77" s="24" t="s">
        <v>2</v>
      </c>
      <c r="I77" s="31"/>
      <c r="J77" s="31"/>
      <c r="K77" s="35"/>
    </row>
    <row r="78" spans="2:11" x14ac:dyDescent="0.25">
      <c r="C78" s="57"/>
      <c r="D78" s="54"/>
      <c r="E78" s="6"/>
      <c r="F78" s="19"/>
      <c r="G78" s="24"/>
      <c r="H78" s="24"/>
      <c r="I78" s="31"/>
      <c r="J78" s="31"/>
      <c r="K78" s="35"/>
    </row>
    <row r="79" spans="2:11" x14ac:dyDescent="0.25">
      <c r="C79" s="58" t="s">
        <v>11</v>
      </c>
      <c r="D79" s="54"/>
      <c r="E79" s="6"/>
      <c r="F79" s="19"/>
      <c r="G79" s="24"/>
      <c r="H79" s="24"/>
      <c r="I79" s="31"/>
      <c r="J79" s="31"/>
      <c r="K79" s="35"/>
    </row>
    <row r="80" spans="2:11" x14ac:dyDescent="0.25">
      <c r="C80" s="57"/>
      <c r="D80" s="54"/>
      <c r="E80" s="6"/>
      <c r="F80" s="19"/>
      <c r="G80" s="24"/>
      <c r="H80" s="24"/>
      <c r="I80" s="31"/>
      <c r="J80" s="31"/>
      <c r="K80" s="35"/>
    </row>
    <row r="81" spans="1:11" x14ac:dyDescent="0.25">
      <c r="C81" s="58" t="s">
        <v>13</v>
      </c>
      <c r="D81" s="54"/>
      <c r="E81" s="6"/>
      <c r="F81" s="19"/>
      <c r="G81" s="24" t="s">
        <v>2</v>
      </c>
      <c r="H81" s="24" t="s">
        <v>2</v>
      </c>
      <c r="I81" s="31"/>
      <c r="J81" s="31"/>
      <c r="K81" s="35"/>
    </row>
    <row r="82" spans="1:11" x14ac:dyDescent="0.25">
      <c r="C82" s="57"/>
      <c r="D82" s="54"/>
      <c r="E82" s="6"/>
      <c r="F82" s="19"/>
      <c r="G82" s="24"/>
      <c r="H82" s="24"/>
      <c r="I82" s="31"/>
      <c r="J82" s="31"/>
      <c r="K82" s="35"/>
    </row>
    <row r="83" spans="1:11" x14ac:dyDescent="0.25">
      <c r="C83" s="58" t="s">
        <v>14</v>
      </c>
      <c r="D83" s="54"/>
      <c r="E83" s="6"/>
      <c r="F83" s="19"/>
      <c r="G83" s="24" t="s">
        <v>2</v>
      </c>
      <c r="H83" s="24" t="s">
        <v>2</v>
      </c>
      <c r="I83" s="31"/>
      <c r="J83" s="31"/>
      <c r="K83" s="35"/>
    </row>
    <row r="84" spans="1:11" x14ac:dyDescent="0.25">
      <c r="C84" s="57"/>
      <c r="D84" s="54"/>
      <c r="E84" s="6"/>
      <c r="F84" s="19"/>
      <c r="G84" s="24"/>
      <c r="H84" s="24"/>
      <c r="I84" s="31"/>
      <c r="J84" s="31"/>
      <c r="K84" s="35"/>
    </row>
    <row r="85" spans="1:11" x14ac:dyDescent="0.25">
      <c r="C85" s="58" t="s">
        <v>15</v>
      </c>
      <c r="D85" s="54"/>
      <c r="E85" s="6"/>
      <c r="F85" s="19"/>
      <c r="G85" s="24" t="s">
        <v>2</v>
      </c>
      <c r="H85" s="24" t="s">
        <v>2</v>
      </c>
      <c r="I85" s="31"/>
      <c r="J85" s="31"/>
      <c r="K85" s="35"/>
    </row>
    <row r="86" spans="1:11" x14ac:dyDescent="0.25">
      <c r="C86" s="57"/>
      <c r="D86" s="54"/>
      <c r="E86" s="6"/>
      <c r="F86" s="19"/>
      <c r="G86" s="24"/>
      <c r="H86" s="24"/>
      <c r="I86" s="31"/>
      <c r="J86" s="31"/>
      <c r="K86" s="35"/>
    </row>
    <row r="87" spans="1:11" x14ac:dyDescent="0.25">
      <c r="C87" s="58" t="s">
        <v>16</v>
      </c>
      <c r="D87" s="54"/>
      <c r="E87" s="6"/>
      <c r="F87" s="19"/>
      <c r="G87" s="24" t="s">
        <v>2</v>
      </c>
      <c r="H87" s="24" t="s">
        <v>2</v>
      </c>
      <c r="I87" s="31"/>
      <c r="J87" s="31"/>
      <c r="K87" s="35"/>
    </row>
    <row r="88" spans="1:11" x14ac:dyDescent="0.25">
      <c r="C88" s="57"/>
      <c r="D88" s="54"/>
      <c r="E88" s="6"/>
      <c r="F88" s="19"/>
      <c r="G88" s="24"/>
      <c r="H88" s="24"/>
      <c r="I88" s="31"/>
      <c r="J88" s="31"/>
      <c r="K88" s="35"/>
    </row>
    <row r="89" spans="1:11" x14ac:dyDescent="0.25">
      <c r="C89" s="58" t="s">
        <v>17</v>
      </c>
      <c r="D89" s="54"/>
      <c r="E89" s="6"/>
      <c r="F89" s="19"/>
      <c r="G89" s="24" t="s">
        <v>2</v>
      </c>
      <c r="H89" s="24" t="s">
        <v>2</v>
      </c>
      <c r="I89" s="31"/>
      <c r="J89" s="31"/>
      <c r="K89" s="35"/>
    </row>
    <row r="90" spans="1:11" x14ac:dyDescent="0.25">
      <c r="C90" s="57"/>
      <c r="D90" s="54"/>
      <c r="E90" s="6"/>
      <c r="F90" s="19"/>
      <c r="G90" s="24"/>
      <c r="H90" s="24"/>
      <c r="I90" s="31"/>
      <c r="J90" s="31"/>
      <c r="K90" s="35"/>
    </row>
    <row r="91" spans="1:11" x14ac:dyDescent="0.25">
      <c r="A91" s="10"/>
      <c r="B91" s="28"/>
      <c r="C91" s="58" t="s">
        <v>18</v>
      </c>
      <c r="D91" s="54"/>
      <c r="E91" s="6"/>
      <c r="F91" s="19"/>
      <c r="G91" s="24"/>
      <c r="H91" s="24"/>
      <c r="I91" s="31"/>
      <c r="J91" s="31"/>
      <c r="K91" s="35"/>
    </row>
    <row r="92" spans="1:11" x14ac:dyDescent="0.25">
      <c r="A92" s="28"/>
      <c r="B92" s="28"/>
      <c r="C92" s="58" t="s">
        <v>19</v>
      </c>
      <c r="D92" s="54"/>
      <c r="E92" s="6"/>
      <c r="F92" s="19"/>
      <c r="G92" s="24" t="s">
        <v>2</v>
      </c>
      <c r="H92" s="24" t="s">
        <v>2</v>
      </c>
      <c r="I92" s="31"/>
      <c r="J92" s="31"/>
      <c r="K92" s="35"/>
    </row>
    <row r="93" spans="1:11" x14ac:dyDescent="0.25">
      <c r="A93" s="28"/>
      <c r="B93" s="28"/>
      <c r="C93" s="58"/>
      <c r="D93" s="54"/>
      <c r="E93" s="6"/>
      <c r="F93" s="19"/>
      <c r="G93" s="24"/>
      <c r="H93" s="24"/>
      <c r="I93" s="31"/>
      <c r="J93" s="31"/>
      <c r="K93" s="35"/>
    </row>
    <row r="94" spans="1:11" x14ac:dyDescent="0.25">
      <c r="A94" s="28"/>
      <c r="B94" s="28"/>
      <c r="C94" s="58" t="s">
        <v>20</v>
      </c>
      <c r="D94" s="54"/>
      <c r="E94" s="6"/>
      <c r="F94" s="19"/>
      <c r="G94" s="24" t="s">
        <v>2</v>
      </c>
      <c r="H94" s="24" t="s">
        <v>2</v>
      </c>
      <c r="I94" s="31"/>
      <c r="J94" s="31"/>
      <c r="K94" s="35"/>
    </row>
    <row r="95" spans="1:11" x14ac:dyDescent="0.25">
      <c r="A95" s="28"/>
      <c r="B95" s="28"/>
      <c r="C95" s="58"/>
      <c r="D95" s="54"/>
      <c r="E95" s="6"/>
      <c r="F95" s="19"/>
      <c r="G95" s="24"/>
      <c r="H95" s="24"/>
      <c r="I95" s="31"/>
      <c r="J95" s="31"/>
      <c r="K95" s="35"/>
    </row>
    <row r="96" spans="1:11" x14ac:dyDescent="0.25">
      <c r="A96" s="28"/>
      <c r="B96" s="28"/>
      <c r="C96" s="58" t="s">
        <v>21</v>
      </c>
      <c r="D96" s="54"/>
      <c r="E96" s="6"/>
      <c r="F96" s="19"/>
      <c r="G96" s="24" t="s">
        <v>2</v>
      </c>
      <c r="H96" s="24" t="s">
        <v>2</v>
      </c>
      <c r="I96" s="31"/>
      <c r="J96" s="31"/>
      <c r="K96" s="35"/>
    </row>
    <row r="97" spans="1:54" x14ac:dyDescent="0.25">
      <c r="A97" s="28"/>
      <c r="B97" s="28"/>
      <c r="C97" s="58"/>
      <c r="D97" s="54"/>
      <c r="E97" s="6"/>
      <c r="F97" s="19"/>
      <c r="G97" s="24"/>
      <c r="H97" s="24"/>
      <c r="I97" s="31"/>
      <c r="J97" s="31"/>
      <c r="K97" s="35"/>
    </row>
    <row r="98" spans="1:54" x14ac:dyDescent="0.25">
      <c r="A98" s="28"/>
      <c r="B98" s="28"/>
      <c r="C98" s="58" t="s">
        <v>22</v>
      </c>
      <c r="D98" s="54"/>
      <c r="E98" s="6"/>
      <c r="F98" s="19"/>
      <c r="G98" s="24" t="s">
        <v>2</v>
      </c>
      <c r="H98" s="24" t="s">
        <v>2</v>
      </c>
      <c r="I98" s="31"/>
      <c r="J98" s="31"/>
      <c r="K98" s="35"/>
    </row>
    <row r="99" spans="1:54" x14ac:dyDescent="0.25">
      <c r="A99" s="28"/>
      <c r="B99" s="28"/>
      <c r="C99" s="58"/>
      <c r="D99" s="54"/>
      <c r="E99" s="6"/>
      <c r="F99" s="19"/>
      <c r="G99" s="24"/>
      <c r="H99" s="24"/>
      <c r="I99" s="31"/>
      <c r="J99" s="31"/>
      <c r="K99" s="35"/>
    </row>
    <row r="100" spans="1:54" x14ac:dyDescent="0.25">
      <c r="A100" s="28"/>
      <c r="B100" s="28"/>
      <c r="C100" s="58" t="s">
        <v>23</v>
      </c>
      <c r="D100" s="54"/>
      <c r="E100" s="6"/>
      <c r="F100" s="19"/>
      <c r="G100" s="24" t="s">
        <v>2</v>
      </c>
      <c r="H100" s="24" t="s">
        <v>2</v>
      </c>
      <c r="I100" s="31"/>
      <c r="J100" s="31"/>
      <c r="K100" s="35"/>
    </row>
    <row r="101" spans="1:54" x14ac:dyDescent="0.25">
      <c r="A101" s="28"/>
      <c r="B101" s="28"/>
      <c r="C101" s="58"/>
      <c r="D101" s="54"/>
      <c r="E101" s="6"/>
      <c r="F101" s="19"/>
      <c r="G101" s="24"/>
      <c r="H101" s="24"/>
      <c r="I101" s="31"/>
      <c r="J101" s="31"/>
      <c r="K101" s="35"/>
    </row>
    <row r="102" spans="1:54" x14ac:dyDescent="0.25">
      <c r="C102" s="59" t="s">
        <v>24</v>
      </c>
      <c r="D102" s="54"/>
      <c r="E102" s="6"/>
      <c r="F102" s="19"/>
      <c r="G102" s="24"/>
      <c r="H102" s="24"/>
      <c r="I102" s="31"/>
      <c r="J102" s="31"/>
      <c r="K102" s="35"/>
    </row>
    <row r="103" spans="1:54" x14ac:dyDescent="0.25">
      <c r="B103" s="8" t="s">
        <v>38</v>
      </c>
      <c r="C103" s="57" t="s">
        <v>39</v>
      </c>
      <c r="D103" s="54"/>
      <c r="E103" s="6"/>
      <c r="F103" s="19"/>
      <c r="G103" s="24">
        <v>136.68</v>
      </c>
      <c r="H103" s="24">
        <v>0.81</v>
      </c>
      <c r="I103" s="31"/>
      <c r="J103" s="31"/>
      <c r="K103" s="35"/>
    </row>
    <row r="104" spans="1:54" x14ac:dyDescent="0.25">
      <c r="C104" s="58" t="s">
        <v>40</v>
      </c>
      <c r="D104" s="54"/>
      <c r="E104" s="6"/>
      <c r="F104" s="19"/>
      <c r="G104" s="25">
        <v>136.68</v>
      </c>
      <c r="H104" s="25">
        <v>0.81</v>
      </c>
      <c r="I104" s="31"/>
      <c r="J104" s="31"/>
      <c r="K104" s="35"/>
    </row>
    <row r="105" spans="1:54" x14ac:dyDescent="0.25">
      <c r="C105" s="57"/>
      <c r="D105" s="54"/>
      <c r="E105" s="6"/>
      <c r="F105" s="19"/>
      <c r="G105" s="24"/>
      <c r="H105" s="24"/>
      <c r="I105" s="31"/>
      <c r="J105" s="31"/>
      <c r="K105" s="35"/>
    </row>
    <row r="106" spans="1:54" x14ac:dyDescent="0.25">
      <c r="A106" s="10"/>
      <c r="B106" s="28"/>
      <c r="C106" s="58" t="s">
        <v>25</v>
      </c>
      <c r="D106" s="54"/>
      <c r="E106" s="6"/>
      <c r="F106" s="19"/>
      <c r="G106" s="24"/>
      <c r="H106" s="24"/>
      <c r="I106" s="31"/>
      <c r="J106" s="31"/>
      <c r="K106" s="35"/>
    </row>
    <row r="107" spans="1:54" s="2" customFormat="1" ht="13.5" x14ac:dyDescent="0.25">
      <c r="A107" s="28"/>
      <c r="B107" s="28"/>
      <c r="C107" s="57" t="s">
        <v>4674</v>
      </c>
      <c r="D107" s="54"/>
      <c r="E107" s="6"/>
      <c r="F107" s="19"/>
      <c r="G107" s="24" t="s">
        <v>2</v>
      </c>
      <c r="H107" s="24" t="s">
        <v>2</v>
      </c>
      <c r="I107" s="31"/>
      <c r="J107" s="31"/>
      <c r="K107" s="35"/>
      <c r="L107" s="3"/>
      <c r="AI107" s="3"/>
      <c r="AV107" s="3"/>
      <c r="AX107" s="3"/>
      <c r="BB107" s="3"/>
    </row>
    <row r="108" spans="1:54" x14ac:dyDescent="0.25">
      <c r="B108" s="8"/>
      <c r="C108" s="57" t="s">
        <v>41</v>
      </c>
      <c r="D108" s="54"/>
      <c r="E108" s="6"/>
      <c r="F108" s="19"/>
      <c r="G108" s="24">
        <v>411.6</v>
      </c>
      <c r="H108" s="24">
        <v>2.46</v>
      </c>
      <c r="I108" s="31"/>
      <c r="J108" s="31"/>
      <c r="K108" s="35"/>
    </row>
    <row r="109" spans="1:54" x14ac:dyDescent="0.25">
      <c r="C109" s="58" t="s">
        <v>40</v>
      </c>
      <c r="D109" s="54"/>
      <c r="E109" s="6"/>
      <c r="F109" s="19"/>
      <c r="G109" s="25">
        <v>411.6</v>
      </c>
      <c r="H109" s="25">
        <v>2.46</v>
      </c>
      <c r="I109" s="31"/>
      <c r="J109" s="31"/>
      <c r="K109" s="35"/>
    </row>
    <row r="110" spans="1:54" x14ac:dyDescent="0.25">
      <c r="C110" s="57"/>
      <c r="D110" s="54"/>
      <c r="E110" s="6"/>
      <c r="F110" s="19"/>
      <c r="G110" s="24"/>
      <c r="H110" s="24"/>
      <c r="I110" s="31"/>
      <c r="J110" s="31"/>
      <c r="K110" s="35"/>
    </row>
    <row r="111" spans="1:54" x14ac:dyDescent="0.25">
      <c r="C111" s="60" t="s">
        <v>42</v>
      </c>
      <c r="D111" s="55"/>
      <c r="E111" s="5"/>
      <c r="F111" s="20"/>
      <c r="G111" s="26">
        <v>16798.22</v>
      </c>
      <c r="H111" s="26">
        <v>100</v>
      </c>
      <c r="I111" s="32"/>
      <c r="J111" s="32"/>
      <c r="K111" s="36"/>
    </row>
    <row r="114" spans="3:11" x14ac:dyDescent="0.25">
      <c r="C114" s="1" t="s">
        <v>43</v>
      </c>
    </row>
    <row r="115" spans="3:11" x14ac:dyDescent="0.25">
      <c r="C115" s="37" t="s">
        <v>44</v>
      </c>
      <c r="D115" s="37"/>
      <c r="E115" s="37"/>
      <c r="F115" s="37"/>
      <c r="G115" s="37"/>
      <c r="H115" s="37"/>
      <c r="I115" s="37"/>
      <c r="J115" s="37"/>
      <c r="K115" s="37"/>
    </row>
    <row r="116" spans="3:11" x14ac:dyDescent="0.25">
      <c r="C116" s="2" t="s">
        <v>45</v>
      </c>
    </row>
    <row r="117" spans="3:11" x14ac:dyDescent="0.25">
      <c r="C117" s="2" t="s">
        <v>46</v>
      </c>
    </row>
    <row r="118" spans="3:11" x14ac:dyDescent="0.25">
      <c r="C118" s="2" t="s">
        <v>47</v>
      </c>
    </row>
    <row r="119" spans="3:11" x14ac:dyDescent="0.25">
      <c r="C119" s="2" t="s">
        <v>48</v>
      </c>
    </row>
    <row r="121" spans="3:11" x14ac:dyDescent="0.25">
      <c r="C121" s="65" t="s">
        <v>4705</v>
      </c>
      <c r="E121" s="65" t="s">
        <v>4706</v>
      </c>
      <c r="F121" s="66"/>
    </row>
    <row r="122" spans="3:11" x14ac:dyDescent="0.25">
      <c r="E122" s="2" t="s">
        <v>4753</v>
      </c>
    </row>
  </sheetData>
  <hyperlinks>
    <hyperlink ref="J2" location="'Index'!A1" display="'Index'!A1" xr:uid="{00000000-0004-0000-5800-000000000000}"/>
  </hyperlinks>
  <pageMargins left="0.7" right="0.7" top="0.75" bottom="0.75" header="0.3" footer="0.3"/>
  <pageSetup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
  <dimension ref="A1:IV72"/>
  <sheetViews>
    <sheetView showGridLines="0" zoomScale="90" zoomScaleNormal="90" workbookViewId="0">
      <pane ySplit="6" topLeftCell="A5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2814</v>
      </c>
      <c r="J2" s="38" t="s">
        <v>4484</v>
      </c>
    </row>
    <row r="3" spans="1:54" ht="16.5" x14ac:dyDescent="0.3">
      <c r="C3" s="1" t="s">
        <v>27</v>
      </c>
      <c r="D3" s="21" t="s">
        <v>2815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A9" s="28"/>
      <c r="B9" s="28"/>
      <c r="C9" s="58" t="s">
        <v>1</v>
      </c>
      <c r="D9" s="54"/>
      <c r="E9" s="6"/>
      <c r="F9" s="19"/>
      <c r="G9" s="24" t="s">
        <v>2</v>
      </c>
      <c r="H9" s="24" t="s">
        <v>2</v>
      </c>
      <c r="I9" s="31"/>
      <c r="J9" s="31"/>
      <c r="K9" s="35"/>
    </row>
    <row r="10" spans="1:54" x14ac:dyDescent="0.25">
      <c r="A10" s="28"/>
      <c r="B10" s="28"/>
      <c r="C10" s="58"/>
      <c r="D10" s="54"/>
      <c r="E10" s="6"/>
      <c r="F10" s="19"/>
      <c r="G10" s="24"/>
      <c r="H10" s="24"/>
      <c r="I10" s="31"/>
      <c r="J10" s="31"/>
      <c r="K10" s="35"/>
    </row>
    <row r="11" spans="1:54" x14ac:dyDescent="0.25">
      <c r="A11" s="28"/>
      <c r="B11" s="28"/>
      <c r="C11" s="58" t="s">
        <v>3</v>
      </c>
      <c r="D11" s="54"/>
      <c r="E11" s="6"/>
      <c r="F11" s="19"/>
      <c r="G11" s="24" t="s">
        <v>2</v>
      </c>
      <c r="H11" s="24" t="s">
        <v>2</v>
      </c>
      <c r="I11" s="31"/>
      <c r="J11" s="31"/>
      <c r="K11" s="35"/>
    </row>
    <row r="12" spans="1:54" x14ac:dyDescent="0.25">
      <c r="A12" s="28"/>
      <c r="B12" s="28"/>
      <c r="C12" s="58"/>
      <c r="D12" s="54"/>
      <c r="E12" s="6"/>
      <c r="F12" s="19"/>
      <c r="G12" s="24"/>
      <c r="H12" s="24"/>
      <c r="I12" s="31"/>
      <c r="J12" s="31"/>
      <c r="K12" s="35"/>
    </row>
    <row r="13" spans="1:54" x14ac:dyDescent="0.25">
      <c r="C13" s="59" t="s">
        <v>4</v>
      </c>
      <c r="D13" s="54"/>
      <c r="E13" s="6"/>
      <c r="F13" s="19"/>
      <c r="G13" s="24"/>
      <c r="H13" s="24"/>
      <c r="I13" s="31"/>
      <c r="J13" s="31"/>
      <c r="K13" s="35"/>
    </row>
    <row r="14" spans="1:54" x14ac:dyDescent="0.25">
      <c r="B14" s="8" t="s">
        <v>2816</v>
      </c>
      <c r="C14" s="57" t="s">
        <v>2817</v>
      </c>
      <c r="D14" s="54" t="s">
        <v>2818</v>
      </c>
      <c r="E14" s="6" t="s">
        <v>1995</v>
      </c>
      <c r="F14" s="19">
        <v>89787.131599999993</v>
      </c>
      <c r="G14" s="24">
        <v>86071.44</v>
      </c>
      <c r="H14" s="24">
        <v>99.56</v>
      </c>
      <c r="I14" s="31"/>
      <c r="J14" s="31"/>
      <c r="K14" s="35"/>
    </row>
    <row r="15" spans="1:54" x14ac:dyDescent="0.25">
      <c r="C15" s="58" t="s">
        <v>40</v>
      </c>
      <c r="D15" s="54"/>
      <c r="E15" s="6"/>
      <c r="F15" s="19"/>
      <c r="G15" s="25">
        <v>86071.44</v>
      </c>
      <c r="H15" s="25">
        <v>99.56</v>
      </c>
      <c r="I15" s="31"/>
      <c r="J15" s="31"/>
      <c r="K15" s="35"/>
    </row>
    <row r="16" spans="1:54" x14ac:dyDescent="0.25">
      <c r="C16" s="57"/>
      <c r="D16" s="54"/>
      <c r="E16" s="6"/>
      <c r="F16" s="19"/>
      <c r="G16" s="24"/>
      <c r="H16" s="24"/>
      <c r="I16" s="31"/>
      <c r="J16" s="31"/>
      <c r="K16" s="35"/>
    </row>
    <row r="17" spans="3:11" x14ac:dyDescent="0.25">
      <c r="C17" s="58" t="s">
        <v>5</v>
      </c>
      <c r="D17" s="54"/>
      <c r="E17" s="6"/>
      <c r="F17" s="19"/>
      <c r="G17" s="24"/>
      <c r="H17" s="24"/>
      <c r="I17" s="31"/>
      <c r="J17" s="31"/>
      <c r="K17" s="35"/>
    </row>
    <row r="18" spans="3:11" x14ac:dyDescent="0.25">
      <c r="C18" s="57"/>
      <c r="D18" s="54"/>
      <c r="E18" s="6"/>
      <c r="F18" s="19"/>
      <c r="G18" s="24"/>
      <c r="H18" s="24"/>
      <c r="I18" s="31"/>
      <c r="J18" s="31"/>
      <c r="K18" s="35"/>
    </row>
    <row r="19" spans="3:11" x14ac:dyDescent="0.25">
      <c r="C19" s="58" t="s">
        <v>6</v>
      </c>
      <c r="D19" s="54"/>
      <c r="E19" s="6"/>
      <c r="F19" s="19"/>
      <c r="G19" s="24" t="s">
        <v>2</v>
      </c>
      <c r="H19" s="24" t="s">
        <v>2</v>
      </c>
      <c r="I19" s="31"/>
      <c r="J19" s="31"/>
      <c r="K19" s="35"/>
    </row>
    <row r="20" spans="3:11" x14ac:dyDescent="0.25">
      <c r="C20" s="57"/>
      <c r="D20" s="54"/>
      <c r="E20" s="6"/>
      <c r="F20" s="19"/>
      <c r="G20" s="24"/>
      <c r="H20" s="24"/>
      <c r="I20" s="31"/>
      <c r="J20" s="31"/>
      <c r="K20" s="35"/>
    </row>
    <row r="21" spans="3:11" x14ac:dyDescent="0.25">
      <c r="C21" s="58" t="s">
        <v>7</v>
      </c>
      <c r="D21" s="54"/>
      <c r="E21" s="6"/>
      <c r="F21" s="19"/>
      <c r="G21" s="24" t="s">
        <v>2</v>
      </c>
      <c r="H21" s="24" t="s">
        <v>2</v>
      </c>
      <c r="I21" s="31"/>
      <c r="J21" s="31"/>
      <c r="K21" s="35"/>
    </row>
    <row r="22" spans="3:11" x14ac:dyDescent="0.25">
      <c r="C22" s="57"/>
      <c r="D22" s="54"/>
      <c r="E22" s="6"/>
      <c r="F22" s="19"/>
      <c r="G22" s="24"/>
      <c r="H22" s="24"/>
      <c r="I22" s="31"/>
      <c r="J22" s="31"/>
      <c r="K22" s="35"/>
    </row>
    <row r="23" spans="3:11" x14ac:dyDescent="0.25">
      <c r="C23" s="58" t="s">
        <v>8</v>
      </c>
      <c r="D23" s="54"/>
      <c r="E23" s="6"/>
      <c r="F23" s="19"/>
      <c r="G23" s="24" t="s">
        <v>2</v>
      </c>
      <c r="H23" s="24" t="s">
        <v>2</v>
      </c>
      <c r="I23" s="31"/>
      <c r="J23" s="31"/>
      <c r="K23" s="35"/>
    </row>
    <row r="24" spans="3:11" x14ac:dyDescent="0.25">
      <c r="C24" s="57"/>
      <c r="D24" s="54"/>
      <c r="E24" s="6"/>
      <c r="F24" s="19"/>
      <c r="G24" s="24"/>
      <c r="H24" s="24"/>
      <c r="I24" s="31"/>
      <c r="J24" s="31"/>
      <c r="K24" s="35"/>
    </row>
    <row r="25" spans="3:11" x14ac:dyDescent="0.25">
      <c r="C25" s="58" t="s">
        <v>9</v>
      </c>
      <c r="D25" s="54"/>
      <c r="E25" s="6"/>
      <c r="F25" s="19"/>
      <c r="G25" s="24" t="s">
        <v>2</v>
      </c>
      <c r="H25" s="24" t="s">
        <v>2</v>
      </c>
      <c r="I25" s="31"/>
      <c r="J25" s="31"/>
      <c r="K25" s="35"/>
    </row>
    <row r="26" spans="3:11" x14ac:dyDescent="0.25">
      <c r="C26" s="57"/>
      <c r="D26" s="54"/>
      <c r="E26" s="6"/>
      <c r="F26" s="19"/>
      <c r="G26" s="24"/>
      <c r="H26" s="24"/>
      <c r="I26" s="31"/>
      <c r="J26" s="31"/>
      <c r="K26" s="35"/>
    </row>
    <row r="27" spans="3:11" x14ac:dyDescent="0.25">
      <c r="C27" s="58" t="s">
        <v>10</v>
      </c>
      <c r="D27" s="54"/>
      <c r="E27" s="6"/>
      <c r="F27" s="19"/>
      <c r="G27" s="24" t="s">
        <v>2</v>
      </c>
      <c r="H27" s="24" t="s">
        <v>2</v>
      </c>
      <c r="I27" s="31"/>
      <c r="J27" s="31"/>
      <c r="K27" s="35"/>
    </row>
    <row r="28" spans="3:11" x14ac:dyDescent="0.25">
      <c r="C28" s="57"/>
      <c r="D28" s="54"/>
      <c r="E28" s="6"/>
      <c r="F28" s="19"/>
      <c r="G28" s="24"/>
      <c r="H28" s="24"/>
      <c r="I28" s="31"/>
      <c r="J28" s="31"/>
      <c r="K28" s="35"/>
    </row>
    <row r="29" spans="3:11" x14ac:dyDescent="0.25">
      <c r="C29" s="58" t="s">
        <v>11</v>
      </c>
      <c r="D29" s="54"/>
      <c r="E29" s="6"/>
      <c r="F29" s="19"/>
      <c r="G29" s="24"/>
      <c r="H29" s="24"/>
      <c r="I29" s="31"/>
      <c r="J29" s="31"/>
      <c r="K29" s="35"/>
    </row>
    <row r="30" spans="3:11" x14ac:dyDescent="0.25">
      <c r="C30" s="57"/>
      <c r="D30" s="54"/>
      <c r="E30" s="6"/>
      <c r="F30" s="19"/>
      <c r="G30" s="24"/>
      <c r="H30" s="24"/>
      <c r="I30" s="31"/>
      <c r="J30" s="31"/>
      <c r="K30" s="35"/>
    </row>
    <row r="31" spans="3:11" x14ac:dyDescent="0.25">
      <c r="C31" s="58" t="s">
        <v>13</v>
      </c>
      <c r="D31" s="54"/>
      <c r="E31" s="6"/>
      <c r="F31" s="19"/>
      <c r="G31" s="24" t="s">
        <v>2</v>
      </c>
      <c r="H31" s="24" t="s">
        <v>2</v>
      </c>
      <c r="I31" s="31"/>
      <c r="J31" s="31"/>
      <c r="K31" s="35"/>
    </row>
    <row r="32" spans="3:11" x14ac:dyDescent="0.25">
      <c r="C32" s="57"/>
      <c r="D32" s="54"/>
      <c r="E32" s="6"/>
      <c r="F32" s="19"/>
      <c r="G32" s="24"/>
      <c r="H32" s="24"/>
      <c r="I32" s="31"/>
      <c r="J32" s="31"/>
      <c r="K32" s="35"/>
    </row>
    <row r="33" spans="1:11" x14ac:dyDescent="0.25">
      <c r="C33" s="58" t="s">
        <v>14</v>
      </c>
      <c r="D33" s="54"/>
      <c r="E33" s="6"/>
      <c r="F33" s="19"/>
      <c r="G33" s="24" t="s">
        <v>2</v>
      </c>
      <c r="H33" s="24" t="s">
        <v>2</v>
      </c>
      <c r="I33" s="31"/>
      <c r="J33" s="31"/>
      <c r="K33" s="35"/>
    </row>
    <row r="34" spans="1:11" x14ac:dyDescent="0.25">
      <c r="C34" s="57"/>
      <c r="D34" s="54"/>
      <c r="E34" s="6"/>
      <c r="F34" s="19"/>
      <c r="G34" s="24"/>
      <c r="H34" s="24"/>
      <c r="I34" s="31"/>
      <c r="J34" s="31"/>
      <c r="K34" s="35"/>
    </row>
    <row r="35" spans="1:11" x14ac:dyDescent="0.25">
      <c r="C35" s="58" t="s">
        <v>15</v>
      </c>
      <c r="D35" s="54"/>
      <c r="E35" s="6"/>
      <c r="F35" s="19"/>
      <c r="G35" s="24" t="s">
        <v>2</v>
      </c>
      <c r="H35" s="24" t="s">
        <v>2</v>
      </c>
      <c r="I35" s="31"/>
      <c r="J35" s="31"/>
      <c r="K35" s="35"/>
    </row>
    <row r="36" spans="1:11" x14ac:dyDescent="0.25">
      <c r="C36" s="57"/>
      <c r="D36" s="54"/>
      <c r="E36" s="6"/>
      <c r="F36" s="19"/>
      <c r="G36" s="24"/>
      <c r="H36" s="24"/>
      <c r="I36" s="31"/>
      <c r="J36" s="31"/>
      <c r="K36" s="35"/>
    </row>
    <row r="37" spans="1:11" x14ac:dyDescent="0.25">
      <c r="C37" s="58" t="s">
        <v>16</v>
      </c>
      <c r="D37" s="54"/>
      <c r="E37" s="6"/>
      <c r="F37" s="19"/>
      <c r="G37" s="24" t="s">
        <v>2</v>
      </c>
      <c r="H37" s="24" t="s">
        <v>2</v>
      </c>
      <c r="I37" s="31"/>
      <c r="J37" s="31"/>
      <c r="K37" s="35"/>
    </row>
    <row r="38" spans="1:11" x14ac:dyDescent="0.25">
      <c r="C38" s="57"/>
      <c r="D38" s="54"/>
      <c r="E38" s="6"/>
      <c r="F38" s="19"/>
      <c r="G38" s="24"/>
      <c r="H38" s="24"/>
      <c r="I38" s="31"/>
      <c r="J38" s="31"/>
      <c r="K38" s="35"/>
    </row>
    <row r="39" spans="1:11" x14ac:dyDescent="0.25">
      <c r="C39" s="58" t="s">
        <v>17</v>
      </c>
      <c r="D39" s="54"/>
      <c r="E39" s="6"/>
      <c r="F39" s="19"/>
      <c r="G39" s="24" t="s">
        <v>2</v>
      </c>
      <c r="H39" s="24" t="s">
        <v>2</v>
      </c>
      <c r="I39" s="31"/>
      <c r="J39" s="31"/>
      <c r="K39" s="35"/>
    </row>
    <row r="40" spans="1:11" x14ac:dyDescent="0.25">
      <c r="C40" s="57"/>
      <c r="D40" s="54"/>
      <c r="E40" s="6"/>
      <c r="F40" s="19"/>
      <c r="G40" s="24"/>
      <c r="H40" s="24"/>
      <c r="I40" s="31"/>
      <c r="J40" s="31"/>
      <c r="K40" s="35"/>
    </row>
    <row r="41" spans="1:11" x14ac:dyDescent="0.25">
      <c r="A41" s="10"/>
      <c r="B41" s="28"/>
      <c r="C41" s="58" t="s">
        <v>18</v>
      </c>
      <c r="D41" s="54"/>
      <c r="E41" s="6"/>
      <c r="F41" s="19"/>
      <c r="G41" s="24"/>
      <c r="H41" s="24"/>
      <c r="I41" s="31"/>
      <c r="J41" s="31"/>
      <c r="K41" s="35"/>
    </row>
    <row r="42" spans="1:11" x14ac:dyDescent="0.25">
      <c r="A42" s="28"/>
      <c r="B42" s="28"/>
      <c r="C42" s="58" t="s">
        <v>19</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20</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21</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22</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23</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C52" s="59" t="s">
        <v>24</v>
      </c>
      <c r="D52" s="54"/>
      <c r="E52" s="6"/>
      <c r="F52" s="19"/>
      <c r="G52" s="24"/>
      <c r="H52" s="24"/>
      <c r="I52" s="31"/>
      <c r="J52" s="31"/>
      <c r="K52" s="35"/>
    </row>
    <row r="53" spans="1:54" x14ac:dyDescent="0.25">
      <c r="B53" s="8" t="s">
        <v>38</v>
      </c>
      <c r="C53" s="57" t="s">
        <v>39</v>
      </c>
      <c r="D53" s="54"/>
      <c r="E53" s="6"/>
      <c r="F53" s="19"/>
      <c r="G53" s="24">
        <v>671.86</v>
      </c>
      <c r="H53" s="24">
        <v>0.78</v>
      </c>
      <c r="I53" s="31"/>
      <c r="J53" s="31"/>
      <c r="K53" s="35"/>
    </row>
    <row r="54" spans="1:54" x14ac:dyDescent="0.25">
      <c r="C54" s="58" t="s">
        <v>40</v>
      </c>
      <c r="D54" s="54"/>
      <c r="E54" s="6"/>
      <c r="F54" s="19"/>
      <c r="G54" s="25">
        <v>671.86</v>
      </c>
      <c r="H54" s="25">
        <v>0.78</v>
      </c>
      <c r="I54" s="31"/>
      <c r="J54" s="31"/>
      <c r="K54" s="35"/>
    </row>
    <row r="55" spans="1:54" x14ac:dyDescent="0.25">
      <c r="C55" s="57"/>
      <c r="D55" s="54"/>
      <c r="E55" s="6"/>
      <c r="F55" s="19"/>
      <c r="G55" s="24"/>
      <c r="H55" s="24"/>
      <c r="I55" s="31"/>
      <c r="J55" s="31"/>
      <c r="K55" s="35"/>
    </row>
    <row r="56" spans="1:54" x14ac:dyDescent="0.25">
      <c r="A56" s="10"/>
      <c r="B56" s="28"/>
      <c r="C56" s="58" t="s">
        <v>25</v>
      </c>
      <c r="D56" s="54"/>
      <c r="E56" s="6"/>
      <c r="F56" s="19"/>
      <c r="G56" s="24"/>
      <c r="H56" s="24"/>
      <c r="I56" s="31"/>
      <c r="J56" s="31"/>
      <c r="K56" s="35"/>
    </row>
    <row r="57" spans="1:54" s="2" customFormat="1" ht="13.5" x14ac:dyDescent="0.25">
      <c r="A57" s="28"/>
      <c r="B57" s="28"/>
      <c r="C57" s="57" t="s">
        <v>4674</v>
      </c>
      <c r="D57" s="54"/>
      <c r="E57" s="6"/>
      <c r="F57" s="19"/>
      <c r="G57" s="24" t="s">
        <v>2</v>
      </c>
      <c r="H57" s="24" t="s">
        <v>2</v>
      </c>
      <c r="I57" s="31"/>
      <c r="J57" s="31"/>
      <c r="K57" s="35"/>
      <c r="L57" s="3"/>
      <c r="AI57" s="3"/>
      <c r="AV57" s="3"/>
      <c r="AX57" s="3"/>
      <c r="BB57" s="3"/>
    </row>
    <row r="58" spans="1:54" x14ac:dyDescent="0.25">
      <c r="B58" s="8"/>
      <c r="C58" s="57" t="s">
        <v>41</v>
      </c>
      <c r="D58" s="54"/>
      <c r="E58" s="6"/>
      <c r="F58" s="19"/>
      <c r="G58" s="24">
        <v>-288.52</v>
      </c>
      <c r="H58" s="24">
        <v>-0.34</v>
      </c>
      <c r="I58" s="31"/>
      <c r="J58" s="31"/>
      <c r="K58" s="35"/>
    </row>
    <row r="59" spans="1:54" x14ac:dyDescent="0.25">
      <c r="C59" s="58" t="s">
        <v>40</v>
      </c>
      <c r="D59" s="54"/>
      <c r="E59" s="6"/>
      <c r="F59" s="19"/>
      <c r="G59" s="25">
        <v>-288.52</v>
      </c>
      <c r="H59" s="25">
        <v>-0.34</v>
      </c>
      <c r="I59" s="31"/>
      <c r="J59" s="31"/>
      <c r="K59" s="35"/>
    </row>
    <row r="60" spans="1:54" x14ac:dyDescent="0.25">
      <c r="C60" s="57"/>
      <c r="D60" s="54"/>
      <c r="E60" s="6"/>
      <c r="F60" s="19"/>
      <c r="G60" s="24"/>
      <c r="H60" s="24"/>
      <c r="I60" s="31"/>
      <c r="J60" s="31"/>
      <c r="K60" s="35"/>
    </row>
    <row r="61" spans="1:54" x14ac:dyDescent="0.25">
      <c r="C61" s="60" t="s">
        <v>42</v>
      </c>
      <c r="D61" s="55"/>
      <c r="E61" s="5"/>
      <c r="F61" s="20"/>
      <c r="G61" s="26">
        <v>86454.78</v>
      </c>
      <c r="H61" s="26">
        <v>100</v>
      </c>
      <c r="I61" s="32"/>
      <c r="J61" s="32"/>
      <c r="K61" s="36"/>
    </row>
    <row r="64" spans="1:54" x14ac:dyDescent="0.25">
      <c r="C64" s="1" t="s">
        <v>43</v>
      </c>
    </row>
    <row r="65" spans="3:11" x14ac:dyDescent="0.25">
      <c r="C65" s="37" t="s">
        <v>44</v>
      </c>
      <c r="D65" s="37"/>
      <c r="E65" s="37"/>
      <c r="F65" s="37"/>
      <c r="G65" s="37"/>
      <c r="H65" s="37"/>
      <c r="I65" s="37"/>
      <c r="J65" s="37"/>
      <c r="K65" s="37"/>
    </row>
    <row r="66" spans="3:11" x14ac:dyDescent="0.25">
      <c r="C66" s="2" t="s">
        <v>45</v>
      </c>
    </row>
    <row r="67" spans="3:11" x14ac:dyDescent="0.25">
      <c r="C67" s="2" t="s">
        <v>46</v>
      </c>
    </row>
    <row r="68" spans="3:11" x14ac:dyDescent="0.25">
      <c r="C68" s="2" t="s">
        <v>47</v>
      </c>
    </row>
    <row r="69" spans="3:11" x14ac:dyDescent="0.25">
      <c r="C69" s="2" t="s">
        <v>48</v>
      </c>
    </row>
    <row r="71" spans="3:11" x14ac:dyDescent="0.25">
      <c r="C71" s="65" t="s">
        <v>4705</v>
      </c>
      <c r="E71" s="65" t="s">
        <v>4706</v>
      </c>
      <c r="F71" s="66"/>
    </row>
    <row r="72" spans="3:11" x14ac:dyDescent="0.25">
      <c r="E72" s="2" t="s">
        <v>4754</v>
      </c>
    </row>
  </sheetData>
  <hyperlinks>
    <hyperlink ref="J2" location="'Index'!A1" display="'Index'!A1" xr:uid="{00000000-0004-0000-5900-000000000000}"/>
  </hyperlinks>
  <pageMargins left="0.7" right="0.7" top="0.75" bottom="0.75" header="0.3" footer="0.3"/>
  <pageSetup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
  <dimension ref="A1:IV94"/>
  <sheetViews>
    <sheetView showGridLines="0" zoomScale="90" zoomScaleNormal="90" workbookViewId="0">
      <pane ySplit="6" topLeftCell="A7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715</v>
      </c>
      <c r="J2" s="38" t="s">
        <v>4484</v>
      </c>
    </row>
    <row r="3" spans="1:54" ht="16.5" x14ac:dyDescent="0.3">
      <c r="C3" s="1" t="s">
        <v>27</v>
      </c>
      <c r="D3" s="21" t="s">
        <v>716</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717</v>
      </c>
      <c r="C18" s="57" t="s">
        <v>276</v>
      </c>
      <c r="D18" s="54" t="s">
        <v>718</v>
      </c>
      <c r="E18" s="6" t="s">
        <v>577</v>
      </c>
      <c r="F18" s="19">
        <v>7500</v>
      </c>
      <c r="G18" s="24">
        <v>7608.65</v>
      </c>
      <c r="H18" s="24">
        <v>4.4000000000000004</v>
      </c>
      <c r="I18" s="31">
        <v>8.2149999999999999</v>
      </c>
      <c r="J18" s="31"/>
      <c r="K18" s="35" t="s">
        <v>570</v>
      </c>
    </row>
    <row r="19" spans="2:11" x14ac:dyDescent="0.25">
      <c r="B19" s="8" t="s">
        <v>719</v>
      </c>
      <c r="C19" s="57" t="s">
        <v>720</v>
      </c>
      <c r="D19" s="54" t="s">
        <v>721</v>
      </c>
      <c r="E19" s="6" t="s">
        <v>722</v>
      </c>
      <c r="F19" s="19">
        <v>7500</v>
      </c>
      <c r="G19" s="24">
        <v>7486.07</v>
      </c>
      <c r="H19" s="24">
        <v>4.33</v>
      </c>
      <c r="I19" s="31">
        <v>8.3650000000000002</v>
      </c>
      <c r="J19" s="31"/>
      <c r="K19" s="35" t="s">
        <v>570</v>
      </c>
    </row>
    <row r="20" spans="2:11" x14ac:dyDescent="0.25">
      <c r="B20" s="8" t="s">
        <v>589</v>
      </c>
      <c r="C20" s="57" t="s">
        <v>590</v>
      </c>
      <c r="D20" s="54" t="s">
        <v>591</v>
      </c>
      <c r="E20" s="6" t="s">
        <v>592</v>
      </c>
      <c r="F20" s="19">
        <v>6500</v>
      </c>
      <c r="G20" s="24">
        <v>6501.92</v>
      </c>
      <c r="H20" s="24">
        <v>3.76</v>
      </c>
      <c r="I20" s="31">
        <v>8.2524999999999995</v>
      </c>
      <c r="J20" s="31"/>
      <c r="K20" s="35" t="s">
        <v>570</v>
      </c>
    </row>
    <row r="21" spans="2:11" x14ac:dyDescent="0.25">
      <c r="B21" s="8" t="s">
        <v>723</v>
      </c>
      <c r="C21" s="57" t="s">
        <v>724</v>
      </c>
      <c r="D21" s="54" t="s">
        <v>725</v>
      </c>
      <c r="E21" s="6" t="s">
        <v>726</v>
      </c>
      <c r="F21" s="19">
        <v>5900</v>
      </c>
      <c r="G21" s="24">
        <v>5844.82</v>
      </c>
      <c r="H21" s="24">
        <v>3.38</v>
      </c>
      <c r="I21" s="31">
        <v>11.035</v>
      </c>
      <c r="J21" s="31"/>
      <c r="K21" s="35" t="s">
        <v>570</v>
      </c>
    </row>
    <row r="22" spans="2:11" x14ac:dyDescent="0.25">
      <c r="B22" s="8" t="s">
        <v>727</v>
      </c>
      <c r="C22" s="57" t="s">
        <v>728</v>
      </c>
      <c r="D22" s="54" t="s">
        <v>729</v>
      </c>
      <c r="E22" s="6" t="s">
        <v>730</v>
      </c>
      <c r="F22" s="19">
        <v>550</v>
      </c>
      <c r="G22" s="24">
        <v>5635.06</v>
      </c>
      <c r="H22" s="24">
        <v>3.26</v>
      </c>
      <c r="I22" s="31">
        <v>7.7510000000000003</v>
      </c>
      <c r="J22" s="31"/>
      <c r="K22" s="35" t="s">
        <v>570</v>
      </c>
    </row>
    <row r="23" spans="2:11" x14ac:dyDescent="0.25">
      <c r="B23" s="8" t="s">
        <v>644</v>
      </c>
      <c r="C23" s="57" t="s">
        <v>645</v>
      </c>
      <c r="D23" s="54" t="s">
        <v>646</v>
      </c>
      <c r="E23" s="6" t="s">
        <v>647</v>
      </c>
      <c r="F23" s="19">
        <v>5500</v>
      </c>
      <c r="G23" s="24">
        <v>5499.21</v>
      </c>
      <c r="H23" s="24">
        <v>3.18</v>
      </c>
      <c r="I23" s="31">
        <v>9.7645999999999997</v>
      </c>
      <c r="J23" s="31"/>
      <c r="K23" s="35" t="s">
        <v>570</v>
      </c>
    </row>
    <row r="24" spans="2:11" x14ac:dyDescent="0.25">
      <c r="B24" s="8" t="s">
        <v>731</v>
      </c>
      <c r="C24" s="57" t="s">
        <v>622</v>
      </c>
      <c r="D24" s="54" t="s">
        <v>732</v>
      </c>
      <c r="E24" s="6" t="s">
        <v>569</v>
      </c>
      <c r="F24" s="19">
        <v>50</v>
      </c>
      <c r="G24" s="24">
        <v>5043.99</v>
      </c>
      <c r="H24" s="24">
        <v>2.92</v>
      </c>
      <c r="I24" s="31">
        <v>7.8353000000000002</v>
      </c>
      <c r="J24" s="31"/>
      <c r="K24" s="35" t="s">
        <v>570</v>
      </c>
    </row>
    <row r="25" spans="2:11" x14ac:dyDescent="0.25">
      <c r="B25" s="8" t="s">
        <v>733</v>
      </c>
      <c r="C25" s="57" t="s">
        <v>734</v>
      </c>
      <c r="D25" s="54" t="s">
        <v>735</v>
      </c>
      <c r="E25" s="6" t="s">
        <v>569</v>
      </c>
      <c r="F25" s="19">
        <v>5000</v>
      </c>
      <c r="G25" s="24">
        <v>5011.1000000000004</v>
      </c>
      <c r="H25" s="24">
        <v>2.9</v>
      </c>
      <c r="I25" s="31">
        <v>7.8186999999999998</v>
      </c>
      <c r="J25" s="31"/>
      <c r="K25" s="35" t="s">
        <v>570</v>
      </c>
    </row>
    <row r="26" spans="2:11" x14ac:dyDescent="0.25">
      <c r="B26" s="8" t="s">
        <v>736</v>
      </c>
      <c r="C26" s="57" t="s">
        <v>737</v>
      </c>
      <c r="D26" s="54" t="s">
        <v>738</v>
      </c>
      <c r="E26" s="6" t="s">
        <v>569</v>
      </c>
      <c r="F26" s="19">
        <v>500</v>
      </c>
      <c r="G26" s="24">
        <v>4999.49</v>
      </c>
      <c r="H26" s="24">
        <v>2.89</v>
      </c>
      <c r="I26" s="31">
        <v>7.6660000000000004</v>
      </c>
      <c r="J26" s="31"/>
      <c r="K26" s="35" t="s">
        <v>570</v>
      </c>
    </row>
    <row r="27" spans="2:11" x14ac:dyDescent="0.25">
      <c r="B27" s="8" t="s">
        <v>574</v>
      </c>
      <c r="C27" s="57" t="s">
        <v>575</v>
      </c>
      <c r="D27" s="54" t="s">
        <v>576</v>
      </c>
      <c r="E27" s="6" t="s">
        <v>577</v>
      </c>
      <c r="F27" s="19">
        <v>500</v>
      </c>
      <c r="G27" s="24">
        <v>4994.97</v>
      </c>
      <c r="H27" s="24">
        <v>2.89</v>
      </c>
      <c r="I27" s="31">
        <v>8.8175000000000008</v>
      </c>
      <c r="J27" s="31"/>
      <c r="K27" s="35" t="s">
        <v>570</v>
      </c>
    </row>
    <row r="28" spans="2:11" x14ac:dyDescent="0.25">
      <c r="B28" s="8" t="s">
        <v>739</v>
      </c>
      <c r="C28" s="57" t="s">
        <v>740</v>
      </c>
      <c r="D28" s="54" t="s">
        <v>741</v>
      </c>
      <c r="E28" s="6" t="s">
        <v>742</v>
      </c>
      <c r="F28" s="19">
        <v>5000</v>
      </c>
      <c r="G28" s="24">
        <v>4947.04</v>
      </c>
      <c r="H28" s="24">
        <v>2.86</v>
      </c>
      <c r="I28" s="31">
        <v>10.218500000000001</v>
      </c>
      <c r="J28" s="31"/>
      <c r="K28" s="35" t="s">
        <v>570</v>
      </c>
    </row>
    <row r="29" spans="2:11" x14ac:dyDescent="0.25">
      <c r="B29" s="8" t="s">
        <v>648</v>
      </c>
      <c r="C29" s="57" t="s">
        <v>649</v>
      </c>
      <c r="D29" s="54" t="s">
        <v>650</v>
      </c>
      <c r="E29" s="6" t="s">
        <v>651</v>
      </c>
      <c r="F29" s="19">
        <v>4500</v>
      </c>
      <c r="G29" s="24">
        <v>4472.5200000000004</v>
      </c>
      <c r="H29" s="24">
        <v>2.59</v>
      </c>
      <c r="I29" s="31">
        <v>11.2158</v>
      </c>
      <c r="J29" s="31"/>
      <c r="K29" s="35" t="s">
        <v>570</v>
      </c>
    </row>
    <row r="30" spans="2:11" x14ac:dyDescent="0.25">
      <c r="B30" s="8" t="s">
        <v>743</v>
      </c>
      <c r="C30" s="57" t="s">
        <v>744</v>
      </c>
      <c r="D30" s="54" t="s">
        <v>745</v>
      </c>
      <c r="E30" s="6" t="s">
        <v>601</v>
      </c>
      <c r="F30" s="19">
        <v>450</v>
      </c>
      <c r="G30" s="24">
        <v>4385.8599999999997</v>
      </c>
      <c r="H30" s="24">
        <v>2.54</v>
      </c>
      <c r="I30" s="31">
        <v>9.5474999999999994</v>
      </c>
      <c r="J30" s="31"/>
      <c r="K30" s="35" t="s">
        <v>570</v>
      </c>
    </row>
    <row r="31" spans="2:11" x14ac:dyDescent="0.25">
      <c r="B31" s="8" t="s">
        <v>746</v>
      </c>
      <c r="C31" s="57" t="s">
        <v>747</v>
      </c>
      <c r="D31" s="54" t="s">
        <v>748</v>
      </c>
      <c r="E31" s="6" t="s">
        <v>647</v>
      </c>
      <c r="F31" s="19">
        <v>3000</v>
      </c>
      <c r="G31" s="24">
        <v>2991.51</v>
      </c>
      <c r="H31" s="24">
        <v>1.73</v>
      </c>
      <c r="I31" s="31">
        <v>9.3399000000000001</v>
      </c>
      <c r="J31" s="31"/>
      <c r="K31" s="35" t="s">
        <v>570</v>
      </c>
    </row>
    <row r="32" spans="2:11" x14ac:dyDescent="0.25">
      <c r="B32" s="8" t="s">
        <v>602</v>
      </c>
      <c r="C32" s="57" t="s">
        <v>603</v>
      </c>
      <c r="D32" s="54" t="s">
        <v>604</v>
      </c>
      <c r="E32" s="6" t="s">
        <v>601</v>
      </c>
      <c r="F32" s="19">
        <v>29</v>
      </c>
      <c r="G32" s="24">
        <v>2876.31</v>
      </c>
      <c r="H32" s="24">
        <v>1.66</v>
      </c>
      <c r="I32" s="31">
        <v>8.6381999999999994</v>
      </c>
      <c r="J32" s="31">
        <v>8.8447598095999993</v>
      </c>
      <c r="K32" s="35" t="s">
        <v>570</v>
      </c>
    </row>
    <row r="33" spans="2:11" x14ac:dyDescent="0.25">
      <c r="B33" s="8" t="s">
        <v>749</v>
      </c>
      <c r="C33" s="57" t="s">
        <v>611</v>
      </c>
      <c r="D33" s="54" t="s">
        <v>750</v>
      </c>
      <c r="E33" s="6" t="s">
        <v>613</v>
      </c>
      <c r="F33" s="19">
        <v>2500</v>
      </c>
      <c r="G33" s="24">
        <v>2501.23</v>
      </c>
      <c r="H33" s="24">
        <v>1.45</v>
      </c>
      <c r="I33" s="31">
        <v>8.3949999999999996</v>
      </c>
      <c r="J33" s="31"/>
      <c r="K33" s="35" t="s">
        <v>570</v>
      </c>
    </row>
    <row r="34" spans="2:11" x14ac:dyDescent="0.25">
      <c r="B34" s="8" t="s">
        <v>751</v>
      </c>
      <c r="C34" s="57" t="s">
        <v>752</v>
      </c>
      <c r="D34" s="54" t="s">
        <v>753</v>
      </c>
      <c r="E34" s="6" t="s">
        <v>742</v>
      </c>
      <c r="F34" s="19">
        <v>2500</v>
      </c>
      <c r="G34" s="24">
        <v>2488.86</v>
      </c>
      <c r="H34" s="24">
        <v>1.44</v>
      </c>
      <c r="I34" s="31">
        <v>8.6676000000000002</v>
      </c>
      <c r="J34" s="31"/>
      <c r="K34" s="35" t="s">
        <v>570</v>
      </c>
    </row>
    <row r="35" spans="2:11" x14ac:dyDescent="0.25">
      <c r="C35" s="58" t="s">
        <v>40</v>
      </c>
      <c r="D35" s="54"/>
      <c r="E35" s="6"/>
      <c r="F35" s="19"/>
      <c r="G35" s="25">
        <v>83288.61</v>
      </c>
      <c r="H35" s="25">
        <v>48.18</v>
      </c>
      <c r="I35" s="31"/>
      <c r="J35" s="31"/>
      <c r="K35" s="35"/>
    </row>
    <row r="36" spans="2:11" x14ac:dyDescent="0.25">
      <c r="C36" s="57"/>
      <c r="D36" s="54"/>
      <c r="E36" s="6"/>
      <c r="F36" s="19"/>
      <c r="G36" s="24"/>
      <c r="H36" s="24"/>
      <c r="I36" s="31"/>
      <c r="J36" s="31"/>
      <c r="K36" s="35"/>
    </row>
    <row r="37" spans="2:11" x14ac:dyDescent="0.25">
      <c r="C37" s="58" t="s">
        <v>7</v>
      </c>
      <c r="D37" s="54"/>
      <c r="E37" s="6"/>
      <c r="F37" s="19"/>
      <c r="G37" s="24" t="s">
        <v>2</v>
      </c>
      <c r="H37" s="24" t="s">
        <v>2</v>
      </c>
      <c r="I37" s="31"/>
      <c r="J37" s="31"/>
      <c r="K37" s="35"/>
    </row>
    <row r="38" spans="2:11" x14ac:dyDescent="0.25">
      <c r="C38" s="57"/>
      <c r="D38" s="54"/>
      <c r="E38" s="6"/>
      <c r="F38" s="19"/>
      <c r="G38" s="24"/>
      <c r="H38" s="24"/>
      <c r="I38" s="31"/>
      <c r="J38" s="31"/>
      <c r="K38" s="35"/>
    </row>
    <row r="39" spans="2:11" x14ac:dyDescent="0.25">
      <c r="C39" s="58" t="s">
        <v>8</v>
      </c>
      <c r="D39" s="54"/>
      <c r="E39" s="6"/>
      <c r="F39" s="19"/>
      <c r="G39" s="24" t="s">
        <v>2</v>
      </c>
      <c r="H39" s="24" t="s">
        <v>2</v>
      </c>
      <c r="I39" s="31"/>
      <c r="J39" s="31"/>
      <c r="K39" s="35"/>
    </row>
    <row r="40" spans="2:11" x14ac:dyDescent="0.25">
      <c r="C40" s="57"/>
      <c r="D40" s="54"/>
      <c r="E40" s="6"/>
      <c r="F40" s="19"/>
      <c r="G40" s="24"/>
      <c r="H40" s="24"/>
      <c r="I40" s="31"/>
      <c r="J40" s="31"/>
      <c r="K40" s="35"/>
    </row>
    <row r="41" spans="2:11" x14ac:dyDescent="0.25">
      <c r="C41" s="59" t="s">
        <v>9</v>
      </c>
      <c r="D41" s="54"/>
      <c r="E41" s="6"/>
      <c r="F41" s="19"/>
      <c r="G41" s="24"/>
      <c r="H41" s="24"/>
      <c r="I41" s="31"/>
      <c r="J41" s="31"/>
      <c r="K41" s="35"/>
    </row>
    <row r="42" spans="2:11" x14ac:dyDescent="0.25">
      <c r="B42" s="8" t="s">
        <v>659</v>
      </c>
      <c r="C42" s="57" t="s">
        <v>660</v>
      </c>
      <c r="D42" s="54" t="s">
        <v>661</v>
      </c>
      <c r="E42" s="6" t="s">
        <v>655</v>
      </c>
      <c r="F42" s="19">
        <v>67000000</v>
      </c>
      <c r="G42" s="24">
        <v>67275.77</v>
      </c>
      <c r="H42" s="24">
        <v>38.909999999999997</v>
      </c>
      <c r="I42" s="31">
        <v>7.2577068000000002</v>
      </c>
      <c r="J42" s="31"/>
      <c r="K42" s="35"/>
    </row>
    <row r="43" spans="2:11" x14ac:dyDescent="0.25">
      <c r="B43" s="8" t="s">
        <v>652</v>
      </c>
      <c r="C43" s="57" t="s">
        <v>653</v>
      </c>
      <c r="D43" s="54" t="s">
        <v>654</v>
      </c>
      <c r="E43" s="6" t="s">
        <v>655</v>
      </c>
      <c r="F43" s="19">
        <v>12000000</v>
      </c>
      <c r="G43" s="24">
        <v>12082.78</v>
      </c>
      <c r="H43" s="24">
        <v>6.99</v>
      </c>
      <c r="I43" s="31">
        <v>7.2031207999999998</v>
      </c>
      <c r="J43" s="31"/>
      <c r="K43" s="35"/>
    </row>
    <row r="44" spans="2:11" x14ac:dyDescent="0.25">
      <c r="B44" s="8" t="s">
        <v>656</v>
      </c>
      <c r="C44" s="57" t="s">
        <v>657</v>
      </c>
      <c r="D44" s="54" t="s">
        <v>658</v>
      </c>
      <c r="E44" s="6" t="s">
        <v>655</v>
      </c>
      <c r="F44" s="19">
        <v>5000000</v>
      </c>
      <c r="G44" s="24">
        <v>5085.6000000000004</v>
      </c>
      <c r="H44" s="24">
        <v>2.94</v>
      </c>
      <c r="I44" s="31">
        <v>7.2864015999999996</v>
      </c>
      <c r="J44" s="31"/>
      <c r="K44" s="35"/>
    </row>
    <row r="45" spans="2:11" x14ac:dyDescent="0.25">
      <c r="C45" s="58" t="s">
        <v>40</v>
      </c>
      <c r="D45" s="54"/>
      <c r="E45" s="6"/>
      <c r="F45" s="19"/>
      <c r="G45" s="25">
        <v>84444.15</v>
      </c>
      <c r="H45" s="25">
        <v>48.84</v>
      </c>
      <c r="I45" s="31"/>
      <c r="J45" s="31"/>
      <c r="K45" s="35"/>
    </row>
    <row r="46" spans="2:11" x14ac:dyDescent="0.25">
      <c r="C46" s="57"/>
      <c r="D46" s="54"/>
      <c r="E46" s="6"/>
      <c r="F46" s="19"/>
      <c r="G46" s="24"/>
      <c r="H46" s="24"/>
      <c r="I46" s="31"/>
      <c r="J46" s="31"/>
      <c r="K46" s="35"/>
    </row>
    <row r="47" spans="2:11" x14ac:dyDescent="0.25">
      <c r="C47" s="58" t="s">
        <v>10</v>
      </c>
      <c r="D47" s="54"/>
      <c r="E47" s="6"/>
      <c r="F47" s="19"/>
      <c r="G47" s="24" t="s">
        <v>2</v>
      </c>
      <c r="H47" s="24" t="s">
        <v>2</v>
      </c>
      <c r="I47" s="31"/>
      <c r="J47" s="31"/>
      <c r="K47" s="35"/>
    </row>
    <row r="48" spans="2:11" x14ac:dyDescent="0.25">
      <c r="C48" s="57"/>
      <c r="D48" s="54"/>
      <c r="E48" s="6"/>
      <c r="F48" s="19"/>
      <c r="G48" s="24"/>
      <c r="H48" s="24"/>
      <c r="I48" s="31"/>
      <c r="J48" s="31"/>
      <c r="K48" s="35"/>
    </row>
    <row r="49" spans="1:11" x14ac:dyDescent="0.25">
      <c r="C49" s="58" t="s">
        <v>11</v>
      </c>
      <c r="D49" s="54"/>
      <c r="E49" s="6"/>
      <c r="F49" s="19"/>
      <c r="G49" s="24"/>
      <c r="H49" s="24"/>
      <c r="I49" s="31"/>
      <c r="J49" s="31"/>
      <c r="K49" s="35"/>
    </row>
    <row r="50" spans="1:11" x14ac:dyDescent="0.25">
      <c r="C50" s="57"/>
      <c r="D50" s="54"/>
      <c r="E50" s="6"/>
      <c r="F50" s="19"/>
      <c r="G50" s="24"/>
      <c r="H50" s="24"/>
      <c r="I50" s="31"/>
      <c r="J50" s="31"/>
      <c r="K50" s="35"/>
    </row>
    <row r="51" spans="1:11" x14ac:dyDescent="0.25">
      <c r="C51" s="58" t="s">
        <v>13</v>
      </c>
      <c r="D51" s="54"/>
      <c r="E51" s="6"/>
      <c r="F51" s="19"/>
      <c r="G51" s="24" t="s">
        <v>2</v>
      </c>
      <c r="H51" s="24" t="s">
        <v>2</v>
      </c>
      <c r="I51" s="31"/>
      <c r="J51" s="31"/>
      <c r="K51" s="35"/>
    </row>
    <row r="52" spans="1:11" x14ac:dyDescent="0.25">
      <c r="C52" s="57"/>
      <c r="D52" s="54"/>
      <c r="E52" s="6"/>
      <c r="F52" s="19"/>
      <c r="G52" s="24"/>
      <c r="H52" s="24"/>
      <c r="I52" s="31"/>
      <c r="J52" s="31"/>
      <c r="K52" s="35"/>
    </row>
    <row r="53" spans="1:11" x14ac:dyDescent="0.25">
      <c r="C53" s="58" t="s">
        <v>14</v>
      </c>
      <c r="D53" s="54"/>
      <c r="E53" s="6"/>
      <c r="F53" s="19"/>
      <c r="G53" s="24" t="s">
        <v>2</v>
      </c>
      <c r="H53" s="24" t="s">
        <v>2</v>
      </c>
      <c r="I53" s="31"/>
      <c r="J53" s="31"/>
      <c r="K53" s="35"/>
    </row>
    <row r="54" spans="1:11" x14ac:dyDescent="0.25">
      <c r="C54" s="57"/>
      <c r="D54" s="54"/>
      <c r="E54" s="6"/>
      <c r="F54" s="19"/>
      <c r="G54" s="24"/>
      <c r="H54" s="24"/>
      <c r="I54" s="31"/>
      <c r="J54" s="31"/>
      <c r="K54" s="35"/>
    </row>
    <row r="55" spans="1:11" x14ac:dyDescent="0.25">
      <c r="C55" s="58" t="s">
        <v>15</v>
      </c>
      <c r="D55" s="54"/>
      <c r="E55" s="6"/>
      <c r="F55" s="19"/>
      <c r="G55" s="24" t="s">
        <v>2</v>
      </c>
      <c r="H55" s="24" t="s">
        <v>2</v>
      </c>
      <c r="I55" s="31"/>
      <c r="J55" s="31"/>
      <c r="K55" s="35"/>
    </row>
    <row r="56" spans="1:11" x14ac:dyDescent="0.25">
      <c r="C56" s="57"/>
      <c r="D56" s="54"/>
      <c r="E56" s="6"/>
      <c r="F56" s="19"/>
      <c r="G56" s="24"/>
      <c r="H56" s="24"/>
      <c r="I56" s="31"/>
      <c r="J56" s="31"/>
      <c r="K56" s="35"/>
    </row>
    <row r="57" spans="1:11" x14ac:dyDescent="0.25">
      <c r="C57" s="58" t="s">
        <v>16</v>
      </c>
      <c r="D57" s="54"/>
      <c r="E57" s="6"/>
      <c r="F57" s="19"/>
      <c r="G57" s="24" t="s">
        <v>2</v>
      </c>
      <c r="H57" s="24" t="s">
        <v>2</v>
      </c>
      <c r="I57" s="31"/>
      <c r="J57" s="31"/>
      <c r="K57" s="35"/>
    </row>
    <row r="58" spans="1:11" x14ac:dyDescent="0.25">
      <c r="C58" s="57"/>
      <c r="D58" s="54"/>
      <c r="E58" s="6"/>
      <c r="F58" s="19"/>
      <c r="G58" s="24"/>
      <c r="H58" s="24"/>
      <c r="I58" s="31"/>
      <c r="J58" s="31"/>
      <c r="K58" s="35"/>
    </row>
    <row r="59" spans="1:11" x14ac:dyDescent="0.25">
      <c r="C59" s="58" t="s">
        <v>17</v>
      </c>
      <c r="D59" s="54"/>
      <c r="E59" s="6"/>
      <c r="F59" s="19"/>
      <c r="G59" s="24" t="s">
        <v>2</v>
      </c>
      <c r="H59" s="24" t="s">
        <v>2</v>
      </c>
      <c r="I59" s="31"/>
      <c r="J59" s="31"/>
      <c r="K59" s="35"/>
    </row>
    <row r="60" spans="1:11" x14ac:dyDescent="0.25">
      <c r="C60" s="57"/>
      <c r="D60" s="54"/>
      <c r="E60" s="6"/>
      <c r="F60" s="19"/>
      <c r="G60" s="24"/>
      <c r="H60" s="24"/>
      <c r="I60" s="31"/>
      <c r="J60" s="31"/>
      <c r="K60" s="35"/>
    </row>
    <row r="61" spans="1:11" x14ac:dyDescent="0.25">
      <c r="A61" s="10"/>
      <c r="B61" s="28"/>
      <c r="C61" s="58" t="s">
        <v>18</v>
      </c>
      <c r="D61" s="54"/>
      <c r="E61" s="6"/>
      <c r="F61" s="19"/>
      <c r="G61" s="24"/>
      <c r="H61" s="24"/>
      <c r="I61" s="31"/>
      <c r="J61" s="31"/>
      <c r="K61" s="35"/>
    </row>
    <row r="62" spans="1:11" x14ac:dyDescent="0.25">
      <c r="A62" s="28"/>
      <c r="B62" s="28"/>
      <c r="C62" s="58" t="s">
        <v>19</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20</v>
      </c>
      <c r="D64" s="54"/>
      <c r="E64" s="6"/>
      <c r="F64" s="19"/>
      <c r="G64" s="24"/>
      <c r="H64" s="24"/>
      <c r="I64" s="31"/>
      <c r="J64" s="31"/>
      <c r="K64" s="35"/>
    </row>
    <row r="65" spans="1:54" x14ac:dyDescent="0.25">
      <c r="B65" s="8" t="s">
        <v>754</v>
      </c>
      <c r="C65" s="57" t="s">
        <v>4681</v>
      </c>
      <c r="D65" s="54" t="s">
        <v>755</v>
      </c>
      <c r="E65" s="6" t="s">
        <v>756</v>
      </c>
      <c r="F65" s="19">
        <v>4266.6779999999999</v>
      </c>
      <c r="G65" s="24">
        <v>433.21</v>
      </c>
      <c r="H65" s="24">
        <v>0.25</v>
      </c>
      <c r="I65" s="31">
        <v>7.03</v>
      </c>
      <c r="J65" s="31"/>
      <c r="K65" s="35"/>
    </row>
    <row r="66" spans="1:54" x14ac:dyDescent="0.25">
      <c r="C66" s="58" t="s">
        <v>40</v>
      </c>
      <c r="D66" s="54"/>
      <c r="E66" s="6"/>
      <c r="F66" s="19"/>
      <c r="G66" s="25">
        <v>433.21</v>
      </c>
      <c r="H66" s="25">
        <v>0.25</v>
      </c>
      <c r="I66" s="31"/>
      <c r="J66" s="31"/>
      <c r="K66" s="35"/>
    </row>
    <row r="67" spans="1:54" x14ac:dyDescent="0.25">
      <c r="C67" s="57"/>
      <c r="D67" s="54"/>
      <c r="E67" s="6"/>
      <c r="F67" s="19"/>
      <c r="G67" s="24"/>
      <c r="H67" s="24"/>
      <c r="I67" s="31"/>
      <c r="J67" s="31"/>
      <c r="K67" s="35"/>
    </row>
    <row r="68" spans="1:54" x14ac:dyDescent="0.25">
      <c r="C68" s="58" t="s">
        <v>21</v>
      </c>
      <c r="D68" s="54"/>
      <c r="E68" s="6"/>
      <c r="F68" s="19"/>
      <c r="G68" s="24" t="s">
        <v>2</v>
      </c>
      <c r="H68" s="24" t="s">
        <v>2</v>
      </c>
      <c r="I68" s="31"/>
      <c r="J68" s="31"/>
      <c r="K68" s="35"/>
    </row>
    <row r="69" spans="1:54" x14ac:dyDescent="0.25">
      <c r="C69" s="57"/>
      <c r="D69" s="54"/>
      <c r="E69" s="6"/>
      <c r="F69" s="19"/>
      <c r="G69" s="24"/>
      <c r="H69" s="24"/>
      <c r="I69" s="31"/>
      <c r="J69" s="31"/>
      <c r="K69" s="35"/>
    </row>
    <row r="70" spans="1:54" x14ac:dyDescent="0.25">
      <c r="C70" s="58" t="s">
        <v>22</v>
      </c>
      <c r="D70" s="54"/>
      <c r="E70" s="6"/>
      <c r="F70" s="19"/>
      <c r="G70" s="24" t="s">
        <v>2</v>
      </c>
      <c r="H70" s="24" t="s">
        <v>2</v>
      </c>
      <c r="I70" s="31"/>
      <c r="J70" s="31"/>
      <c r="K70" s="35"/>
    </row>
    <row r="71" spans="1:54" x14ac:dyDescent="0.25">
      <c r="C71" s="57"/>
      <c r="D71" s="54"/>
      <c r="E71" s="6"/>
      <c r="F71" s="19"/>
      <c r="G71" s="24"/>
      <c r="H71" s="24"/>
      <c r="I71" s="31"/>
      <c r="J71" s="31"/>
      <c r="K71" s="35"/>
    </row>
    <row r="72" spans="1:54" x14ac:dyDescent="0.25">
      <c r="C72" s="58" t="s">
        <v>23</v>
      </c>
      <c r="D72" s="54"/>
      <c r="E72" s="6"/>
      <c r="F72" s="19"/>
      <c r="G72" s="24" t="s">
        <v>2</v>
      </c>
      <c r="H72" s="24" t="s">
        <v>2</v>
      </c>
      <c r="I72" s="31"/>
      <c r="J72" s="31"/>
      <c r="K72" s="35"/>
    </row>
    <row r="73" spans="1:54" x14ac:dyDescent="0.25">
      <c r="C73" s="57"/>
      <c r="D73" s="54"/>
      <c r="E73" s="6"/>
      <c r="F73" s="19"/>
      <c r="G73" s="24"/>
      <c r="H73" s="24"/>
      <c r="I73" s="31"/>
      <c r="J73" s="31"/>
      <c r="K73" s="35"/>
    </row>
    <row r="74" spans="1:54" x14ac:dyDescent="0.25">
      <c r="C74" s="59" t="s">
        <v>24</v>
      </c>
      <c r="D74" s="54"/>
      <c r="E74" s="6"/>
      <c r="F74" s="19"/>
      <c r="G74" s="24"/>
      <c r="H74" s="24"/>
      <c r="I74" s="31"/>
      <c r="J74" s="31"/>
      <c r="K74" s="35"/>
    </row>
    <row r="75" spans="1:54" x14ac:dyDescent="0.25">
      <c r="B75" s="8" t="s">
        <v>38</v>
      </c>
      <c r="C75" s="57" t="s">
        <v>39</v>
      </c>
      <c r="D75" s="54"/>
      <c r="E75" s="6"/>
      <c r="F75" s="19"/>
      <c r="G75" s="24">
        <v>1216.31</v>
      </c>
      <c r="H75" s="24">
        <v>0.7</v>
      </c>
      <c r="I75" s="31"/>
      <c r="J75" s="31"/>
      <c r="K75" s="35"/>
    </row>
    <row r="76" spans="1:54" x14ac:dyDescent="0.25">
      <c r="C76" s="58" t="s">
        <v>40</v>
      </c>
      <c r="D76" s="54"/>
      <c r="E76" s="6"/>
      <c r="F76" s="19"/>
      <c r="G76" s="25">
        <v>1216.31</v>
      </c>
      <c r="H76" s="25">
        <v>0.7</v>
      </c>
      <c r="I76" s="31"/>
      <c r="J76" s="31"/>
      <c r="K76" s="35"/>
    </row>
    <row r="77" spans="1:54" x14ac:dyDescent="0.25">
      <c r="C77" s="57"/>
      <c r="D77" s="54"/>
      <c r="E77" s="6"/>
      <c r="F77" s="19"/>
      <c r="G77" s="24"/>
      <c r="H77" s="24"/>
      <c r="I77" s="31"/>
      <c r="J77" s="31"/>
      <c r="K77" s="35"/>
    </row>
    <row r="78" spans="1:54" x14ac:dyDescent="0.25">
      <c r="A78" s="10"/>
      <c r="B78" s="28"/>
      <c r="C78" s="58" t="s">
        <v>25</v>
      </c>
      <c r="D78" s="54"/>
      <c r="E78" s="6"/>
      <c r="F78" s="19"/>
      <c r="G78" s="24"/>
      <c r="H78" s="24"/>
      <c r="I78" s="31"/>
      <c r="J78" s="31"/>
      <c r="K78" s="35"/>
    </row>
    <row r="79" spans="1:54" s="2" customFormat="1" ht="13.5" x14ac:dyDescent="0.25">
      <c r="A79" s="28"/>
      <c r="B79" s="28"/>
      <c r="C79" s="57" t="s">
        <v>4674</v>
      </c>
      <c r="D79" s="54"/>
      <c r="E79" s="6"/>
      <c r="F79" s="19"/>
      <c r="G79" s="24" t="s">
        <v>2</v>
      </c>
      <c r="H79" s="24" t="s">
        <v>2</v>
      </c>
      <c r="I79" s="31"/>
      <c r="J79" s="31"/>
      <c r="K79" s="35"/>
      <c r="L79" s="3"/>
      <c r="AI79" s="3"/>
      <c r="AV79" s="3"/>
      <c r="AX79" s="3"/>
      <c r="BB79" s="3"/>
    </row>
    <row r="80" spans="1:54" x14ac:dyDescent="0.25">
      <c r="B80" s="8"/>
      <c r="C80" s="57" t="s">
        <v>41</v>
      </c>
      <c r="D80" s="54"/>
      <c r="E80" s="6"/>
      <c r="F80" s="19"/>
      <c r="G80" s="24">
        <v>3502.61</v>
      </c>
      <c r="H80" s="24">
        <v>2.0299999999999998</v>
      </c>
      <c r="I80" s="31"/>
      <c r="J80" s="31"/>
      <c r="K80" s="35"/>
    </row>
    <row r="81" spans="3:11" x14ac:dyDescent="0.25">
      <c r="C81" s="58" t="s">
        <v>40</v>
      </c>
      <c r="D81" s="54"/>
      <c r="E81" s="6"/>
      <c r="F81" s="19"/>
      <c r="G81" s="25">
        <v>3502.61</v>
      </c>
      <c r="H81" s="25">
        <v>2.0299999999999998</v>
      </c>
      <c r="I81" s="31"/>
      <c r="J81" s="31"/>
      <c r="K81" s="35"/>
    </row>
    <row r="82" spans="3:11" x14ac:dyDescent="0.25">
      <c r="C82" s="57"/>
      <c r="D82" s="54"/>
      <c r="E82" s="6"/>
      <c r="F82" s="19"/>
      <c r="G82" s="24"/>
      <c r="H82" s="24"/>
      <c r="I82" s="31"/>
      <c r="J82" s="31"/>
      <c r="K82" s="35"/>
    </row>
    <row r="83" spans="3:11" x14ac:dyDescent="0.25">
      <c r="C83" s="60" t="s">
        <v>42</v>
      </c>
      <c r="D83" s="55"/>
      <c r="E83" s="5"/>
      <c r="F83" s="20"/>
      <c r="G83" s="26">
        <v>172884.89</v>
      </c>
      <c r="H83" s="26">
        <v>100.00000000000001</v>
      </c>
      <c r="I83" s="32"/>
      <c r="J83" s="32"/>
      <c r="K83" s="36"/>
    </row>
    <row r="86" spans="3:11" x14ac:dyDescent="0.25">
      <c r="C86" s="1" t="s">
        <v>43</v>
      </c>
    </row>
    <row r="87" spans="3:11" x14ac:dyDescent="0.25">
      <c r="C87" s="37" t="s">
        <v>44</v>
      </c>
      <c r="D87" s="37"/>
      <c r="E87" s="37"/>
      <c r="F87" s="37"/>
      <c r="G87" s="37"/>
      <c r="H87" s="37"/>
      <c r="I87" s="37"/>
      <c r="J87" s="37"/>
      <c r="K87" s="37"/>
    </row>
    <row r="88" spans="3:11" x14ac:dyDescent="0.25">
      <c r="C88" s="2" t="s">
        <v>45</v>
      </c>
    </row>
    <row r="89" spans="3:11" x14ac:dyDescent="0.25">
      <c r="C89" s="2" t="s">
        <v>46</v>
      </c>
    </row>
    <row r="90" spans="3:11" x14ac:dyDescent="0.25">
      <c r="C90" s="2" t="s">
        <v>47</v>
      </c>
    </row>
    <row r="91" spans="3:11" x14ac:dyDescent="0.25">
      <c r="C91" s="2" t="s">
        <v>48</v>
      </c>
    </row>
    <row r="93" spans="3:11" x14ac:dyDescent="0.25">
      <c r="C93" s="65" t="s">
        <v>4705</v>
      </c>
      <c r="E93" s="65" t="s">
        <v>4706</v>
      </c>
      <c r="F93" s="66"/>
    </row>
    <row r="94" spans="3:11" x14ac:dyDescent="0.25">
      <c r="E94" s="2" t="s">
        <v>4712</v>
      </c>
    </row>
  </sheetData>
  <hyperlinks>
    <hyperlink ref="J2" location="'Index'!A1" display="'Index'!A1" xr:uid="{00000000-0004-0000-1900-000000000000}"/>
  </hyperlinks>
  <pageMargins left="0.7" right="0.7" top="0.75" bottom="0.75" header="0.3" footer="0.3"/>
  <pageSetup orientation="portrait" horizontalDpi="4294967293"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
  <dimension ref="A1:IV87"/>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2819</v>
      </c>
      <c r="J2" s="38" t="s">
        <v>4484</v>
      </c>
    </row>
    <row r="3" spans="1:54" ht="16.5" x14ac:dyDescent="0.3">
      <c r="C3" s="1" t="s">
        <v>27</v>
      </c>
      <c r="D3" s="21" t="s">
        <v>2820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2821</v>
      </c>
      <c r="C18" s="57" t="s">
        <v>1728</v>
      </c>
      <c r="D18" s="54" t="s">
        <v>2822</v>
      </c>
      <c r="E18" s="6" t="s">
        <v>569</v>
      </c>
      <c r="F18" s="19">
        <v>300</v>
      </c>
      <c r="G18" s="24">
        <v>3010.31</v>
      </c>
      <c r="H18" s="24">
        <v>3.56</v>
      </c>
      <c r="I18" s="31">
        <v>7.83</v>
      </c>
      <c r="J18" s="31"/>
      <c r="K18" s="35" t="s">
        <v>570</v>
      </c>
    </row>
    <row r="19" spans="2:11" x14ac:dyDescent="0.25">
      <c r="B19" s="8" t="s">
        <v>2823</v>
      </c>
      <c r="C19" s="57" t="s">
        <v>622</v>
      </c>
      <c r="D19" s="54" t="s">
        <v>2824</v>
      </c>
      <c r="E19" s="6" t="s">
        <v>569</v>
      </c>
      <c r="F19" s="19">
        <v>250</v>
      </c>
      <c r="G19" s="24">
        <v>2512.2600000000002</v>
      </c>
      <c r="H19" s="24">
        <v>2.97</v>
      </c>
      <c r="I19" s="31">
        <v>7.83</v>
      </c>
      <c r="J19" s="31"/>
      <c r="K19" s="35" t="s">
        <v>570</v>
      </c>
    </row>
    <row r="20" spans="2:11" x14ac:dyDescent="0.25">
      <c r="C20" s="58" t="s">
        <v>40</v>
      </c>
      <c r="D20" s="54"/>
      <c r="E20" s="6"/>
      <c r="F20" s="19"/>
      <c r="G20" s="25">
        <v>5522.57</v>
      </c>
      <c r="H20" s="25">
        <v>6.53</v>
      </c>
      <c r="I20" s="31"/>
      <c r="J20" s="31"/>
      <c r="K20" s="35"/>
    </row>
    <row r="21" spans="2:11" x14ac:dyDescent="0.25">
      <c r="C21" s="57"/>
      <c r="D21" s="54"/>
      <c r="E21" s="6"/>
      <c r="F21" s="19"/>
      <c r="G21" s="24"/>
      <c r="H21" s="24"/>
      <c r="I21" s="31"/>
      <c r="J21" s="31"/>
      <c r="K21" s="35"/>
    </row>
    <row r="22" spans="2:11" x14ac:dyDescent="0.25">
      <c r="C22" s="58" t="s">
        <v>7</v>
      </c>
      <c r="D22" s="54"/>
      <c r="E22" s="6"/>
      <c r="F22" s="19"/>
      <c r="G22" s="24" t="s">
        <v>2</v>
      </c>
      <c r="H22" s="24" t="s">
        <v>2</v>
      </c>
      <c r="I22" s="31"/>
      <c r="J22" s="31"/>
      <c r="K22" s="35"/>
    </row>
    <row r="23" spans="2:11" x14ac:dyDescent="0.25">
      <c r="C23" s="57"/>
      <c r="D23" s="54"/>
      <c r="E23" s="6"/>
      <c r="F23" s="19"/>
      <c r="G23" s="24"/>
      <c r="H23" s="24"/>
      <c r="I23" s="31"/>
      <c r="J23" s="31"/>
      <c r="K23" s="35"/>
    </row>
    <row r="24" spans="2:11" x14ac:dyDescent="0.25">
      <c r="C24" s="58" t="s">
        <v>8</v>
      </c>
      <c r="D24" s="54"/>
      <c r="E24" s="6"/>
      <c r="F24" s="19"/>
      <c r="G24" s="24" t="s">
        <v>2</v>
      </c>
      <c r="H24" s="24" t="s">
        <v>2</v>
      </c>
      <c r="I24" s="31"/>
      <c r="J24" s="31"/>
      <c r="K24" s="35"/>
    </row>
    <row r="25" spans="2:11" x14ac:dyDescent="0.25">
      <c r="C25" s="57"/>
      <c r="D25" s="54"/>
      <c r="E25" s="6"/>
      <c r="F25" s="19"/>
      <c r="G25" s="24"/>
      <c r="H25" s="24"/>
      <c r="I25" s="31"/>
      <c r="J25" s="31"/>
      <c r="K25" s="35"/>
    </row>
    <row r="26" spans="2:11" x14ac:dyDescent="0.25">
      <c r="C26" s="59" t="s">
        <v>9</v>
      </c>
      <c r="D26" s="54"/>
      <c r="E26" s="6"/>
      <c r="F26" s="19"/>
      <c r="G26" s="24"/>
      <c r="H26" s="24"/>
      <c r="I26" s="31"/>
      <c r="J26" s="31"/>
      <c r="K26" s="35"/>
    </row>
    <row r="27" spans="2:11" x14ac:dyDescent="0.25">
      <c r="B27" s="8" t="s">
        <v>2825</v>
      </c>
      <c r="C27" s="57" t="s">
        <v>2826</v>
      </c>
      <c r="D27" s="54" t="s">
        <v>2827</v>
      </c>
      <c r="E27" s="6" t="s">
        <v>655</v>
      </c>
      <c r="F27" s="19">
        <v>1500000</v>
      </c>
      <c r="G27" s="24">
        <v>1506.04</v>
      </c>
      <c r="H27" s="24">
        <v>1.78</v>
      </c>
      <c r="I27" s="31">
        <v>7.5924337</v>
      </c>
      <c r="J27" s="31"/>
      <c r="K27" s="35"/>
    </row>
    <row r="28" spans="2:11" x14ac:dyDescent="0.25">
      <c r="C28" s="58" t="s">
        <v>40</v>
      </c>
      <c r="D28" s="54"/>
      <c r="E28" s="6"/>
      <c r="F28" s="19"/>
      <c r="G28" s="25">
        <v>1506.04</v>
      </c>
      <c r="H28" s="25">
        <v>1.78</v>
      </c>
      <c r="I28" s="31"/>
      <c r="J28" s="31"/>
      <c r="K28" s="35"/>
    </row>
    <row r="29" spans="2:11" x14ac:dyDescent="0.25">
      <c r="C29" s="57"/>
      <c r="D29" s="54"/>
      <c r="E29" s="6"/>
      <c r="F29" s="19"/>
      <c r="G29" s="24"/>
      <c r="H29" s="24"/>
      <c r="I29" s="31"/>
      <c r="J29" s="31"/>
      <c r="K29" s="35"/>
    </row>
    <row r="30" spans="2:11" x14ac:dyDescent="0.25">
      <c r="C30" s="59" t="s">
        <v>10</v>
      </c>
      <c r="D30" s="54"/>
      <c r="E30" s="6"/>
      <c r="F30" s="19"/>
      <c r="G30" s="24"/>
      <c r="H30" s="24"/>
      <c r="I30" s="31"/>
      <c r="J30" s="31"/>
      <c r="K30" s="35"/>
    </row>
    <row r="31" spans="2:11" x14ac:dyDescent="0.25">
      <c r="B31" s="8" t="s">
        <v>2828</v>
      </c>
      <c r="C31" s="57" t="s">
        <v>2829</v>
      </c>
      <c r="D31" s="54" t="s">
        <v>2830</v>
      </c>
      <c r="E31" s="6" t="s">
        <v>655</v>
      </c>
      <c r="F31" s="19">
        <v>41500000</v>
      </c>
      <c r="G31" s="24">
        <v>41280.879999999997</v>
      </c>
      <c r="H31" s="24">
        <v>48.83</v>
      </c>
      <c r="I31" s="31">
        <v>7.3492857999999996</v>
      </c>
      <c r="J31" s="31"/>
      <c r="K31" s="35"/>
    </row>
    <row r="32" spans="2:11" x14ac:dyDescent="0.25">
      <c r="B32" s="8" t="s">
        <v>2831</v>
      </c>
      <c r="C32" s="57" t="s">
        <v>2832</v>
      </c>
      <c r="D32" s="54" t="s">
        <v>2833</v>
      </c>
      <c r="E32" s="6" t="s">
        <v>655</v>
      </c>
      <c r="F32" s="19">
        <v>12500000</v>
      </c>
      <c r="G32" s="24">
        <v>12426.11</v>
      </c>
      <c r="H32" s="24">
        <v>14.7</v>
      </c>
      <c r="I32" s="31">
        <v>7.3636651999999998</v>
      </c>
      <c r="J32" s="31"/>
      <c r="K32" s="35"/>
    </row>
    <row r="33" spans="1:11" x14ac:dyDescent="0.25">
      <c r="B33" s="8" t="s">
        <v>2834</v>
      </c>
      <c r="C33" s="57" t="s">
        <v>2835</v>
      </c>
      <c r="D33" s="54" t="s">
        <v>2836</v>
      </c>
      <c r="E33" s="6" t="s">
        <v>655</v>
      </c>
      <c r="F33" s="19">
        <v>10000000</v>
      </c>
      <c r="G33" s="24">
        <v>10070.15</v>
      </c>
      <c r="H33" s="24">
        <v>11.91</v>
      </c>
      <c r="I33" s="31">
        <v>7.3872646</v>
      </c>
      <c r="J33" s="31"/>
      <c r="K33" s="35"/>
    </row>
    <row r="34" spans="1:11" x14ac:dyDescent="0.25">
      <c r="B34" s="8" t="s">
        <v>2837</v>
      </c>
      <c r="C34" s="57" t="s">
        <v>2838</v>
      </c>
      <c r="D34" s="54" t="s">
        <v>2839</v>
      </c>
      <c r="E34" s="6" t="s">
        <v>655</v>
      </c>
      <c r="F34" s="19">
        <v>500000</v>
      </c>
      <c r="G34" s="24">
        <v>503.82</v>
      </c>
      <c r="H34" s="24">
        <v>0.6</v>
      </c>
      <c r="I34" s="31">
        <v>7.3399801</v>
      </c>
      <c r="J34" s="31"/>
      <c r="K34" s="35"/>
    </row>
    <row r="35" spans="1:11" x14ac:dyDescent="0.25">
      <c r="C35" s="58" t="s">
        <v>40</v>
      </c>
      <c r="D35" s="54"/>
      <c r="E35" s="6"/>
      <c r="F35" s="19"/>
      <c r="G35" s="25">
        <v>64280.959999999999</v>
      </c>
      <c r="H35" s="25">
        <v>76.040000000000006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2840</v>
      </c>
      <c r="C47" s="57" t="s">
        <v>2841</v>
      </c>
      <c r="D47" s="54" t="s">
        <v>2842</v>
      </c>
      <c r="E47" s="6" t="s">
        <v>655</v>
      </c>
      <c r="F47" s="19">
        <v>3097400</v>
      </c>
      <c r="G47" s="24">
        <v>2880.17</v>
      </c>
      <c r="H47" s="24">
        <v>3.41</v>
      </c>
      <c r="I47" s="31">
        <v>7.3106460999999996</v>
      </c>
      <c r="J47" s="31"/>
      <c r="K47" s="35"/>
    </row>
    <row r="48" spans="1:11" x14ac:dyDescent="0.25">
      <c r="B48" s="8" t="s">
        <v>2843</v>
      </c>
      <c r="C48" s="57" t="s">
        <v>2844</v>
      </c>
      <c r="D48" s="54" t="s">
        <v>2845</v>
      </c>
      <c r="E48" s="6" t="s">
        <v>655</v>
      </c>
      <c r="F48" s="19">
        <v>2994600</v>
      </c>
      <c r="G48" s="24">
        <v>2795.46</v>
      </c>
      <c r="H48" s="24">
        <v>3.31</v>
      </c>
      <c r="I48" s="31">
        <v>7.3130794000000003</v>
      </c>
      <c r="J48" s="31"/>
      <c r="K48" s="35"/>
    </row>
    <row r="49" spans="1:11" x14ac:dyDescent="0.25">
      <c r="B49" s="8" t="s">
        <v>2846</v>
      </c>
      <c r="C49" s="57" t="s">
        <v>2847</v>
      </c>
      <c r="D49" s="54" t="s">
        <v>2848</v>
      </c>
      <c r="E49" s="6" t="s">
        <v>655</v>
      </c>
      <c r="F49" s="19">
        <v>2170000</v>
      </c>
      <c r="G49" s="24">
        <v>2054.1</v>
      </c>
      <c r="H49" s="24">
        <v>2.4300000000000002</v>
      </c>
      <c r="I49" s="31">
        <v>7.2850611000000001</v>
      </c>
      <c r="J49" s="31"/>
      <c r="K49" s="35"/>
    </row>
    <row r="50" spans="1:11" x14ac:dyDescent="0.25">
      <c r="B50" s="8" t="s">
        <v>2849</v>
      </c>
      <c r="C50" s="57" t="s">
        <v>2850</v>
      </c>
      <c r="D50" s="54" t="s">
        <v>2851</v>
      </c>
      <c r="E50" s="6" t="s">
        <v>655</v>
      </c>
      <c r="F50" s="19">
        <v>2063000</v>
      </c>
      <c r="G50" s="24">
        <v>1915.7</v>
      </c>
      <c r="H50" s="24">
        <v>2.27</v>
      </c>
      <c r="I50" s="31">
        <v>7.3099213000000001</v>
      </c>
      <c r="J50" s="31"/>
      <c r="K50" s="35"/>
    </row>
    <row r="51" spans="1:11" x14ac:dyDescent="0.25">
      <c r="B51" s="8" t="s">
        <v>2852</v>
      </c>
      <c r="C51" s="57" t="s">
        <v>2853</v>
      </c>
      <c r="D51" s="54" t="s">
        <v>2854</v>
      </c>
      <c r="E51" s="6" t="s">
        <v>655</v>
      </c>
      <c r="F51" s="19">
        <v>976500</v>
      </c>
      <c r="G51" s="24">
        <v>923.09</v>
      </c>
      <c r="H51" s="24">
        <v>1.0900000000000001</v>
      </c>
      <c r="I51" s="31">
        <v>7.2840255000000003</v>
      </c>
      <c r="J51" s="31"/>
      <c r="K51" s="35"/>
    </row>
    <row r="52" spans="1:11" x14ac:dyDescent="0.25">
      <c r="B52" s="8" t="s">
        <v>2855</v>
      </c>
      <c r="C52" s="57" t="s">
        <v>2856</v>
      </c>
      <c r="D52" s="54" t="s">
        <v>2857</v>
      </c>
      <c r="E52" s="6" t="s">
        <v>655</v>
      </c>
      <c r="F52" s="19">
        <v>450000</v>
      </c>
      <c r="G52" s="24">
        <v>425.64</v>
      </c>
      <c r="H52" s="24">
        <v>0.5</v>
      </c>
      <c r="I52" s="31">
        <v>7.2844397000000001</v>
      </c>
      <c r="J52" s="31"/>
      <c r="K52" s="35"/>
    </row>
    <row r="53" spans="1:11" x14ac:dyDescent="0.25">
      <c r="B53" s="8" t="s">
        <v>2858</v>
      </c>
      <c r="C53" s="57" t="s">
        <v>2859</v>
      </c>
      <c r="D53" s="54" t="s">
        <v>2860</v>
      </c>
      <c r="E53" s="6" t="s">
        <v>655</v>
      </c>
      <c r="F53" s="19">
        <v>175000</v>
      </c>
      <c r="G53" s="24">
        <v>165.56</v>
      </c>
      <c r="H53" s="24">
        <v>0.2</v>
      </c>
      <c r="I53" s="31">
        <v>7.2845950000000004</v>
      </c>
      <c r="J53" s="31"/>
      <c r="K53" s="35"/>
    </row>
    <row r="54" spans="1:11" x14ac:dyDescent="0.25">
      <c r="C54" s="58" t="s">
        <v>40</v>
      </c>
      <c r="D54" s="54"/>
      <c r="E54" s="6"/>
      <c r="F54" s="19"/>
      <c r="G54" s="25">
        <v>11159.72</v>
      </c>
      <c r="H54" s="25">
        <v>13.21</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35.119999999999997</v>
      </c>
      <c r="H68" s="24">
        <v>0.04</v>
      </c>
      <c r="I68" s="31"/>
      <c r="J68" s="31"/>
      <c r="K68" s="35"/>
    </row>
    <row r="69" spans="1:54" x14ac:dyDescent="0.25">
      <c r="C69" s="58" t="s">
        <v>40</v>
      </c>
      <c r="D69" s="54"/>
      <c r="E69" s="6"/>
      <c r="F69" s="19"/>
      <c r="G69" s="25">
        <v>35.119999999999997</v>
      </c>
      <c r="H69" s="25">
        <v>0.04</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4674</v>
      </c>
      <c r="D72" s="54"/>
      <c r="E72" s="6"/>
      <c r="F72" s="19"/>
      <c r="G72" s="24" t="s">
        <v>2</v>
      </c>
      <c r="H72" s="24" t="s">
        <v>2</v>
      </c>
      <c r="I72" s="31"/>
      <c r="J72" s="31"/>
      <c r="K72" s="35"/>
      <c r="L72" s="3"/>
      <c r="AI72" s="3"/>
      <c r="AV72" s="3"/>
      <c r="AX72" s="3"/>
      <c r="BB72" s="3"/>
    </row>
    <row r="73" spans="1:54" x14ac:dyDescent="0.25">
      <c r="B73" s="8"/>
      <c r="C73" s="57" t="s">
        <v>41</v>
      </c>
      <c r="D73" s="54"/>
      <c r="E73" s="6"/>
      <c r="F73" s="19"/>
      <c r="G73" s="24">
        <v>2032.25</v>
      </c>
      <c r="H73" s="24">
        <v>2.4</v>
      </c>
      <c r="I73" s="31"/>
      <c r="J73" s="31"/>
      <c r="K73" s="35"/>
    </row>
    <row r="74" spans="1:54" x14ac:dyDescent="0.25">
      <c r="C74" s="58" t="s">
        <v>40</v>
      </c>
      <c r="D74" s="54"/>
      <c r="E74" s="6"/>
      <c r="F74" s="19"/>
      <c r="G74" s="25">
        <v>2032.25</v>
      </c>
      <c r="H74" s="25">
        <v>2.4</v>
      </c>
      <c r="I74" s="31"/>
      <c r="J74" s="31"/>
      <c r="K74" s="35"/>
    </row>
    <row r="75" spans="1:54" x14ac:dyDescent="0.25">
      <c r="C75" s="57"/>
      <c r="D75" s="54"/>
      <c r="E75" s="6"/>
      <c r="F75" s="19"/>
      <c r="G75" s="24"/>
      <c r="H75" s="24"/>
      <c r="I75" s="31"/>
      <c r="J75" s="31"/>
      <c r="K75" s="35"/>
    </row>
    <row r="76" spans="1:54" x14ac:dyDescent="0.25">
      <c r="C76" s="60" t="s">
        <v>42</v>
      </c>
      <c r="D76" s="55"/>
      <c r="E76" s="5"/>
      <c r="F76" s="20"/>
      <c r="G76" s="26">
        <v>84536.66</v>
      </c>
      <c r="H76" s="26">
        <v>100.00000000000001</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65" t="s">
        <v>4705</v>
      </c>
      <c r="E86" s="65" t="s">
        <v>4706</v>
      </c>
      <c r="F86" s="66"/>
    </row>
    <row r="87" spans="3:6" x14ac:dyDescent="0.25">
      <c r="E87" s="2" t="s">
        <v>4748</v>
      </c>
    </row>
  </sheetData>
  <hyperlinks>
    <hyperlink ref="J2" location="'Index'!A1" display="'Index'!A1" xr:uid="{00000000-0004-0000-5A00-000000000000}"/>
  </hyperlinks>
  <pageMargins left="0.7" right="0.7" top="0.75" bottom="0.75" header="0.3" footer="0.3"/>
  <pageSetup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
  <dimension ref="A1:IV95"/>
  <sheetViews>
    <sheetView showGridLines="0" zoomScale="90" zoomScaleNormal="90" workbookViewId="0">
      <pane ySplit="6" topLeftCell="A7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2861</v>
      </c>
      <c r="J2" s="38" t="s">
        <v>4484</v>
      </c>
    </row>
    <row r="3" spans="1:54" ht="16.5" x14ac:dyDescent="0.3">
      <c r="C3" s="1" t="s">
        <v>27</v>
      </c>
      <c r="D3" s="21" t="s">
        <v>2862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2258</v>
      </c>
      <c r="C18" s="57" t="s">
        <v>622</v>
      </c>
      <c r="D18" s="54" t="s">
        <v>2259</v>
      </c>
      <c r="E18" s="6" t="s">
        <v>569</v>
      </c>
      <c r="F18" s="19">
        <v>250</v>
      </c>
      <c r="G18" s="24">
        <v>2424.65</v>
      </c>
      <c r="H18" s="24">
        <v>5.55</v>
      </c>
      <c r="I18" s="31">
        <v>7.68</v>
      </c>
      <c r="J18" s="31"/>
      <c r="K18" s="35"/>
    </row>
    <row r="19" spans="2:11" x14ac:dyDescent="0.25">
      <c r="C19" s="58" t="s">
        <v>40</v>
      </c>
      <c r="D19" s="54"/>
      <c r="E19" s="6"/>
      <c r="F19" s="19"/>
      <c r="G19" s="25">
        <v>2424.65</v>
      </c>
      <c r="H19" s="25">
        <v>5.55</v>
      </c>
      <c r="I19" s="31"/>
      <c r="J19" s="31"/>
      <c r="K19" s="35"/>
    </row>
    <row r="20" spans="2:11" x14ac:dyDescent="0.25">
      <c r="C20" s="57"/>
      <c r="D20" s="54"/>
      <c r="E20" s="6"/>
      <c r="F20" s="19"/>
      <c r="G20" s="24"/>
      <c r="H20" s="24"/>
      <c r="I20" s="31"/>
      <c r="J20" s="31"/>
      <c r="K20" s="35"/>
    </row>
    <row r="21" spans="2:11" x14ac:dyDescent="0.25">
      <c r="C21" s="58" t="s">
        <v>7</v>
      </c>
      <c r="D21" s="54"/>
      <c r="E21" s="6"/>
      <c r="F21" s="19"/>
      <c r="G21" s="24" t="s">
        <v>2</v>
      </c>
      <c r="H21" s="24" t="s">
        <v>2</v>
      </c>
      <c r="I21" s="31"/>
      <c r="J21" s="31"/>
      <c r="K21" s="35"/>
    </row>
    <row r="22" spans="2:11" x14ac:dyDescent="0.25">
      <c r="C22" s="57"/>
      <c r="D22" s="54"/>
      <c r="E22" s="6"/>
      <c r="F22" s="19"/>
      <c r="G22" s="24"/>
      <c r="H22" s="24"/>
      <c r="I22" s="31"/>
      <c r="J22" s="31"/>
      <c r="K22" s="35"/>
    </row>
    <row r="23" spans="2:11" x14ac:dyDescent="0.25">
      <c r="C23" s="58" t="s">
        <v>8</v>
      </c>
      <c r="D23" s="54"/>
      <c r="E23" s="6"/>
      <c r="F23" s="19"/>
      <c r="G23" s="24" t="s">
        <v>2</v>
      </c>
      <c r="H23" s="24" t="s">
        <v>2</v>
      </c>
      <c r="I23" s="31"/>
      <c r="J23" s="31"/>
      <c r="K23" s="35"/>
    </row>
    <row r="24" spans="2:11" x14ac:dyDescent="0.25">
      <c r="C24" s="57"/>
      <c r="D24" s="54"/>
      <c r="E24" s="6"/>
      <c r="F24" s="19"/>
      <c r="G24" s="24"/>
      <c r="H24" s="24"/>
      <c r="I24" s="31"/>
      <c r="J24" s="31"/>
      <c r="K24" s="35"/>
    </row>
    <row r="25" spans="2:11" x14ac:dyDescent="0.25">
      <c r="C25" s="58" t="s">
        <v>9</v>
      </c>
      <c r="D25" s="54"/>
      <c r="E25" s="6"/>
      <c r="F25" s="19"/>
      <c r="G25" s="24" t="s">
        <v>2</v>
      </c>
      <c r="H25" s="24" t="s">
        <v>2</v>
      </c>
      <c r="I25" s="31"/>
      <c r="J25" s="31"/>
      <c r="K25" s="35"/>
    </row>
    <row r="26" spans="2:11" x14ac:dyDescent="0.25">
      <c r="C26" s="57"/>
      <c r="D26" s="54"/>
      <c r="E26" s="6"/>
      <c r="F26" s="19"/>
      <c r="G26" s="24"/>
      <c r="H26" s="24"/>
      <c r="I26" s="31"/>
      <c r="J26" s="31"/>
      <c r="K26" s="35"/>
    </row>
    <row r="27" spans="2:11" x14ac:dyDescent="0.25">
      <c r="C27" s="59" t="s">
        <v>10</v>
      </c>
      <c r="D27" s="54"/>
      <c r="E27" s="6"/>
      <c r="F27" s="19"/>
      <c r="G27" s="24"/>
      <c r="H27" s="24"/>
      <c r="I27" s="31"/>
      <c r="J27" s="31"/>
      <c r="K27" s="35"/>
    </row>
    <row r="28" spans="2:11" x14ac:dyDescent="0.25">
      <c r="B28" s="8" t="s">
        <v>2863</v>
      </c>
      <c r="C28" s="57" t="s">
        <v>2864</v>
      </c>
      <c r="D28" s="54" t="s">
        <v>2865</v>
      </c>
      <c r="E28" s="6" t="s">
        <v>655</v>
      </c>
      <c r="F28" s="19">
        <v>12000000</v>
      </c>
      <c r="G28" s="24">
        <v>12216.36</v>
      </c>
      <c r="H28" s="24">
        <v>27.95</v>
      </c>
      <c r="I28" s="31">
        <v>7.4332124999999998</v>
      </c>
      <c r="J28" s="31"/>
      <c r="K28" s="35"/>
    </row>
    <row r="29" spans="2:11" x14ac:dyDescent="0.25">
      <c r="B29" s="8" t="s">
        <v>2866</v>
      </c>
      <c r="C29" s="57" t="s">
        <v>2867</v>
      </c>
      <c r="D29" s="54" t="s">
        <v>2868</v>
      </c>
      <c r="E29" s="6" t="s">
        <v>655</v>
      </c>
      <c r="F29" s="19">
        <v>5000000</v>
      </c>
      <c r="G29" s="24">
        <v>5092.57</v>
      </c>
      <c r="H29" s="24">
        <v>11.65</v>
      </c>
      <c r="I29" s="31">
        <v>7.4487107000000004</v>
      </c>
      <c r="J29" s="31"/>
      <c r="K29" s="35"/>
    </row>
    <row r="30" spans="2:11" x14ac:dyDescent="0.25">
      <c r="B30" s="8" t="s">
        <v>2869</v>
      </c>
      <c r="C30" s="57" t="s">
        <v>2870</v>
      </c>
      <c r="D30" s="54" t="s">
        <v>2871</v>
      </c>
      <c r="E30" s="6" t="s">
        <v>655</v>
      </c>
      <c r="F30" s="19">
        <v>3000000</v>
      </c>
      <c r="G30" s="24">
        <v>3048.72</v>
      </c>
      <c r="H30" s="24">
        <v>6.98</v>
      </c>
      <c r="I30" s="31">
        <v>7.4487625</v>
      </c>
      <c r="J30" s="31"/>
      <c r="K30" s="35"/>
    </row>
    <row r="31" spans="2:11" x14ac:dyDescent="0.25">
      <c r="B31" s="8" t="s">
        <v>2872</v>
      </c>
      <c r="C31" s="57" t="s">
        <v>2873</v>
      </c>
      <c r="D31" s="54" t="s">
        <v>2874</v>
      </c>
      <c r="E31" s="6" t="s">
        <v>655</v>
      </c>
      <c r="F31" s="19">
        <v>2500000</v>
      </c>
      <c r="G31" s="24">
        <v>2567.87</v>
      </c>
      <c r="H31" s="24">
        <v>5.88</v>
      </c>
      <c r="I31" s="31">
        <v>7.4651224999999997</v>
      </c>
      <c r="J31" s="31"/>
      <c r="K31" s="35"/>
    </row>
    <row r="32" spans="2:11" x14ac:dyDescent="0.25">
      <c r="B32" s="8" t="s">
        <v>2875</v>
      </c>
      <c r="C32" s="57" t="s">
        <v>2876</v>
      </c>
      <c r="D32" s="54" t="s">
        <v>2877</v>
      </c>
      <c r="E32" s="6" t="s">
        <v>655</v>
      </c>
      <c r="F32" s="19">
        <v>2500000</v>
      </c>
      <c r="G32" s="24">
        <v>2526.0500000000002</v>
      </c>
      <c r="H32" s="24">
        <v>5.78</v>
      </c>
      <c r="I32" s="31">
        <v>7.4851842</v>
      </c>
      <c r="J32" s="31"/>
      <c r="K32" s="35"/>
    </row>
    <row r="33" spans="1:11" x14ac:dyDescent="0.25">
      <c r="B33" s="8" t="s">
        <v>2878</v>
      </c>
      <c r="C33" s="57" t="s">
        <v>2879</v>
      </c>
      <c r="D33" s="54" t="s">
        <v>2880</v>
      </c>
      <c r="E33" s="6" t="s">
        <v>655</v>
      </c>
      <c r="F33" s="19">
        <v>2000000</v>
      </c>
      <c r="G33" s="24">
        <v>2041.85</v>
      </c>
      <c r="H33" s="24">
        <v>4.67</v>
      </c>
      <c r="I33" s="31">
        <v>7.4948645999999997</v>
      </c>
      <c r="J33" s="31"/>
      <c r="K33" s="35"/>
    </row>
    <row r="34" spans="1:11" x14ac:dyDescent="0.25">
      <c r="B34" s="8" t="s">
        <v>2881</v>
      </c>
      <c r="C34" s="57" t="s">
        <v>2882</v>
      </c>
      <c r="D34" s="54" t="s">
        <v>2883</v>
      </c>
      <c r="E34" s="6" t="s">
        <v>655</v>
      </c>
      <c r="F34" s="19">
        <v>1500000</v>
      </c>
      <c r="G34" s="24">
        <v>1528.24</v>
      </c>
      <c r="H34" s="24">
        <v>3.5</v>
      </c>
      <c r="I34" s="31">
        <v>7.4714646</v>
      </c>
      <c r="J34" s="31"/>
      <c r="K34" s="35"/>
    </row>
    <row r="35" spans="1:11" x14ac:dyDescent="0.25">
      <c r="B35" s="8" t="s">
        <v>2884</v>
      </c>
      <c r="C35" s="57" t="s">
        <v>2885</v>
      </c>
      <c r="D35" s="54" t="s">
        <v>2886</v>
      </c>
      <c r="E35" s="6" t="s">
        <v>655</v>
      </c>
      <c r="F35" s="19">
        <v>1000000</v>
      </c>
      <c r="G35" s="24">
        <v>1018.31</v>
      </c>
      <c r="H35" s="24">
        <v>2.33</v>
      </c>
      <c r="I35" s="31">
        <v>7.4605962999999997</v>
      </c>
      <c r="J35" s="31"/>
      <c r="K35" s="35"/>
    </row>
    <row r="36" spans="1:11" x14ac:dyDescent="0.25">
      <c r="B36" s="8" t="s">
        <v>2887</v>
      </c>
      <c r="C36" s="57" t="s">
        <v>2888</v>
      </c>
      <c r="D36" s="54" t="s">
        <v>2889</v>
      </c>
      <c r="E36" s="6" t="s">
        <v>655</v>
      </c>
      <c r="F36" s="19">
        <v>1000000</v>
      </c>
      <c r="G36" s="24">
        <v>1018.13</v>
      </c>
      <c r="H36" s="24">
        <v>2.33</v>
      </c>
      <c r="I36" s="31">
        <v>7.4507836999999997</v>
      </c>
      <c r="J36" s="31"/>
      <c r="K36" s="35"/>
    </row>
    <row r="37" spans="1:11" x14ac:dyDescent="0.25">
      <c r="B37" s="8" t="s">
        <v>2890</v>
      </c>
      <c r="C37" s="57" t="s">
        <v>2891</v>
      </c>
      <c r="D37" s="54" t="s">
        <v>2892</v>
      </c>
      <c r="E37" s="6" t="s">
        <v>655</v>
      </c>
      <c r="F37" s="19">
        <v>1000000</v>
      </c>
      <c r="G37" s="24">
        <v>978.38</v>
      </c>
      <c r="H37" s="24">
        <v>2.2400000000000002</v>
      </c>
      <c r="I37" s="31">
        <v>7.4491937999999998</v>
      </c>
      <c r="J37" s="31"/>
      <c r="K37" s="35"/>
    </row>
    <row r="38" spans="1:11" x14ac:dyDescent="0.25">
      <c r="B38" s="8" t="s">
        <v>2893</v>
      </c>
      <c r="C38" s="57" t="s">
        <v>2894</v>
      </c>
      <c r="D38" s="54" t="s">
        <v>2895</v>
      </c>
      <c r="E38" s="6" t="s">
        <v>655</v>
      </c>
      <c r="F38" s="19">
        <v>500000</v>
      </c>
      <c r="G38" s="24">
        <v>508.29</v>
      </c>
      <c r="H38" s="24">
        <v>1.1599999999999999</v>
      </c>
      <c r="I38" s="31">
        <v>7.4794805000000002</v>
      </c>
      <c r="J38" s="31"/>
      <c r="K38" s="35"/>
    </row>
    <row r="39" spans="1:11" x14ac:dyDescent="0.25">
      <c r="B39" s="8" t="s">
        <v>2896</v>
      </c>
      <c r="C39" s="57" t="s">
        <v>2897</v>
      </c>
      <c r="D39" s="54" t="s">
        <v>2898</v>
      </c>
      <c r="E39" s="6" t="s">
        <v>655</v>
      </c>
      <c r="F39" s="19">
        <v>300000</v>
      </c>
      <c r="G39" s="24">
        <v>306.23</v>
      </c>
      <c r="H39" s="24">
        <v>0.7</v>
      </c>
      <c r="I39" s="31">
        <v>7.4723787000000002</v>
      </c>
      <c r="J39" s="31"/>
      <c r="K39" s="35"/>
    </row>
    <row r="40" spans="1:11" x14ac:dyDescent="0.25">
      <c r="B40" s="8" t="s">
        <v>2899</v>
      </c>
      <c r="C40" s="57" t="s">
        <v>2900</v>
      </c>
      <c r="D40" s="54" t="s">
        <v>2901</v>
      </c>
      <c r="E40" s="6" t="s">
        <v>655</v>
      </c>
      <c r="F40" s="19">
        <v>50000</v>
      </c>
      <c r="G40" s="24">
        <v>50.66</v>
      </c>
      <c r="H40" s="24">
        <v>0.12</v>
      </c>
      <c r="I40" s="31">
        <v>7.4410409</v>
      </c>
      <c r="J40" s="31"/>
      <c r="K40" s="35"/>
    </row>
    <row r="41" spans="1:11" x14ac:dyDescent="0.25">
      <c r="C41" s="58" t="s">
        <v>40</v>
      </c>
      <c r="D41" s="54"/>
      <c r="E41" s="6"/>
      <c r="F41" s="19"/>
      <c r="G41" s="25">
        <v>32901.660000000003</v>
      </c>
      <c r="H41" s="25">
        <v>75.290000000000006</v>
      </c>
      <c r="I41" s="31"/>
      <c r="J41" s="31"/>
      <c r="K41" s="35"/>
    </row>
    <row r="42" spans="1:11" x14ac:dyDescent="0.25">
      <c r="C42" s="57"/>
      <c r="D42" s="54"/>
      <c r="E42" s="6"/>
      <c r="F42" s="19"/>
      <c r="G42" s="24"/>
      <c r="H42" s="24"/>
      <c r="I42" s="31"/>
      <c r="J42" s="31"/>
      <c r="K42" s="35"/>
    </row>
    <row r="43" spans="1:11" x14ac:dyDescent="0.25">
      <c r="A43" s="10"/>
      <c r="B43" s="28"/>
      <c r="C43" s="58" t="s">
        <v>11</v>
      </c>
      <c r="D43" s="54"/>
      <c r="E43" s="6"/>
      <c r="F43" s="19"/>
      <c r="G43" s="24"/>
      <c r="H43" s="24"/>
      <c r="I43" s="31"/>
      <c r="J43" s="31"/>
      <c r="K43" s="35"/>
    </row>
    <row r="44" spans="1:11" x14ac:dyDescent="0.25">
      <c r="A44" s="28"/>
      <c r="B44" s="28"/>
      <c r="C44" s="58" t="s">
        <v>13</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14</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15</v>
      </c>
      <c r="D48" s="54"/>
      <c r="E48" s="6"/>
      <c r="F48" s="19"/>
      <c r="G48" s="24" t="s">
        <v>2</v>
      </c>
      <c r="H48" s="24" t="s">
        <v>2</v>
      </c>
      <c r="I48" s="31"/>
      <c r="J48" s="31"/>
      <c r="K48" s="35"/>
    </row>
    <row r="49" spans="1:11" x14ac:dyDescent="0.25">
      <c r="A49" s="28"/>
      <c r="B49" s="28"/>
      <c r="C49" s="58"/>
      <c r="D49" s="54"/>
      <c r="E49" s="6"/>
      <c r="F49" s="19"/>
      <c r="G49" s="24"/>
      <c r="H49" s="24"/>
      <c r="I49" s="31"/>
      <c r="J49" s="31"/>
      <c r="K49" s="35"/>
    </row>
    <row r="50" spans="1:11" x14ac:dyDescent="0.25">
      <c r="A50" s="28"/>
      <c r="B50" s="28"/>
      <c r="C50" s="58" t="s">
        <v>16</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C52" s="59" t="s">
        <v>17</v>
      </c>
      <c r="D52" s="54"/>
      <c r="E52" s="6"/>
      <c r="F52" s="19"/>
      <c r="G52" s="24"/>
      <c r="H52" s="24"/>
      <c r="I52" s="31"/>
      <c r="J52" s="31"/>
      <c r="K52" s="35"/>
    </row>
    <row r="53" spans="1:11" x14ac:dyDescent="0.25">
      <c r="B53" s="8" t="s">
        <v>2902</v>
      </c>
      <c r="C53" s="57" t="s">
        <v>2903</v>
      </c>
      <c r="D53" s="54" t="s">
        <v>2904</v>
      </c>
      <c r="E53" s="6" t="s">
        <v>655</v>
      </c>
      <c r="F53" s="19">
        <v>1815000</v>
      </c>
      <c r="G53" s="24">
        <v>1601.34</v>
      </c>
      <c r="H53" s="24">
        <v>3.66</v>
      </c>
      <c r="I53" s="31">
        <v>7.2873859000000003</v>
      </c>
      <c r="J53" s="31"/>
      <c r="K53" s="35"/>
    </row>
    <row r="54" spans="1:11" x14ac:dyDescent="0.25">
      <c r="B54" s="8" t="s">
        <v>2905</v>
      </c>
      <c r="C54" s="57" t="s">
        <v>2906</v>
      </c>
      <c r="D54" s="54" t="s">
        <v>2907</v>
      </c>
      <c r="E54" s="6" t="s">
        <v>655</v>
      </c>
      <c r="F54" s="19">
        <v>1621000</v>
      </c>
      <c r="G54" s="24">
        <v>1410.74</v>
      </c>
      <c r="H54" s="24">
        <v>3.23</v>
      </c>
      <c r="I54" s="31">
        <v>7.2879399999999999</v>
      </c>
      <c r="J54" s="31"/>
      <c r="K54" s="35"/>
    </row>
    <row r="55" spans="1:11" x14ac:dyDescent="0.25">
      <c r="B55" s="8" t="s">
        <v>2908</v>
      </c>
      <c r="C55" s="57" t="s">
        <v>2909</v>
      </c>
      <c r="D55" s="54" t="s">
        <v>2910</v>
      </c>
      <c r="E55" s="6" t="s">
        <v>655</v>
      </c>
      <c r="F55" s="19">
        <v>1562000</v>
      </c>
      <c r="G55" s="24">
        <v>1354.1</v>
      </c>
      <c r="H55" s="24">
        <v>3.1</v>
      </c>
      <c r="I55" s="31">
        <v>7.2877330000000002</v>
      </c>
      <c r="J55" s="31"/>
      <c r="K55" s="35"/>
    </row>
    <row r="56" spans="1:11" x14ac:dyDescent="0.25">
      <c r="B56" s="8" t="s">
        <v>2911</v>
      </c>
      <c r="C56" s="57" t="s">
        <v>2912</v>
      </c>
      <c r="D56" s="54" t="s">
        <v>2913</v>
      </c>
      <c r="E56" s="6" t="s">
        <v>655</v>
      </c>
      <c r="F56" s="19">
        <v>1200000</v>
      </c>
      <c r="G56" s="24">
        <v>1039.67</v>
      </c>
      <c r="H56" s="24">
        <v>2.38</v>
      </c>
      <c r="I56" s="31">
        <v>7.2879399999999999</v>
      </c>
      <c r="J56" s="31"/>
      <c r="K56" s="35"/>
    </row>
    <row r="57" spans="1:11" x14ac:dyDescent="0.25">
      <c r="B57" s="8" t="s">
        <v>2914</v>
      </c>
      <c r="C57" s="57" t="s">
        <v>2915</v>
      </c>
      <c r="D57" s="54" t="s">
        <v>2916</v>
      </c>
      <c r="E57" s="6" t="s">
        <v>655</v>
      </c>
      <c r="F57" s="19">
        <v>837000</v>
      </c>
      <c r="G57" s="24">
        <v>738.04</v>
      </c>
      <c r="H57" s="24">
        <v>1.69</v>
      </c>
      <c r="I57" s="31">
        <v>7.2870752999999997</v>
      </c>
      <c r="J57" s="31"/>
      <c r="K57" s="35"/>
    </row>
    <row r="58" spans="1:11" x14ac:dyDescent="0.25">
      <c r="B58" s="8" t="s">
        <v>2917</v>
      </c>
      <c r="C58" s="57" t="s">
        <v>2918</v>
      </c>
      <c r="D58" s="54" t="s">
        <v>2919</v>
      </c>
      <c r="E58" s="6" t="s">
        <v>655</v>
      </c>
      <c r="F58" s="19">
        <v>690000</v>
      </c>
      <c r="G58" s="24">
        <v>597.34</v>
      </c>
      <c r="H58" s="24">
        <v>1.37</v>
      </c>
      <c r="I58" s="31">
        <v>7.2881986999999997</v>
      </c>
      <c r="J58" s="31"/>
      <c r="K58" s="35"/>
    </row>
    <row r="59" spans="1:11" x14ac:dyDescent="0.25">
      <c r="B59" s="8" t="s">
        <v>2920</v>
      </c>
      <c r="C59" s="57" t="s">
        <v>2921</v>
      </c>
      <c r="D59" s="54" t="s">
        <v>2922</v>
      </c>
      <c r="E59" s="6" t="s">
        <v>655</v>
      </c>
      <c r="F59" s="19">
        <v>555000</v>
      </c>
      <c r="G59" s="24">
        <v>497.49</v>
      </c>
      <c r="H59" s="24">
        <v>1.1399999999999999</v>
      </c>
      <c r="I59" s="31">
        <v>7.3131316999999996</v>
      </c>
      <c r="J59" s="31"/>
      <c r="K59" s="35"/>
    </row>
    <row r="60" spans="1:11" x14ac:dyDescent="0.25">
      <c r="B60" s="8" t="s">
        <v>2858</v>
      </c>
      <c r="C60" s="57" t="s">
        <v>2859</v>
      </c>
      <c r="D60" s="54" t="s">
        <v>2860</v>
      </c>
      <c r="E60" s="6" t="s">
        <v>655</v>
      </c>
      <c r="F60" s="19">
        <v>285000</v>
      </c>
      <c r="G60" s="24">
        <v>269.62</v>
      </c>
      <c r="H60" s="24">
        <v>0.62</v>
      </c>
      <c r="I60" s="31">
        <v>7.2845950000000004</v>
      </c>
      <c r="J60" s="31"/>
      <c r="K60" s="35"/>
    </row>
    <row r="61" spans="1:11" x14ac:dyDescent="0.25">
      <c r="B61" s="8" t="s">
        <v>2923</v>
      </c>
      <c r="C61" s="57" t="s">
        <v>2924</v>
      </c>
      <c r="D61" s="54" t="s">
        <v>2925</v>
      </c>
      <c r="E61" s="6" t="s">
        <v>655</v>
      </c>
      <c r="F61" s="19">
        <v>122000</v>
      </c>
      <c r="G61" s="24">
        <v>107.49</v>
      </c>
      <c r="H61" s="24">
        <v>0.25</v>
      </c>
      <c r="I61" s="31">
        <v>7.2866612999999996</v>
      </c>
      <c r="J61" s="31"/>
      <c r="K61" s="35"/>
    </row>
    <row r="62" spans="1:11" x14ac:dyDescent="0.25">
      <c r="C62" s="58" t="s">
        <v>40</v>
      </c>
      <c r="D62" s="54"/>
      <c r="E62" s="6"/>
      <c r="F62" s="19"/>
      <c r="G62" s="25">
        <v>7615.83</v>
      </c>
      <c r="H62" s="25">
        <v>17.440000000000001</v>
      </c>
      <c r="I62" s="31"/>
      <c r="J62" s="31"/>
      <c r="K62" s="35"/>
    </row>
    <row r="63" spans="1:11" x14ac:dyDescent="0.25">
      <c r="C63" s="57"/>
      <c r="D63" s="54"/>
      <c r="E63" s="6"/>
      <c r="F63" s="19"/>
      <c r="G63" s="24"/>
      <c r="H63" s="24"/>
      <c r="I63" s="31"/>
      <c r="J63" s="31"/>
      <c r="K63" s="35"/>
    </row>
    <row r="64" spans="1:11" x14ac:dyDescent="0.25">
      <c r="A64" s="10"/>
      <c r="B64" s="28"/>
      <c r="C64" s="58" t="s">
        <v>18</v>
      </c>
      <c r="D64" s="54"/>
      <c r="E64" s="6"/>
      <c r="F64" s="19"/>
      <c r="G64" s="24"/>
      <c r="H64" s="24"/>
      <c r="I64" s="31"/>
      <c r="J64" s="31"/>
      <c r="K64" s="35"/>
    </row>
    <row r="65" spans="1:54" x14ac:dyDescent="0.25">
      <c r="A65" s="28"/>
      <c r="B65" s="28"/>
      <c r="C65" s="58" t="s">
        <v>19</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20</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21</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A71" s="28"/>
      <c r="B71" s="28"/>
      <c r="C71" s="58" t="s">
        <v>22</v>
      </c>
      <c r="D71" s="54"/>
      <c r="E71" s="6"/>
      <c r="F71" s="19"/>
      <c r="G71" s="24" t="s">
        <v>2</v>
      </c>
      <c r="H71" s="24" t="s">
        <v>2</v>
      </c>
      <c r="I71" s="31"/>
      <c r="J71" s="31"/>
      <c r="K71" s="35"/>
    </row>
    <row r="72" spans="1:54" x14ac:dyDescent="0.25">
      <c r="A72" s="28"/>
      <c r="B72" s="28"/>
      <c r="C72" s="58"/>
      <c r="D72" s="54"/>
      <c r="E72" s="6"/>
      <c r="F72" s="19"/>
      <c r="G72" s="24"/>
      <c r="H72" s="24"/>
      <c r="I72" s="31"/>
      <c r="J72" s="31"/>
      <c r="K72" s="35"/>
    </row>
    <row r="73" spans="1:54" x14ac:dyDescent="0.25">
      <c r="A73" s="28"/>
      <c r="B73" s="28"/>
      <c r="C73" s="58" t="s">
        <v>23</v>
      </c>
      <c r="D73" s="54"/>
      <c r="E73" s="6"/>
      <c r="F73" s="19"/>
      <c r="G73" s="24" t="s">
        <v>2</v>
      </c>
      <c r="H73" s="24" t="s">
        <v>2</v>
      </c>
      <c r="I73" s="31"/>
      <c r="J73" s="31"/>
      <c r="K73" s="35"/>
    </row>
    <row r="74" spans="1:54" x14ac:dyDescent="0.25">
      <c r="A74" s="28"/>
      <c r="B74" s="28"/>
      <c r="C74" s="58"/>
      <c r="D74" s="54"/>
      <c r="E74" s="6"/>
      <c r="F74" s="19"/>
      <c r="G74" s="24"/>
      <c r="H74" s="24"/>
      <c r="I74" s="31"/>
      <c r="J74" s="31"/>
      <c r="K74" s="35"/>
    </row>
    <row r="75" spans="1:54" x14ac:dyDescent="0.25">
      <c r="C75" s="59" t="s">
        <v>24</v>
      </c>
      <c r="D75" s="54"/>
      <c r="E75" s="6"/>
      <c r="F75" s="19"/>
      <c r="G75" s="24"/>
      <c r="H75" s="24"/>
      <c r="I75" s="31"/>
      <c r="J75" s="31"/>
      <c r="K75" s="35"/>
    </row>
    <row r="76" spans="1:54" x14ac:dyDescent="0.25">
      <c r="B76" s="8" t="s">
        <v>38</v>
      </c>
      <c r="C76" s="57" t="s">
        <v>39</v>
      </c>
      <c r="D76" s="54"/>
      <c r="E76" s="6"/>
      <c r="F76" s="19"/>
      <c r="G76" s="24">
        <v>16.22</v>
      </c>
      <c r="H76" s="24">
        <v>0.04</v>
      </c>
      <c r="I76" s="31"/>
      <c r="J76" s="31"/>
      <c r="K76" s="35"/>
    </row>
    <row r="77" spans="1:54" x14ac:dyDescent="0.25">
      <c r="C77" s="58" t="s">
        <v>40</v>
      </c>
      <c r="D77" s="54"/>
      <c r="E77" s="6"/>
      <c r="F77" s="19"/>
      <c r="G77" s="25">
        <v>16.22</v>
      </c>
      <c r="H77" s="25">
        <v>0.04</v>
      </c>
      <c r="I77" s="31"/>
      <c r="J77" s="31"/>
      <c r="K77" s="35"/>
    </row>
    <row r="78" spans="1:54" x14ac:dyDescent="0.25">
      <c r="C78" s="57"/>
      <c r="D78" s="54"/>
      <c r="E78" s="6"/>
      <c r="F78" s="19"/>
      <c r="G78" s="24"/>
      <c r="H78" s="24"/>
      <c r="I78" s="31"/>
      <c r="J78" s="31"/>
      <c r="K78" s="35"/>
    </row>
    <row r="79" spans="1:54" x14ac:dyDescent="0.25">
      <c r="A79" s="10"/>
      <c r="B79" s="28"/>
      <c r="C79" s="58" t="s">
        <v>25</v>
      </c>
      <c r="D79" s="54"/>
      <c r="E79" s="6"/>
      <c r="F79" s="19"/>
      <c r="G79" s="24"/>
      <c r="H79" s="24"/>
      <c r="I79" s="31"/>
      <c r="J79" s="31"/>
      <c r="K79" s="35"/>
    </row>
    <row r="80" spans="1:54" s="2" customFormat="1" ht="13.5" x14ac:dyDescent="0.25">
      <c r="A80" s="28"/>
      <c r="B80" s="28"/>
      <c r="C80" s="57" t="s">
        <v>4674</v>
      </c>
      <c r="D80" s="54"/>
      <c r="E80" s="6"/>
      <c r="F80" s="19"/>
      <c r="G80" s="24" t="s">
        <v>2</v>
      </c>
      <c r="H80" s="24" t="s">
        <v>2</v>
      </c>
      <c r="I80" s="31"/>
      <c r="J80" s="31"/>
      <c r="K80" s="35"/>
      <c r="L80" s="3"/>
      <c r="AI80" s="3"/>
      <c r="AV80" s="3"/>
      <c r="AX80" s="3"/>
      <c r="BB80" s="3"/>
    </row>
    <row r="81" spans="2:11" x14ac:dyDescent="0.25">
      <c r="B81" s="8"/>
      <c r="C81" s="57" t="s">
        <v>41</v>
      </c>
      <c r="D81" s="54"/>
      <c r="E81" s="6"/>
      <c r="F81" s="19"/>
      <c r="G81" s="24">
        <v>742.49</v>
      </c>
      <c r="H81" s="24">
        <v>1.68</v>
      </c>
      <c r="I81" s="31"/>
      <c r="J81" s="31"/>
      <c r="K81" s="35"/>
    </row>
    <row r="82" spans="2:11" x14ac:dyDescent="0.25">
      <c r="C82" s="58" t="s">
        <v>40</v>
      </c>
      <c r="D82" s="54"/>
      <c r="E82" s="6"/>
      <c r="F82" s="19"/>
      <c r="G82" s="25">
        <v>742.49</v>
      </c>
      <c r="H82" s="25">
        <v>1.68</v>
      </c>
      <c r="I82" s="31"/>
      <c r="J82" s="31"/>
      <c r="K82" s="35"/>
    </row>
    <row r="83" spans="2:11" x14ac:dyDescent="0.25">
      <c r="C83" s="57"/>
      <c r="D83" s="54"/>
      <c r="E83" s="6"/>
      <c r="F83" s="19"/>
      <c r="G83" s="24"/>
      <c r="H83" s="24"/>
      <c r="I83" s="31"/>
      <c r="J83" s="31"/>
      <c r="K83" s="35"/>
    </row>
    <row r="84" spans="2:11" x14ac:dyDescent="0.25">
      <c r="C84" s="60" t="s">
        <v>42</v>
      </c>
      <c r="D84" s="55"/>
      <c r="E84" s="5"/>
      <c r="F84" s="20"/>
      <c r="G84" s="26">
        <v>43700.85</v>
      </c>
      <c r="H84" s="26">
        <v>100.00000000000001</v>
      </c>
      <c r="I84" s="32"/>
      <c r="J84" s="32"/>
      <c r="K84" s="36"/>
    </row>
    <row r="87" spans="2:11" x14ac:dyDescent="0.25">
      <c r="C87" s="1" t="s">
        <v>43</v>
      </c>
    </row>
    <row r="88" spans="2:11" x14ac:dyDescent="0.25">
      <c r="C88" s="37" t="s">
        <v>44</v>
      </c>
      <c r="D88" s="37"/>
      <c r="E88" s="37"/>
      <c r="F88" s="37"/>
      <c r="G88" s="37"/>
      <c r="H88" s="37"/>
      <c r="I88" s="37"/>
      <c r="J88" s="37"/>
      <c r="K88" s="37"/>
    </row>
    <row r="89" spans="2:11" x14ac:dyDescent="0.25">
      <c r="C89" s="2" t="s">
        <v>45</v>
      </c>
    </row>
    <row r="90" spans="2:11" x14ac:dyDescent="0.25">
      <c r="C90" s="2" t="s">
        <v>46</v>
      </c>
    </row>
    <row r="91" spans="2:11" x14ac:dyDescent="0.25">
      <c r="C91" s="2" t="s">
        <v>47</v>
      </c>
    </row>
    <row r="92" spans="2:11" x14ac:dyDescent="0.25">
      <c r="C92" s="2" t="s">
        <v>48</v>
      </c>
    </row>
    <row r="94" spans="2:11" x14ac:dyDescent="0.25">
      <c r="C94" s="65" t="s">
        <v>4705</v>
      </c>
      <c r="E94" s="65" t="s">
        <v>4706</v>
      </c>
      <c r="F94" s="66"/>
    </row>
    <row r="95" spans="2:11" x14ac:dyDescent="0.25">
      <c r="E95" s="2" t="s">
        <v>4755</v>
      </c>
    </row>
  </sheetData>
  <hyperlinks>
    <hyperlink ref="J2" location="'Index'!A1" display="'Index'!A1" xr:uid="{00000000-0004-0000-5B00-000000000000}"/>
  </hyperlinks>
  <pageMargins left="0.7" right="0.7" top="0.75" bottom="0.75" header="0.3" footer="0.3"/>
  <pageSetup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
  <dimension ref="A1:IV8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2926</v>
      </c>
      <c r="J2" s="38" t="s">
        <v>4484</v>
      </c>
    </row>
    <row r="3" spans="1:54" ht="16.5" x14ac:dyDescent="0.3">
      <c r="C3" s="1" t="s">
        <v>27</v>
      </c>
      <c r="D3" s="21" t="s">
        <v>2927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2928</v>
      </c>
      <c r="C26" s="57" t="s">
        <v>2929</v>
      </c>
      <c r="D26" s="54" t="s">
        <v>2930</v>
      </c>
      <c r="E26" s="6" t="s">
        <v>655</v>
      </c>
      <c r="F26" s="19">
        <v>2500000</v>
      </c>
      <c r="G26" s="24">
        <v>2533.85</v>
      </c>
      <c r="H26" s="24">
        <v>23.21</v>
      </c>
      <c r="I26" s="31">
        <v>7.4145370000000002</v>
      </c>
      <c r="J26" s="31"/>
      <c r="K26" s="35"/>
    </row>
    <row r="27" spans="1:11" x14ac:dyDescent="0.25">
      <c r="B27" s="8" t="s">
        <v>2931</v>
      </c>
      <c r="C27" s="57" t="s">
        <v>2932</v>
      </c>
      <c r="D27" s="54" t="s">
        <v>2933</v>
      </c>
      <c r="E27" s="6" t="s">
        <v>655</v>
      </c>
      <c r="F27" s="19">
        <v>2500000</v>
      </c>
      <c r="G27" s="24">
        <v>2531.25</v>
      </c>
      <c r="H27" s="24">
        <v>23.18</v>
      </c>
      <c r="I27" s="31">
        <v>7.4156769999999996</v>
      </c>
      <c r="J27" s="31"/>
      <c r="K27" s="35"/>
    </row>
    <row r="28" spans="1:11" x14ac:dyDescent="0.25">
      <c r="B28" s="8" t="s">
        <v>1782</v>
      </c>
      <c r="C28" s="57" t="s">
        <v>1783</v>
      </c>
      <c r="D28" s="54" t="s">
        <v>1784</v>
      </c>
      <c r="E28" s="6" t="s">
        <v>655</v>
      </c>
      <c r="F28" s="19">
        <v>1500000</v>
      </c>
      <c r="G28" s="24">
        <v>1520.55</v>
      </c>
      <c r="H28" s="24">
        <v>13.93</v>
      </c>
      <c r="I28" s="31">
        <v>7.4146608000000001</v>
      </c>
      <c r="J28" s="31"/>
      <c r="K28" s="35"/>
    </row>
    <row r="29" spans="1:11" x14ac:dyDescent="0.25">
      <c r="B29" s="8" t="s">
        <v>2934</v>
      </c>
      <c r="C29" s="57" t="s">
        <v>2935</v>
      </c>
      <c r="D29" s="54" t="s">
        <v>2936</v>
      </c>
      <c r="E29" s="6" t="s">
        <v>655</v>
      </c>
      <c r="F29" s="19">
        <v>1500000</v>
      </c>
      <c r="G29" s="24">
        <v>1520.52</v>
      </c>
      <c r="H29" s="24">
        <v>13.93</v>
      </c>
      <c r="I29" s="31">
        <v>7.4146608000000001</v>
      </c>
      <c r="J29" s="31"/>
      <c r="K29" s="35"/>
    </row>
    <row r="30" spans="1:11" x14ac:dyDescent="0.25">
      <c r="B30" s="8" t="s">
        <v>2937</v>
      </c>
      <c r="C30" s="57" t="s">
        <v>2938</v>
      </c>
      <c r="D30" s="54" t="s">
        <v>2939</v>
      </c>
      <c r="E30" s="6" t="s">
        <v>655</v>
      </c>
      <c r="F30" s="19">
        <v>200000</v>
      </c>
      <c r="G30" s="24">
        <v>202.63</v>
      </c>
      <c r="H30" s="24">
        <v>1.86</v>
      </c>
      <c r="I30" s="31">
        <v>7.4282374000000004</v>
      </c>
      <c r="J30" s="31"/>
      <c r="K30" s="35"/>
    </row>
    <row r="31" spans="1:11" x14ac:dyDescent="0.25">
      <c r="B31" s="8" t="s">
        <v>2940</v>
      </c>
      <c r="C31" s="57" t="s">
        <v>2941</v>
      </c>
      <c r="D31" s="54" t="s">
        <v>2942</v>
      </c>
      <c r="E31" s="6" t="s">
        <v>655</v>
      </c>
      <c r="F31" s="19">
        <v>116100</v>
      </c>
      <c r="G31" s="24">
        <v>117.63</v>
      </c>
      <c r="H31" s="24">
        <v>1.08</v>
      </c>
      <c r="I31" s="31">
        <v>7.4145370000000002</v>
      </c>
      <c r="J31" s="31"/>
      <c r="K31" s="35"/>
    </row>
    <row r="32" spans="1:11" x14ac:dyDescent="0.25">
      <c r="B32" s="8" t="s">
        <v>2943</v>
      </c>
      <c r="C32" s="57" t="s">
        <v>2944</v>
      </c>
      <c r="D32" s="54" t="s">
        <v>2945</v>
      </c>
      <c r="E32" s="6" t="s">
        <v>655</v>
      </c>
      <c r="F32" s="19">
        <v>104000</v>
      </c>
      <c r="G32" s="24">
        <v>105.14</v>
      </c>
      <c r="H32" s="24">
        <v>0.96</v>
      </c>
      <c r="I32" s="31">
        <v>7.394927</v>
      </c>
      <c r="J32" s="31"/>
      <c r="K32" s="35"/>
    </row>
    <row r="33" spans="1:11" x14ac:dyDescent="0.25">
      <c r="B33" s="8" t="s">
        <v>2946</v>
      </c>
      <c r="C33" s="57" t="s">
        <v>2947</v>
      </c>
      <c r="D33" s="54" t="s">
        <v>2948</v>
      </c>
      <c r="E33" s="6" t="s">
        <v>655</v>
      </c>
      <c r="F33" s="19">
        <v>100000</v>
      </c>
      <c r="G33" s="24">
        <v>101.34</v>
      </c>
      <c r="H33" s="24">
        <v>0.93</v>
      </c>
      <c r="I33" s="31">
        <v>7.4145370000000002</v>
      </c>
      <c r="J33" s="31"/>
      <c r="K33" s="35"/>
    </row>
    <row r="34" spans="1:11" x14ac:dyDescent="0.25">
      <c r="B34" s="8" t="s">
        <v>2949</v>
      </c>
      <c r="C34" s="57" t="s">
        <v>2950</v>
      </c>
      <c r="D34" s="54" t="s">
        <v>2951</v>
      </c>
      <c r="E34" s="6" t="s">
        <v>655</v>
      </c>
      <c r="F34" s="19">
        <v>50000</v>
      </c>
      <c r="G34" s="24">
        <v>50.63</v>
      </c>
      <c r="H34" s="24">
        <v>0.46</v>
      </c>
      <c r="I34" s="31">
        <v>7.4145370000000002</v>
      </c>
      <c r="J34" s="31"/>
      <c r="K34" s="35"/>
    </row>
    <row r="35" spans="1:11" x14ac:dyDescent="0.25">
      <c r="C35" s="58" t="s">
        <v>40</v>
      </c>
      <c r="D35" s="54"/>
      <c r="E35" s="6"/>
      <c r="F35" s="19"/>
      <c r="G35" s="25">
        <v>8683.5400000000009</v>
      </c>
      <c r="H35" s="25">
        <v>79.540000000000006</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2920</v>
      </c>
      <c r="C47" s="57" t="s">
        <v>2921</v>
      </c>
      <c r="D47" s="54" t="s">
        <v>2922</v>
      </c>
      <c r="E47" s="6" t="s">
        <v>655</v>
      </c>
      <c r="F47" s="19">
        <v>496000</v>
      </c>
      <c r="G47" s="24">
        <v>444.6</v>
      </c>
      <c r="H47" s="24">
        <v>4.07</v>
      </c>
      <c r="I47" s="31">
        <v>7.3131316999999996</v>
      </c>
      <c r="J47" s="31"/>
      <c r="K47" s="35"/>
    </row>
    <row r="48" spans="1:11" x14ac:dyDescent="0.25">
      <c r="B48" s="8" t="s">
        <v>2952</v>
      </c>
      <c r="C48" s="57" t="s">
        <v>2953</v>
      </c>
      <c r="D48" s="54" t="s">
        <v>2954</v>
      </c>
      <c r="E48" s="6" t="s">
        <v>655</v>
      </c>
      <c r="F48" s="19">
        <v>480000</v>
      </c>
      <c r="G48" s="24">
        <v>438.2</v>
      </c>
      <c r="H48" s="24">
        <v>4.01</v>
      </c>
      <c r="I48" s="31">
        <v>7.3090117000000001</v>
      </c>
      <c r="J48" s="31"/>
      <c r="K48" s="35"/>
    </row>
    <row r="49" spans="1:11" x14ac:dyDescent="0.25">
      <c r="B49" s="8" t="s">
        <v>2843</v>
      </c>
      <c r="C49" s="57" t="s">
        <v>2844</v>
      </c>
      <c r="D49" s="54" t="s">
        <v>2845</v>
      </c>
      <c r="E49" s="6" t="s">
        <v>655</v>
      </c>
      <c r="F49" s="19">
        <v>385000</v>
      </c>
      <c r="G49" s="24">
        <v>359.4</v>
      </c>
      <c r="H49" s="24">
        <v>3.29</v>
      </c>
      <c r="I49" s="31">
        <v>7.3130794000000003</v>
      </c>
      <c r="J49" s="31"/>
      <c r="K49" s="35"/>
    </row>
    <row r="50" spans="1:11" x14ac:dyDescent="0.25">
      <c r="B50" s="8" t="s">
        <v>2955</v>
      </c>
      <c r="C50" s="57" t="s">
        <v>2956</v>
      </c>
      <c r="D50" s="54" t="s">
        <v>2957</v>
      </c>
      <c r="E50" s="6" t="s">
        <v>655</v>
      </c>
      <c r="F50" s="19">
        <v>350000</v>
      </c>
      <c r="G50" s="24">
        <v>314.16000000000003</v>
      </c>
      <c r="H50" s="24">
        <v>2.88</v>
      </c>
      <c r="I50" s="31">
        <v>7.3138563000000003</v>
      </c>
      <c r="J50" s="31"/>
      <c r="K50" s="35"/>
    </row>
    <row r="51" spans="1:11" x14ac:dyDescent="0.25">
      <c r="B51" s="8" t="s">
        <v>2958</v>
      </c>
      <c r="C51" s="57" t="s">
        <v>2959</v>
      </c>
      <c r="D51" s="54" t="s">
        <v>2960</v>
      </c>
      <c r="E51" s="6" t="s">
        <v>655</v>
      </c>
      <c r="F51" s="19">
        <v>200000</v>
      </c>
      <c r="G51" s="24">
        <v>182.48</v>
      </c>
      <c r="H51" s="24">
        <v>1.67</v>
      </c>
      <c r="I51" s="31">
        <v>7.3087011000000004</v>
      </c>
      <c r="J51" s="31"/>
      <c r="K51" s="35"/>
    </row>
    <row r="52" spans="1:11" x14ac:dyDescent="0.25">
      <c r="B52" s="8" t="s">
        <v>2961</v>
      </c>
      <c r="C52" s="57" t="s">
        <v>2962</v>
      </c>
      <c r="D52" s="54" t="s">
        <v>2963</v>
      </c>
      <c r="E52" s="6" t="s">
        <v>655</v>
      </c>
      <c r="F52" s="19">
        <v>82500</v>
      </c>
      <c r="G52" s="24">
        <v>75.37</v>
      </c>
      <c r="H52" s="24">
        <v>0.69</v>
      </c>
      <c r="I52" s="31">
        <v>7.3094257999999996</v>
      </c>
      <c r="J52" s="31"/>
      <c r="K52" s="35"/>
    </row>
    <row r="53" spans="1:11" x14ac:dyDescent="0.25">
      <c r="C53" s="58" t="s">
        <v>40</v>
      </c>
      <c r="D53" s="54"/>
      <c r="E53" s="6"/>
      <c r="F53" s="19"/>
      <c r="G53" s="25">
        <v>1814.21</v>
      </c>
      <c r="H53" s="25">
        <v>16.61</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132.69</v>
      </c>
      <c r="H67" s="24">
        <v>1.22</v>
      </c>
      <c r="I67" s="31"/>
      <c r="J67" s="31"/>
      <c r="K67" s="35"/>
    </row>
    <row r="68" spans="1:54" x14ac:dyDescent="0.25">
      <c r="C68" s="58" t="s">
        <v>40</v>
      </c>
      <c r="D68" s="54"/>
      <c r="E68" s="6"/>
      <c r="F68" s="19"/>
      <c r="G68" s="25">
        <v>132.69</v>
      </c>
      <c r="H68" s="25">
        <v>1.22</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4674</v>
      </c>
      <c r="D71" s="54"/>
      <c r="E71" s="6"/>
      <c r="F71" s="19"/>
      <c r="G71" s="24" t="s">
        <v>2</v>
      </c>
      <c r="H71" s="24" t="s">
        <v>2</v>
      </c>
      <c r="I71" s="31"/>
      <c r="J71" s="31"/>
      <c r="K71" s="35"/>
      <c r="L71" s="3"/>
      <c r="AI71" s="3"/>
      <c r="AV71" s="3"/>
      <c r="AX71" s="3"/>
      <c r="BB71" s="3"/>
    </row>
    <row r="72" spans="1:54" x14ac:dyDescent="0.25">
      <c r="B72" s="8"/>
      <c r="C72" s="57" t="s">
        <v>41</v>
      </c>
      <c r="D72" s="54"/>
      <c r="E72" s="6"/>
      <c r="F72" s="19"/>
      <c r="G72" s="24">
        <v>288.17</v>
      </c>
      <c r="H72" s="24">
        <v>2.6300000000000003</v>
      </c>
      <c r="I72" s="31"/>
      <c r="J72" s="31"/>
      <c r="K72" s="35"/>
    </row>
    <row r="73" spans="1:54" x14ac:dyDescent="0.25">
      <c r="C73" s="58" t="s">
        <v>40</v>
      </c>
      <c r="D73" s="54"/>
      <c r="E73" s="6"/>
      <c r="F73" s="19"/>
      <c r="G73" s="25">
        <v>288.17</v>
      </c>
      <c r="H73" s="25">
        <v>2.6300000000000003</v>
      </c>
      <c r="I73" s="31"/>
      <c r="J73" s="31"/>
      <c r="K73" s="35"/>
    </row>
    <row r="74" spans="1:54" x14ac:dyDescent="0.25">
      <c r="C74" s="57"/>
      <c r="D74" s="54"/>
      <c r="E74" s="6"/>
      <c r="F74" s="19"/>
      <c r="G74" s="24"/>
      <c r="H74" s="24"/>
      <c r="I74" s="31"/>
      <c r="J74" s="31"/>
      <c r="K74" s="35"/>
    </row>
    <row r="75" spans="1:54" x14ac:dyDescent="0.25">
      <c r="C75" s="60" t="s">
        <v>42</v>
      </c>
      <c r="D75" s="55"/>
      <c r="E75" s="5"/>
      <c r="F75" s="20"/>
      <c r="G75" s="26">
        <v>10918.61</v>
      </c>
      <c r="H75" s="26">
        <v>100</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65" t="s">
        <v>4705</v>
      </c>
      <c r="E85" s="65" t="s">
        <v>4706</v>
      </c>
      <c r="F85" s="66"/>
    </row>
    <row r="86" spans="3:6" x14ac:dyDescent="0.25">
      <c r="E86" s="2" t="s">
        <v>4748</v>
      </c>
    </row>
  </sheetData>
  <hyperlinks>
    <hyperlink ref="J2" location="'Index'!A1" display="'Index'!A1" xr:uid="{00000000-0004-0000-5C00-000000000000}"/>
  </hyperlinks>
  <pageMargins left="0.7" right="0.7" top="0.75" bottom="0.75" header="0.3" footer="0.3"/>
  <pageSetup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
  <dimension ref="A1:IV121"/>
  <sheetViews>
    <sheetView showGridLines="0" zoomScale="90" zoomScaleNormal="90" workbookViewId="0">
      <pane ySplit="6" topLeftCell="A10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2964</v>
      </c>
      <c r="J2" s="38" t="s">
        <v>4484</v>
      </c>
    </row>
    <row r="3" spans="1:54" ht="16.5" x14ac:dyDescent="0.3">
      <c r="C3" s="1" t="s">
        <v>27</v>
      </c>
      <c r="D3" s="21" t="s">
        <v>2965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2070</v>
      </c>
      <c r="C10" s="57" t="s">
        <v>2071</v>
      </c>
      <c r="D10" s="54" t="s">
        <v>2072</v>
      </c>
      <c r="E10" s="6" t="s">
        <v>157</v>
      </c>
      <c r="F10" s="19">
        <v>87874</v>
      </c>
      <c r="G10" s="24">
        <v>3411.09</v>
      </c>
      <c r="H10" s="24">
        <v>4.83</v>
      </c>
      <c r="I10" s="31"/>
      <c r="J10" s="31"/>
      <c r="K10" s="35"/>
    </row>
    <row r="11" spans="1:54" x14ac:dyDescent="0.25">
      <c r="B11" s="8" t="s">
        <v>2006</v>
      </c>
      <c r="C11" s="57" t="s">
        <v>2007</v>
      </c>
      <c r="D11" s="54" t="s">
        <v>2008</v>
      </c>
      <c r="E11" s="6" t="s">
        <v>2009</v>
      </c>
      <c r="F11" s="19">
        <v>1428006</v>
      </c>
      <c r="G11" s="24">
        <v>2928.84</v>
      </c>
      <c r="H11" s="24">
        <v>4.1399999999999997</v>
      </c>
      <c r="I11" s="31"/>
      <c r="J11" s="31"/>
      <c r="K11" s="35"/>
    </row>
    <row r="12" spans="1:54" x14ac:dyDescent="0.25">
      <c r="B12" s="8" t="s">
        <v>1915</v>
      </c>
      <c r="C12" s="57" t="s">
        <v>1916</v>
      </c>
      <c r="D12" s="54" t="s">
        <v>1917</v>
      </c>
      <c r="E12" s="6" t="s">
        <v>102</v>
      </c>
      <c r="F12" s="19">
        <v>110795</v>
      </c>
      <c r="G12" s="24">
        <v>2701.85</v>
      </c>
      <c r="H12" s="24">
        <v>3.82</v>
      </c>
      <c r="I12" s="31"/>
      <c r="J12" s="31"/>
      <c r="K12" s="35"/>
    </row>
    <row r="13" spans="1:54" x14ac:dyDescent="0.25">
      <c r="B13" s="8" t="s">
        <v>2012</v>
      </c>
      <c r="C13" s="57" t="s">
        <v>2013</v>
      </c>
      <c r="D13" s="54" t="s">
        <v>2014</v>
      </c>
      <c r="E13" s="6" t="s">
        <v>146</v>
      </c>
      <c r="F13" s="19">
        <v>675187</v>
      </c>
      <c r="G13" s="24">
        <v>2510.0100000000002</v>
      </c>
      <c r="H13" s="24">
        <v>3.55</v>
      </c>
      <c r="I13" s="31"/>
      <c r="J13" s="31"/>
      <c r="K13" s="35"/>
    </row>
    <row r="14" spans="1:54" x14ac:dyDescent="0.25">
      <c r="B14" s="8" t="s">
        <v>889</v>
      </c>
      <c r="C14" s="57" t="s">
        <v>890</v>
      </c>
      <c r="D14" s="54" t="s">
        <v>891</v>
      </c>
      <c r="E14" s="6" t="s">
        <v>117</v>
      </c>
      <c r="F14" s="19">
        <v>1463782</v>
      </c>
      <c r="G14" s="24">
        <v>2423.29</v>
      </c>
      <c r="H14" s="24">
        <v>3.43</v>
      </c>
      <c r="I14" s="31"/>
      <c r="J14" s="31"/>
      <c r="K14" s="35"/>
    </row>
    <row r="15" spans="1:54" x14ac:dyDescent="0.25">
      <c r="B15" s="8" t="s">
        <v>1921</v>
      </c>
      <c r="C15" s="57" t="s">
        <v>1922</v>
      </c>
      <c r="D15" s="54" t="s">
        <v>1923</v>
      </c>
      <c r="E15" s="6" t="s">
        <v>150</v>
      </c>
      <c r="F15" s="19">
        <v>256591</v>
      </c>
      <c r="G15" s="24">
        <v>2312.4</v>
      </c>
      <c r="H15" s="24">
        <v>3.27</v>
      </c>
      <c r="I15" s="31"/>
      <c r="J15" s="31"/>
      <c r="K15" s="35"/>
    </row>
    <row r="16" spans="1:54" x14ac:dyDescent="0.25">
      <c r="B16" s="8" t="s">
        <v>2015</v>
      </c>
      <c r="C16" s="57" t="s">
        <v>2016</v>
      </c>
      <c r="D16" s="54" t="s">
        <v>2017</v>
      </c>
      <c r="E16" s="6" t="s">
        <v>2009</v>
      </c>
      <c r="F16" s="19">
        <v>74656</v>
      </c>
      <c r="G16" s="24">
        <v>2302.4299999999998</v>
      </c>
      <c r="H16" s="24">
        <v>3.26</v>
      </c>
      <c r="I16" s="31"/>
      <c r="J16" s="31"/>
      <c r="K16" s="35"/>
    </row>
    <row r="17" spans="2:11" x14ac:dyDescent="0.25">
      <c r="B17" s="8" t="s">
        <v>76</v>
      </c>
      <c r="C17" s="57" t="s">
        <v>77</v>
      </c>
      <c r="D17" s="54" t="s">
        <v>78</v>
      </c>
      <c r="E17" s="6" t="s">
        <v>79</v>
      </c>
      <c r="F17" s="19">
        <v>92812</v>
      </c>
      <c r="G17" s="24">
        <v>1985.43</v>
      </c>
      <c r="H17" s="24">
        <v>2.81</v>
      </c>
      <c r="I17" s="31"/>
      <c r="J17" s="31"/>
      <c r="K17" s="35"/>
    </row>
    <row r="18" spans="2:11" x14ac:dyDescent="0.25">
      <c r="B18" s="8" t="s">
        <v>2010</v>
      </c>
      <c r="C18" s="57" t="s">
        <v>1264</v>
      </c>
      <c r="D18" s="54" t="s">
        <v>2011</v>
      </c>
      <c r="E18" s="6" t="s">
        <v>58</v>
      </c>
      <c r="F18" s="19">
        <v>742227</v>
      </c>
      <c r="G18" s="24">
        <v>1970.24</v>
      </c>
      <c r="H18" s="24">
        <v>2.79</v>
      </c>
      <c r="I18" s="31"/>
      <c r="J18" s="31"/>
      <c r="K18" s="35"/>
    </row>
    <row r="19" spans="2:11" x14ac:dyDescent="0.25">
      <c r="B19" s="8" t="s">
        <v>392</v>
      </c>
      <c r="C19" s="57" t="s">
        <v>393</v>
      </c>
      <c r="D19" s="54" t="s">
        <v>394</v>
      </c>
      <c r="E19" s="6" t="s">
        <v>359</v>
      </c>
      <c r="F19" s="19">
        <v>1074772</v>
      </c>
      <c r="G19" s="24">
        <v>1958.77</v>
      </c>
      <c r="H19" s="24">
        <v>2.77</v>
      </c>
      <c r="I19" s="31"/>
      <c r="J19" s="31"/>
      <c r="K19" s="35"/>
    </row>
    <row r="20" spans="2:11" x14ac:dyDescent="0.25">
      <c r="B20" s="8" t="s">
        <v>211</v>
      </c>
      <c r="C20" s="57" t="s">
        <v>212</v>
      </c>
      <c r="D20" s="54" t="s">
        <v>213</v>
      </c>
      <c r="E20" s="6" t="s">
        <v>214</v>
      </c>
      <c r="F20" s="19">
        <v>150884</v>
      </c>
      <c r="G20" s="24">
        <v>1897.67</v>
      </c>
      <c r="H20" s="24">
        <v>2.69</v>
      </c>
      <c r="I20" s="31"/>
      <c r="J20" s="31"/>
      <c r="K20" s="35"/>
    </row>
    <row r="21" spans="2:11" x14ac:dyDescent="0.25">
      <c r="B21" s="8" t="s">
        <v>536</v>
      </c>
      <c r="C21" s="57" t="s">
        <v>537</v>
      </c>
      <c r="D21" s="54" t="s">
        <v>538</v>
      </c>
      <c r="E21" s="6" t="s">
        <v>192</v>
      </c>
      <c r="F21" s="19">
        <v>56933</v>
      </c>
      <c r="G21" s="24">
        <v>1796.44</v>
      </c>
      <c r="H21" s="24">
        <v>2.54</v>
      </c>
      <c r="I21" s="31"/>
      <c r="J21" s="31"/>
      <c r="K21" s="35"/>
    </row>
    <row r="22" spans="2:11" x14ac:dyDescent="0.25">
      <c r="B22" s="8" t="s">
        <v>2021</v>
      </c>
      <c r="C22" s="57" t="s">
        <v>2022</v>
      </c>
      <c r="D22" s="54" t="s">
        <v>2023</v>
      </c>
      <c r="E22" s="6" t="s">
        <v>75</v>
      </c>
      <c r="F22" s="19">
        <v>292912</v>
      </c>
      <c r="G22" s="24">
        <v>1774.75</v>
      </c>
      <c r="H22" s="24">
        <v>2.5099999999999998</v>
      </c>
      <c r="I22" s="31"/>
      <c r="J22" s="31"/>
      <c r="K22" s="35"/>
    </row>
    <row r="23" spans="2:11" x14ac:dyDescent="0.25">
      <c r="B23" s="8" t="s">
        <v>99</v>
      </c>
      <c r="C23" s="57" t="s">
        <v>100</v>
      </c>
      <c r="D23" s="54" t="s">
        <v>101</v>
      </c>
      <c r="E23" s="6" t="s">
        <v>102</v>
      </c>
      <c r="F23" s="19">
        <v>160680</v>
      </c>
      <c r="G23" s="24">
        <v>1750.13</v>
      </c>
      <c r="H23" s="24">
        <v>2.48</v>
      </c>
      <c r="I23" s="31"/>
      <c r="J23" s="31"/>
      <c r="K23" s="35"/>
    </row>
    <row r="24" spans="2:11" x14ac:dyDescent="0.25">
      <c r="B24" s="8" t="s">
        <v>463</v>
      </c>
      <c r="C24" s="57" t="s">
        <v>464</v>
      </c>
      <c r="D24" s="54" t="s">
        <v>465</v>
      </c>
      <c r="E24" s="6" t="s">
        <v>237</v>
      </c>
      <c r="F24" s="19">
        <v>102040</v>
      </c>
      <c r="G24" s="24">
        <v>1746.67</v>
      </c>
      <c r="H24" s="24">
        <v>2.4700000000000002</v>
      </c>
      <c r="I24" s="31"/>
      <c r="J24" s="31"/>
      <c r="K24" s="35"/>
    </row>
    <row r="25" spans="2:11" x14ac:dyDescent="0.25">
      <c r="B25" s="8" t="s">
        <v>2054</v>
      </c>
      <c r="C25" s="57" t="s">
        <v>2055</v>
      </c>
      <c r="D25" s="54" t="s">
        <v>2056</v>
      </c>
      <c r="E25" s="6" t="s">
        <v>337</v>
      </c>
      <c r="F25" s="19">
        <v>60834</v>
      </c>
      <c r="G25" s="24">
        <v>1664.42</v>
      </c>
      <c r="H25" s="24">
        <v>2.36</v>
      </c>
      <c r="I25" s="31"/>
      <c r="J25" s="31"/>
      <c r="K25" s="35"/>
    </row>
    <row r="26" spans="2:11" x14ac:dyDescent="0.25">
      <c r="B26" s="8" t="s">
        <v>2151</v>
      </c>
      <c r="C26" s="57" t="s">
        <v>2152</v>
      </c>
      <c r="D26" s="54" t="s">
        <v>2153</v>
      </c>
      <c r="E26" s="6" t="s">
        <v>86</v>
      </c>
      <c r="F26" s="19">
        <v>35492</v>
      </c>
      <c r="G26" s="24">
        <v>1660.76</v>
      </c>
      <c r="H26" s="24">
        <v>2.35</v>
      </c>
      <c r="I26" s="31"/>
      <c r="J26" s="31"/>
      <c r="K26" s="35"/>
    </row>
    <row r="27" spans="2:11" x14ac:dyDescent="0.25">
      <c r="B27" s="8" t="s">
        <v>895</v>
      </c>
      <c r="C27" s="57" t="s">
        <v>896</v>
      </c>
      <c r="D27" s="54" t="s">
        <v>897</v>
      </c>
      <c r="E27" s="6" t="s">
        <v>157</v>
      </c>
      <c r="F27" s="19">
        <v>30951</v>
      </c>
      <c r="G27" s="24">
        <v>1630.42</v>
      </c>
      <c r="H27" s="24">
        <v>2.31</v>
      </c>
      <c r="I27" s="31"/>
      <c r="J27" s="31"/>
      <c r="K27" s="35"/>
    </row>
    <row r="28" spans="2:11" x14ac:dyDescent="0.25">
      <c r="B28" s="8" t="s">
        <v>1918</v>
      </c>
      <c r="C28" s="57" t="s">
        <v>1919</v>
      </c>
      <c r="D28" s="54" t="s">
        <v>1920</v>
      </c>
      <c r="E28" s="6" t="s">
        <v>178</v>
      </c>
      <c r="F28" s="19">
        <v>99938</v>
      </c>
      <c r="G28" s="24">
        <v>1530.4</v>
      </c>
      <c r="H28" s="24">
        <v>2.17</v>
      </c>
      <c r="I28" s="31"/>
      <c r="J28" s="31"/>
      <c r="K28" s="35"/>
    </row>
    <row r="29" spans="2:11" x14ac:dyDescent="0.25">
      <c r="B29" s="8" t="s">
        <v>1913</v>
      </c>
      <c r="C29" s="57" t="s">
        <v>1259</v>
      </c>
      <c r="D29" s="54" t="s">
        <v>1914</v>
      </c>
      <c r="E29" s="6" t="s">
        <v>58</v>
      </c>
      <c r="F29" s="19">
        <v>267611</v>
      </c>
      <c r="G29" s="24">
        <v>1510.53</v>
      </c>
      <c r="H29" s="24">
        <v>2.14</v>
      </c>
      <c r="I29" s="31"/>
      <c r="J29" s="31"/>
      <c r="K29" s="35"/>
    </row>
    <row r="30" spans="2:11" x14ac:dyDescent="0.25">
      <c r="B30" s="8" t="s">
        <v>2001</v>
      </c>
      <c r="C30" s="57" t="s">
        <v>2002</v>
      </c>
      <c r="D30" s="54" t="s">
        <v>2003</v>
      </c>
      <c r="E30" s="6" t="s">
        <v>157</v>
      </c>
      <c r="F30" s="19">
        <v>881064</v>
      </c>
      <c r="G30" s="24">
        <v>1457.72</v>
      </c>
      <c r="H30" s="24">
        <v>2.06</v>
      </c>
      <c r="I30" s="31"/>
      <c r="J30" s="31"/>
      <c r="K30" s="35"/>
    </row>
    <row r="31" spans="2:11" x14ac:dyDescent="0.25">
      <c r="B31" s="8" t="s">
        <v>426</v>
      </c>
      <c r="C31" s="57" t="s">
        <v>427</v>
      </c>
      <c r="D31" s="54" t="s">
        <v>428</v>
      </c>
      <c r="E31" s="6" t="s">
        <v>58</v>
      </c>
      <c r="F31" s="19">
        <v>1185280</v>
      </c>
      <c r="G31" s="24">
        <v>1444.26</v>
      </c>
      <c r="H31" s="24">
        <v>2.04</v>
      </c>
      <c r="I31" s="31"/>
      <c r="J31" s="31"/>
      <c r="K31" s="35"/>
    </row>
    <row r="32" spans="2:11" x14ac:dyDescent="0.25">
      <c r="B32" s="8" t="s">
        <v>1945</v>
      </c>
      <c r="C32" s="57" t="s">
        <v>1946</v>
      </c>
      <c r="D32" s="54" t="s">
        <v>1947</v>
      </c>
      <c r="E32" s="6" t="s">
        <v>1948</v>
      </c>
      <c r="F32" s="19">
        <v>533517</v>
      </c>
      <c r="G32" s="24">
        <v>1430.09</v>
      </c>
      <c r="H32" s="24">
        <v>2.02</v>
      </c>
      <c r="I32" s="31"/>
      <c r="J32" s="31"/>
      <c r="K32" s="35"/>
    </row>
    <row r="33" spans="2:11" x14ac:dyDescent="0.25">
      <c r="B33" s="8" t="s">
        <v>2100</v>
      </c>
      <c r="C33" s="57" t="s">
        <v>2101</v>
      </c>
      <c r="D33" s="54" t="s">
        <v>2102</v>
      </c>
      <c r="E33" s="6" t="s">
        <v>337</v>
      </c>
      <c r="F33" s="19">
        <v>57908</v>
      </c>
      <c r="G33" s="24">
        <v>1383.8</v>
      </c>
      <c r="H33" s="24">
        <v>1.96</v>
      </c>
      <c r="I33" s="31"/>
      <c r="J33" s="31"/>
      <c r="K33" s="35"/>
    </row>
    <row r="34" spans="2:11" x14ac:dyDescent="0.25">
      <c r="B34" s="8" t="s">
        <v>248</v>
      </c>
      <c r="C34" s="57" t="s">
        <v>249</v>
      </c>
      <c r="D34" s="54" t="s">
        <v>250</v>
      </c>
      <c r="E34" s="6" t="s">
        <v>75</v>
      </c>
      <c r="F34" s="19">
        <v>5322</v>
      </c>
      <c r="G34" s="24">
        <v>1357.34</v>
      </c>
      <c r="H34" s="24">
        <v>1.92</v>
      </c>
      <c r="I34" s="31"/>
      <c r="J34" s="31"/>
      <c r="K34" s="35"/>
    </row>
    <row r="35" spans="2:11" x14ac:dyDescent="0.25">
      <c r="B35" s="8" t="s">
        <v>762</v>
      </c>
      <c r="C35" s="57" t="s">
        <v>763</v>
      </c>
      <c r="D35" s="54" t="s">
        <v>764</v>
      </c>
      <c r="E35" s="6" t="s">
        <v>327</v>
      </c>
      <c r="F35" s="19">
        <v>115991</v>
      </c>
      <c r="G35" s="24">
        <v>1352.28</v>
      </c>
      <c r="H35" s="24">
        <v>1.91</v>
      </c>
      <c r="I35" s="31"/>
      <c r="J35" s="31"/>
      <c r="K35" s="35"/>
    </row>
    <row r="36" spans="2:11" x14ac:dyDescent="0.25">
      <c r="B36" s="8" t="s">
        <v>768</v>
      </c>
      <c r="C36" s="57" t="s">
        <v>769</v>
      </c>
      <c r="D36" s="54" t="s">
        <v>770</v>
      </c>
      <c r="E36" s="6" t="s">
        <v>214</v>
      </c>
      <c r="F36" s="19">
        <v>53133</v>
      </c>
      <c r="G36" s="24">
        <v>1342.54</v>
      </c>
      <c r="H36" s="24">
        <v>1.9</v>
      </c>
      <c r="I36" s="31"/>
      <c r="J36" s="31"/>
      <c r="K36" s="35"/>
    </row>
    <row r="37" spans="2:11" x14ac:dyDescent="0.25">
      <c r="B37" s="8" t="s">
        <v>951</v>
      </c>
      <c r="C37" s="57" t="s">
        <v>952</v>
      </c>
      <c r="D37" s="54" t="s">
        <v>953</v>
      </c>
      <c r="E37" s="6" t="s">
        <v>214</v>
      </c>
      <c r="F37" s="19">
        <v>233141</v>
      </c>
      <c r="G37" s="24">
        <v>1254.6500000000001</v>
      </c>
      <c r="H37" s="24">
        <v>1.78</v>
      </c>
      <c r="I37" s="31"/>
      <c r="J37" s="31"/>
      <c r="K37" s="35"/>
    </row>
    <row r="38" spans="2:11" x14ac:dyDescent="0.25">
      <c r="B38" s="8" t="s">
        <v>1850</v>
      </c>
      <c r="C38" s="57" t="s">
        <v>1851</v>
      </c>
      <c r="D38" s="54" t="s">
        <v>1852</v>
      </c>
      <c r="E38" s="6" t="s">
        <v>447</v>
      </c>
      <c r="F38" s="19">
        <v>32061</v>
      </c>
      <c r="G38" s="24">
        <v>1177.5</v>
      </c>
      <c r="H38" s="24">
        <v>1.67</v>
      </c>
      <c r="I38" s="31"/>
      <c r="J38" s="31"/>
      <c r="K38" s="35"/>
    </row>
    <row r="39" spans="2:11" x14ac:dyDescent="0.25">
      <c r="B39" s="8" t="s">
        <v>83</v>
      </c>
      <c r="C39" s="57" t="s">
        <v>84</v>
      </c>
      <c r="D39" s="54" t="s">
        <v>85</v>
      </c>
      <c r="E39" s="6" t="s">
        <v>86</v>
      </c>
      <c r="F39" s="19">
        <v>21124</v>
      </c>
      <c r="G39" s="24">
        <v>1150.19</v>
      </c>
      <c r="H39" s="24">
        <v>1.63</v>
      </c>
      <c r="I39" s="31"/>
      <c r="J39" s="31"/>
      <c r="K39" s="35"/>
    </row>
    <row r="40" spans="2:11" x14ac:dyDescent="0.25">
      <c r="B40" s="8" t="s">
        <v>2535</v>
      </c>
      <c r="C40" s="57" t="s">
        <v>2536</v>
      </c>
      <c r="D40" s="54" t="s">
        <v>2537</v>
      </c>
      <c r="E40" s="6" t="s">
        <v>146</v>
      </c>
      <c r="F40" s="19">
        <v>60409</v>
      </c>
      <c r="G40" s="24">
        <v>1144.78</v>
      </c>
      <c r="H40" s="24">
        <v>1.62</v>
      </c>
      <c r="I40" s="31"/>
      <c r="J40" s="31"/>
      <c r="K40" s="35"/>
    </row>
    <row r="41" spans="2:11" x14ac:dyDescent="0.25">
      <c r="B41" s="8" t="s">
        <v>269</v>
      </c>
      <c r="C41" s="57" t="s">
        <v>270</v>
      </c>
      <c r="D41" s="54" t="s">
        <v>271</v>
      </c>
      <c r="E41" s="6" t="s">
        <v>190</v>
      </c>
      <c r="F41" s="19">
        <v>146408</v>
      </c>
      <c r="G41" s="24">
        <v>1136.49</v>
      </c>
      <c r="H41" s="24">
        <v>1.61</v>
      </c>
      <c r="I41" s="31"/>
      <c r="J41" s="31"/>
      <c r="K41" s="35"/>
    </row>
    <row r="42" spans="2:11" x14ac:dyDescent="0.25">
      <c r="B42" s="8" t="s">
        <v>1998</v>
      </c>
      <c r="C42" s="57" t="s">
        <v>1999</v>
      </c>
      <c r="D42" s="54" t="s">
        <v>2000</v>
      </c>
      <c r="E42" s="6" t="s">
        <v>98</v>
      </c>
      <c r="F42" s="19">
        <v>945580</v>
      </c>
      <c r="G42" s="24">
        <v>1127.1300000000001</v>
      </c>
      <c r="H42" s="24">
        <v>1.59</v>
      </c>
      <c r="I42" s="31"/>
      <c r="J42" s="31"/>
      <c r="K42" s="35"/>
    </row>
    <row r="43" spans="2:11" x14ac:dyDescent="0.25">
      <c r="B43" s="8" t="s">
        <v>2018</v>
      </c>
      <c r="C43" s="57" t="s">
        <v>2019</v>
      </c>
      <c r="D43" s="54" t="s">
        <v>2020</v>
      </c>
      <c r="E43" s="6" t="s">
        <v>161</v>
      </c>
      <c r="F43" s="19">
        <v>121200</v>
      </c>
      <c r="G43" s="24">
        <v>1124.01</v>
      </c>
      <c r="H43" s="24">
        <v>1.59</v>
      </c>
      <c r="I43" s="31"/>
      <c r="J43" s="31"/>
      <c r="K43" s="35"/>
    </row>
    <row r="44" spans="2:11" x14ac:dyDescent="0.25">
      <c r="B44" s="8" t="s">
        <v>2538</v>
      </c>
      <c r="C44" s="57" t="s">
        <v>2539</v>
      </c>
      <c r="D44" s="54" t="s">
        <v>2540</v>
      </c>
      <c r="E44" s="6" t="s">
        <v>327</v>
      </c>
      <c r="F44" s="19">
        <v>79707</v>
      </c>
      <c r="G44" s="24">
        <v>1122.67</v>
      </c>
      <c r="H44" s="24">
        <v>1.59</v>
      </c>
      <c r="I44" s="31"/>
      <c r="J44" s="31"/>
      <c r="K44" s="35"/>
    </row>
    <row r="45" spans="2:11" x14ac:dyDescent="0.25">
      <c r="B45" s="8" t="s">
        <v>1959</v>
      </c>
      <c r="C45" s="57" t="s">
        <v>1960</v>
      </c>
      <c r="D45" s="54" t="s">
        <v>1961</v>
      </c>
      <c r="E45" s="6" t="s">
        <v>497</v>
      </c>
      <c r="F45" s="19">
        <v>206334</v>
      </c>
      <c r="G45" s="24">
        <v>1078.3</v>
      </c>
      <c r="H45" s="24">
        <v>1.53</v>
      </c>
      <c r="I45" s="31"/>
      <c r="J45" s="31"/>
      <c r="K45" s="35"/>
    </row>
    <row r="46" spans="2:11" x14ac:dyDescent="0.25">
      <c r="B46" s="8" t="s">
        <v>925</v>
      </c>
      <c r="C46" s="57" t="s">
        <v>555</v>
      </c>
      <c r="D46" s="54" t="s">
        <v>926</v>
      </c>
      <c r="E46" s="6" t="s">
        <v>98</v>
      </c>
      <c r="F46" s="19">
        <v>3410</v>
      </c>
      <c r="G46" s="24">
        <v>974.95</v>
      </c>
      <c r="H46" s="24">
        <v>1.38</v>
      </c>
      <c r="I46" s="31"/>
      <c r="J46" s="31"/>
      <c r="K46" s="35"/>
    </row>
    <row r="47" spans="2:11" x14ac:dyDescent="0.25">
      <c r="B47" s="8" t="s">
        <v>542</v>
      </c>
      <c r="C47" s="57" t="s">
        <v>543</v>
      </c>
      <c r="D47" s="54" t="s">
        <v>544</v>
      </c>
      <c r="E47" s="6" t="s">
        <v>157</v>
      </c>
      <c r="F47" s="19">
        <v>24819</v>
      </c>
      <c r="G47" s="24">
        <v>972.63</v>
      </c>
      <c r="H47" s="24">
        <v>1.38</v>
      </c>
      <c r="I47" s="31"/>
      <c r="J47" s="31"/>
      <c r="K47" s="35"/>
    </row>
    <row r="48" spans="2:11" x14ac:dyDescent="0.25">
      <c r="B48" s="8" t="s">
        <v>281</v>
      </c>
      <c r="C48" s="57" t="s">
        <v>282</v>
      </c>
      <c r="D48" s="54" t="s">
        <v>283</v>
      </c>
      <c r="E48" s="6" t="s">
        <v>136</v>
      </c>
      <c r="F48" s="19">
        <v>36432</v>
      </c>
      <c r="G48" s="24">
        <v>971.31</v>
      </c>
      <c r="H48" s="24">
        <v>1.37</v>
      </c>
      <c r="I48" s="31"/>
      <c r="J48" s="31"/>
      <c r="K48" s="35"/>
    </row>
    <row r="49" spans="2:11" x14ac:dyDescent="0.25">
      <c r="B49" s="8" t="s">
        <v>864</v>
      </c>
      <c r="C49" s="57" t="s">
        <v>865</v>
      </c>
      <c r="D49" s="54" t="s">
        <v>866</v>
      </c>
      <c r="E49" s="6" t="s">
        <v>136</v>
      </c>
      <c r="F49" s="19">
        <v>100889</v>
      </c>
      <c r="G49" s="24">
        <v>950.27</v>
      </c>
      <c r="H49" s="24">
        <v>1.34</v>
      </c>
      <c r="I49" s="31"/>
      <c r="J49" s="31"/>
      <c r="K49" s="35"/>
    </row>
    <row r="50" spans="2:11" x14ac:dyDescent="0.25">
      <c r="B50" s="8" t="s">
        <v>2541</v>
      </c>
      <c r="C50" s="57" t="s">
        <v>2542</v>
      </c>
      <c r="D50" s="54" t="s">
        <v>2543</v>
      </c>
      <c r="E50" s="6" t="s">
        <v>102</v>
      </c>
      <c r="F50" s="19">
        <v>117493</v>
      </c>
      <c r="G50" s="24">
        <v>845.54</v>
      </c>
      <c r="H50" s="24">
        <v>1.2</v>
      </c>
      <c r="I50" s="31"/>
      <c r="J50" s="31"/>
      <c r="K50" s="35"/>
    </row>
    <row r="51" spans="2:11" x14ac:dyDescent="0.25">
      <c r="B51" s="8" t="s">
        <v>414</v>
      </c>
      <c r="C51" s="57" t="s">
        <v>415</v>
      </c>
      <c r="D51" s="54" t="s">
        <v>416</v>
      </c>
      <c r="E51" s="6" t="s">
        <v>237</v>
      </c>
      <c r="F51" s="19">
        <v>155013</v>
      </c>
      <c r="G51" s="24">
        <v>825.68</v>
      </c>
      <c r="H51" s="24">
        <v>1.17</v>
      </c>
      <c r="I51" s="31"/>
      <c r="J51" s="31"/>
      <c r="K51" s="35"/>
    </row>
    <row r="52" spans="2:11" x14ac:dyDescent="0.25">
      <c r="B52" s="8" t="s">
        <v>2544</v>
      </c>
      <c r="C52" s="57" t="s">
        <v>2545</v>
      </c>
      <c r="D52" s="54" t="s">
        <v>2546</v>
      </c>
      <c r="E52" s="6" t="s">
        <v>178</v>
      </c>
      <c r="F52" s="19">
        <v>111542</v>
      </c>
      <c r="G52" s="24">
        <v>676.73</v>
      </c>
      <c r="H52" s="24">
        <v>0.96</v>
      </c>
      <c r="I52" s="31"/>
      <c r="J52" s="31"/>
      <c r="K52" s="35"/>
    </row>
    <row r="53" spans="2:11" x14ac:dyDescent="0.25">
      <c r="B53" s="8" t="s">
        <v>2547</v>
      </c>
      <c r="C53" s="57" t="s">
        <v>2548</v>
      </c>
      <c r="D53" s="54" t="s">
        <v>2549</v>
      </c>
      <c r="E53" s="6" t="s">
        <v>102</v>
      </c>
      <c r="F53" s="19">
        <v>7196</v>
      </c>
      <c r="G53" s="24">
        <v>658.41</v>
      </c>
      <c r="H53" s="24">
        <v>0.93</v>
      </c>
      <c r="I53" s="31"/>
      <c r="J53" s="31"/>
      <c r="K53" s="35"/>
    </row>
    <row r="54" spans="2:11" x14ac:dyDescent="0.25">
      <c r="B54" s="8" t="s">
        <v>208</v>
      </c>
      <c r="C54" s="57" t="s">
        <v>209</v>
      </c>
      <c r="D54" s="54" t="s">
        <v>210</v>
      </c>
      <c r="E54" s="6" t="s">
        <v>102</v>
      </c>
      <c r="F54" s="19">
        <v>43217</v>
      </c>
      <c r="G54" s="24">
        <v>563.44000000000005</v>
      </c>
      <c r="H54" s="24">
        <v>0.8</v>
      </c>
      <c r="I54" s="31"/>
      <c r="J54" s="31"/>
      <c r="K54" s="35"/>
    </row>
    <row r="55" spans="2:11" x14ac:dyDescent="0.25">
      <c r="B55" s="8" t="s">
        <v>2550</v>
      </c>
      <c r="C55" s="57" t="s">
        <v>2551</v>
      </c>
      <c r="D55" s="54" t="s">
        <v>2552</v>
      </c>
      <c r="E55" s="6" t="s">
        <v>146</v>
      </c>
      <c r="F55" s="19">
        <v>49942</v>
      </c>
      <c r="G55" s="24">
        <v>531.80999999999995</v>
      </c>
      <c r="H55" s="24">
        <v>0.75</v>
      </c>
      <c r="I55" s="31"/>
      <c r="J55" s="31"/>
      <c r="K55" s="35"/>
    </row>
    <row r="56" spans="2:11" x14ac:dyDescent="0.25">
      <c r="B56" s="8" t="s">
        <v>2553</v>
      </c>
      <c r="C56" s="57" t="s">
        <v>2554</v>
      </c>
      <c r="D56" s="54" t="s">
        <v>2555</v>
      </c>
      <c r="E56" s="6" t="s">
        <v>359</v>
      </c>
      <c r="F56" s="19">
        <v>45569</v>
      </c>
      <c r="G56" s="24">
        <v>467.38</v>
      </c>
      <c r="H56" s="24">
        <v>0.66</v>
      </c>
      <c r="I56" s="31"/>
      <c r="J56" s="31"/>
      <c r="K56" s="35"/>
    </row>
    <row r="57" spans="2:11" x14ac:dyDescent="0.25">
      <c r="B57" s="8" t="s">
        <v>545</v>
      </c>
      <c r="C57" s="57" t="s">
        <v>546</v>
      </c>
      <c r="D57" s="54" t="s">
        <v>547</v>
      </c>
      <c r="E57" s="6" t="s">
        <v>237</v>
      </c>
      <c r="F57" s="19">
        <v>41949</v>
      </c>
      <c r="G57" s="24">
        <v>429.05</v>
      </c>
      <c r="H57" s="24">
        <v>0.61</v>
      </c>
      <c r="I57" s="31"/>
      <c r="J57" s="31"/>
      <c r="K57" s="35"/>
    </row>
    <row r="58" spans="2:11" x14ac:dyDescent="0.25">
      <c r="B58" s="8" t="s">
        <v>491</v>
      </c>
      <c r="C58" s="57" t="s">
        <v>492</v>
      </c>
      <c r="D58" s="54" t="s">
        <v>493</v>
      </c>
      <c r="E58" s="6" t="s">
        <v>214</v>
      </c>
      <c r="F58" s="19">
        <v>1561</v>
      </c>
      <c r="G58" s="24">
        <v>245.75</v>
      </c>
      <c r="H58" s="24">
        <v>0.35</v>
      </c>
      <c r="I58" s="31"/>
      <c r="J58" s="31"/>
      <c r="K58" s="35"/>
    </row>
    <row r="59" spans="2:11" x14ac:dyDescent="0.25">
      <c r="B59" s="8" t="s">
        <v>2556</v>
      </c>
      <c r="C59" s="57" t="s">
        <v>2557</v>
      </c>
      <c r="D59" s="54" t="s">
        <v>2558</v>
      </c>
      <c r="E59" s="6" t="s">
        <v>497</v>
      </c>
      <c r="F59" s="19">
        <v>25860</v>
      </c>
      <c r="G59" s="24">
        <v>98.69</v>
      </c>
      <c r="H59" s="24">
        <v>0.14000000000000001</v>
      </c>
      <c r="I59" s="31"/>
      <c r="J59" s="31"/>
      <c r="K59" s="35"/>
    </row>
    <row r="60" spans="2:11" x14ac:dyDescent="0.25">
      <c r="C60" s="58" t="s">
        <v>40</v>
      </c>
      <c r="D60" s="54"/>
      <c r="E60" s="6"/>
      <c r="F60" s="19"/>
      <c r="G60" s="25">
        <v>70761.929999999993</v>
      </c>
      <c r="H60" s="25">
        <v>100.15</v>
      </c>
      <c r="I60" s="31"/>
      <c r="J60" s="31"/>
      <c r="K60" s="35"/>
    </row>
    <row r="61" spans="2:11" x14ac:dyDescent="0.25">
      <c r="C61" s="57"/>
      <c r="D61" s="54"/>
      <c r="E61" s="6"/>
      <c r="F61" s="19"/>
      <c r="G61" s="24"/>
      <c r="H61" s="24"/>
      <c r="I61" s="31"/>
      <c r="J61" s="31"/>
      <c r="K61" s="35"/>
    </row>
    <row r="62" spans="2:11" x14ac:dyDescent="0.25">
      <c r="C62" s="58" t="s">
        <v>3</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4</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5</v>
      </c>
      <c r="D66" s="54"/>
      <c r="E66" s="6"/>
      <c r="F66" s="19"/>
      <c r="G66" s="24"/>
      <c r="H66" s="24"/>
      <c r="I66" s="31"/>
      <c r="J66" s="31"/>
      <c r="K66" s="35"/>
    </row>
    <row r="67" spans="3:11" x14ac:dyDescent="0.25">
      <c r="C67" s="57"/>
      <c r="D67" s="54"/>
      <c r="E67" s="6"/>
      <c r="F67" s="19"/>
      <c r="G67" s="24"/>
      <c r="H67" s="24"/>
      <c r="I67" s="31"/>
      <c r="J67" s="31"/>
      <c r="K67" s="35"/>
    </row>
    <row r="68" spans="3:11" x14ac:dyDescent="0.25">
      <c r="C68" s="58" t="s">
        <v>6</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7</v>
      </c>
      <c r="D70" s="54"/>
      <c r="E70" s="6"/>
      <c r="F70" s="19"/>
      <c r="G70" s="24" t="s">
        <v>2</v>
      </c>
      <c r="H70" s="24" t="s">
        <v>2</v>
      </c>
      <c r="I70" s="31"/>
      <c r="J70" s="31"/>
      <c r="K70" s="35"/>
    </row>
    <row r="71" spans="3:11" x14ac:dyDescent="0.25">
      <c r="C71" s="57"/>
      <c r="D71" s="54"/>
      <c r="E71" s="6"/>
      <c r="F71" s="19"/>
      <c r="G71" s="24"/>
      <c r="H71" s="24"/>
      <c r="I71" s="31"/>
      <c r="J71" s="31"/>
      <c r="K71" s="35"/>
    </row>
    <row r="72" spans="3:11" x14ac:dyDescent="0.25">
      <c r="C72" s="58" t="s">
        <v>8</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9</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10</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11</v>
      </c>
      <c r="D78" s="54"/>
      <c r="E78" s="6"/>
      <c r="F78" s="19"/>
      <c r="G78" s="24"/>
      <c r="H78" s="24"/>
      <c r="I78" s="31"/>
      <c r="J78" s="31"/>
      <c r="K78" s="35"/>
    </row>
    <row r="79" spans="3:11" x14ac:dyDescent="0.25">
      <c r="C79" s="57"/>
      <c r="D79" s="54"/>
      <c r="E79" s="6"/>
      <c r="F79" s="19"/>
      <c r="G79" s="24"/>
      <c r="H79" s="24"/>
      <c r="I79" s="31"/>
      <c r="J79" s="31"/>
      <c r="K79" s="35"/>
    </row>
    <row r="80" spans="3:11" x14ac:dyDescent="0.25">
      <c r="C80" s="58" t="s">
        <v>13</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C82" s="58" t="s">
        <v>14</v>
      </c>
      <c r="D82" s="54"/>
      <c r="E82" s="6"/>
      <c r="F82" s="19"/>
      <c r="G82" s="24" t="s">
        <v>2</v>
      </c>
      <c r="H82" s="24" t="s">
        <v>2</v>
      </c>
      <c r="I82" s="31"/>
      <c r="J82" s="31"/>
      <c r="K82" s="35"/>
    </row>
    <row r="83" spans="1:11" x14ac:dyDescent="0.25">
      <c r="C83" s="57"/>
      <c r="D83" s="54"/>
      <c r="E83" s="6"/>
      <c r="F83" s="19"/>
      <c r="G83" s="24"/>
      <c r="H83" s="24"/>
      <c r="I83" s="31"/>
      <c r="J83" s="31"/>
      <c r="K83" s="35"/>
    </row>
    <row r="84" spans="1:11" x14ac:dyDescent="0.25">
      <c r="C84" s="58" t="s">
        <v>15</v>
      </c>
      <c r="D84" s="54"/>
      <c r="E84" s="6"/>
      <c r="F84" s="19"/>
      <c r="G84" s="24" t="s">
        <v>2</v>
      </c>
      <c r="H84" s="24" t="s">
        <v>2</v>
      </c>
      <c r="I84" s="31"/>
      <c r="J84" s="31"/>
      <c r="K84" s="35"/>
    </row>
    <row r="85" spans="1:11" x14ac:dyDescent="0.25">
      <c r="C85" s="57"/>
      <c r="D85" s="54"/>
      <c r="E85" s="6"/>
      <c r="F85" s="19"/>
      <c r="G85" s="24"/>
      <c r="H85" s="24"/>
      <c r="I85" s="31"/>
      <c r="J85" s="31"/>
      <c r="K85" s="35"/>
    </row>
    <row r="86" spans="1:11" x14ac:dyDescent="0.25">
      <c r="C86" s="58" t="s">
        <v>16</v>
      </c>
      <c r="D86" s="54"/>
      <c r="E86" s="6"/>
      <c r="F86" s="19"/>
      <c r="G86" s="24" t="s">
        <v>2</v>
      </c>
      <c r="H86" s="24" t="s">
        <v>2</v>
      </c>
      <c r="I86" s="31"/>
      <c r="J86" s="31"/>
      <c r="K86" s="35"/>
    </row>
    <row r="87" spans="1:11" x14ac:dyDescent="0.25">
      <c r="C87" s="57"/>
      <c r="D87" s="54"/>
      <c r="E87" s="6"/>
      <c r="F87" s="19"/>
      <c r="G87" s="24"/>
      <c r="H87" s="24"/>
      <c r="I87" s="31"/>
      <c r="J87" s="31"/>
      <c r="K87" s="35"/>
    </row>
    <row r="88" spans="1:11" x14ac:dyDescent="0.25">
      <c r="C88" s="58" t="s">
        <v>17</v>
      </c>
      <c r="D88" s="54"/>
      <c r="E88" s="6"/>
      <c r="F88" s="19"/>
      <c r="G88" s="24" t="s">
        <v>2</v>
      </c>
      <c r="H88" s="24" t="s">
        <v>2</v>
      </c>
      <c r="I88" s="31"/>
      <c r="J88" s="31"/>
      <c r="K88" s="35"/>
    </row>
    <row r="89" spans="1:11" x14ac:dyDescent="0.25">
      <c r="C89" s="57"/>
      <c r="D89" s="54"/>
      <c r="E89" s="6"/>
      <c r="F89" s="19"/>
      <c r="G89" s="24"/>
      <c r="H89" s="24"/>
      <c r="I89" s="31"/>
      <c r="J89" s="31"/>
      <c r="K89" s="35"/>
    </row>
    <row r="90" spans="1:11" x14ac:dyDescent="0.25">
      <c r="A90" s="10"/>
      <c r="B90" s="28"/>
      <c r="C90" s="58" t="s">
        <v>18</v>
      </c>
      <c r="D90" s="54"/>
      <c r="E90" s="6"/>
      <c r="F90" s="19"/>
      <c r="G90" s="24"/>
      <c r="H90" s="24"/>
      <c r="I90" s="31"/>
      <c r="J90" s="31"/>
      <c r="K90" s="35"/>
    </row>
    <row r="91" spans="1:11" x14ac:dyDescent="0.25">
      <c r="A91" s="28"/>
      <c r="B91" s="28"/>
      <c r="C91" s="58" t="s">
        <v>19</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A93" s="28"/>
      <c r="B93" s="28"/>
      <c r="C93" s="58" t="s">
        <v>20</v>
      </c>
      <c r="D93" s="54"/>
      <c r="E93" s="6"/>
      <c r="F93" s="19"/>
      <c r="G93" s="24" t="s">
        <v>2</v>
      </c>
      <c r="H93" s="24" t="s">
        <v>2</v>
      </c>
      <c r="I93" s="31"/>
      <c r="J93" s="31"/>
      <c r="K93" s="35"/>
    </row>
    <row r="94" spans="1:11" x14ac:dyDescent="0.25">
      <c r="A94" s="28"/>
      <c r="B94" s="28"/>
      <c r="C94" s="58"/>
      <c r="D94" s="54"/>
      <c r="E94" s="6"/>
      <c r="F94" s="19"/>
      <c r="G94" s="24"/>
      <c r="H94" s="24"/>
      <c r="I94" s="31"/>
      <c r="J94" s="31"/>
      <c r="K94" s="35"/>
    </row>
    <row r="95" spans="1:11" x14ac:dyDescent="0.25">
      <c r="A95" s="28"/>
      <c r="B95" s="28"/>
      <c r="C95" s="58" t="s">
        <v>21</v>
      </c>
      <c r="D95" s="54"/>
      <c r="E95" s="6"/>
      <c r="F95" s="19"/>
      <c r="G95" s="24" t="s">
        <v>2</v>
      </c>
      <c r="H95" s="24" t="s">
        <v>2</v>
      </c>
      <c r="I95" s="31"/>
      <c r="J95" s="31"/>
      <c r="K95" s="35"/>
    </row>
    <row r="96" spans="1:11" x14ac:dyDescent="0.25">
      <c r="A96" s="28"/>
      <c r="B96" s="28"/>
      <c r="C96" s="58"/>
      <c r="D96" s="54"/>
      <c r="E96" s="6"/>
      <c r="F96" s="19"/>
      <c r="G96" s="24"/>
      <c r="H96" s="24"/>
      <c r="I96" s="31"/>
      <c r="J96" s="31"/>
      <c r="K96" s="35"/>
    </row>
    <row r="97" spans="1:54" x14ac:dyDescent="0.25">
      <c r="A97" s="28"/>
      <c r="B97" s="28"/>
      <c r="C97" s="58" t="s">
        <v>22</v>
      </c>
      <c r="D97" s="54"/>
      <c r="E97" s="6"/>
      <c r="F97" s="19"/>
      <c r="G97" s="24" t="s">
        <v>2</v>
      </c>
      <c r="H97" s="24" t="s">
        <v>2</v>
      </c>
      <c r="I97" s="31"/>
      <c r="J97" s="31"/>
      <c r="K97" s="35"/>
    </row>
    <row r="98" spans="1:54" x14ac:dyDescent="0.25">
      <c r="A98" s="28"/>
      <c r="B98" s="28"/>
      <c r="C98" s="58"/>
      <c r="D98" s="54"/>
      <c r="E98" s="6"/>
      <c r="F98" s="19"/>
      <c r="G98" s="24"/>
      <c r="H98" s="24"/>
      <c r="I98" s="31"/>
      <c r="J98" s="31"/>
      <c r="K98" s="35"/>
    </row>
    <row r="99" spans="1:54" x14ac:dyDescent="0.25">
      <c r="A99" s="28"/>
      <c r="B99" s="28"/>
      <c r="C99" s="58" t="s">
        <v>23</v>
      </c>
      <c r="D99" s="54"/>
      <c r="E99" s="6"/>
      <c r="F99" s="19"/>
      <c r="G99" s="24" t="s">
        <v>2</v>
      </c>
      <c r="H99" s="24" t="s">
        <v>2</v>
      </c>
      <c r="I99" s="31"/>
      <c r="J99" s="31"/>
      <c r="K99" s="35"/>
    </row>
    <row r="100" spans="1:54" x14ac:dyDescent="0.25">
      <c r="A100" s="28"/>
      <c r="B100" s="28"/>
      <c r="C100" s="58"/>
      <c r="D100" s="54"/>
      <c r="E100" s="6"/>
      <c r="F100" s="19"/>
      <c r="G100" s="24"/>
      <c r="H100" s="24"/>
      <c r="I100" s="31"/>
      <c r="J100" s="31"/>
      <c r="K100" s="35"/>
    </row>
    <row r="101" spans="1:54" x14ac:dyDescent="0.25">
      <c r="C101" s="59" t="s">
        <v>24</v>
      </c>
      <c r="D101" s="54"/>
      <c r="E101" s="6"/>
      <c r="F101" s="19"/>
      <c r="G101" s="24"/>
      <c r="H101" s="24"/>
      <c r="I101" s="31"/>
      <c r="J101" s="31"/>
      <c r="K101" s="35"/>
    </row>
    <row r="102" spans="1:54" x14ac:dyDescent="0.25">
      <c r="B102" s="8" t="s">
        <v>38</v>
      </c>
      <c r="C102" s="57" t="s">
        <v>39</v>
      </c>
      <c r="D102" s="54"/>
      <c r="E102" s="6"/>
      <c r="F102" s="19"/>
      <c r="G102" s="24">
        <v>222.7</v>
      </c>
      <c r="H102" s="24">
        <v>0.32</v>
      </c>
      <c r="I102" s="31"/>
      <c r="J102" s="31"/>
      <c r="K102" s="35"/>
    </row>
    <row r="103" spans="1:54" x14ac:dyDescent="0.25">
      <c r="C103" s="58" t="s">
        <v>40</v>
      </c>
      <c r="D103" s="54"/>
      <c r="E103" s="6"/>
      <c r="F103" s="19"/>
      <c r="G103" s="25">
        <v>222.7</v>
      </c>
      <c r="H103" s="25">
        <v>0.32</v>
      </c>
      <c r="I103" s="31"/>
      <c r="J103" s="31"/>
      <c r="K103" s="35"/>
    </row>
    <row r="104" spans="1:54" x14ac:dyDescent="0.25">
      <c r="C104" s="57"/>
      <c r="D104" s="54"/>
      <c r="E104" s="6"/>
      <c r="F104" s="19"/>
      <c r="G104" s="24"/>
      <c r="H104" s="24"/>
      <c r="I104" s="31"/>
      <c r="J104" s="31"/>
      <c r="K104" s="35"/>
    </row>
    <row r="105" spans="1:54" x14ac:dyDescent="0.25">
      <c r="A105" s="10"/>
      <c r="B105" s="28"/>
      <c r="C105" s="58" t="s">
        <v>25</v>
      </c>
      <c r="D105" s="54"/>
      <c r="E105" s="6"/>
      <c r="F105" s="19"/>
      <c r="G105" s="24"/>
      <c r="H105" s="24"/>
      <c r="I105" s="31"/>
      <c r="J105" s="31"/>
      <c r="K105" s="35"/>
    </row>
    <row r="106" spans="1:54" s="2" customFormat="1" ht="13.5" x14ac:dyDescent="0.25">
      <c r="A106" s="28"/>
      <c r="B106" s="28"/>
      <c r="C106" s="57" t="s">
        <v>4674</v>
      </c>
      <c r="D106" s="54"/>
      <c r="E106" s="6"/>
      <c r="F106" s="19"/>
      <c r="G106" s="24" t="s">
        <v>2</v>
      </c>
      <c r="H106" s="24" t="s">
        <v>2</v>
      </c>
      <c r="I106" s="31"/>
      <c r="J106" s="31"/>
      <c r="K106" s="35"/>
      <c r="L106" s="3"/>
      <c r="AI106" s="3"/>
      <c r="AV106" s="3"/>
      <c r="AX106" s="3"/>
      <c r="BB106" s="3"/>
    </row>
    <row r="107" spans="1:54" x14ac:dyDescent="0.25">
      <c r="B107" s="8"/>
      <c r="C107" s="57" t="s">
        <v>41</v>
      </c>
      <c r="D107" s="54"/>
      <c r="E107" s="6"/>
      <c r="F107" s="19"/>
      <c r="G107" s="24">
        <v>-316.11</v>
      </c>
      <c r="H107" s="24">
        <v>-0.47000000000000003</v>
      </c>
      <c r="I107" s="31"/>
      <c r="J107" s="31"/>
      <c r="K107" s="35"/>
    </row>
    <row r="108" spans="1:54" x14ac:dyDescent="0.25">
      <c r="C108" s="58" t="s">
        <v>40</v>
      </c>
      <c r="D108" s="54"/>
      <c r="E108" s="6"/>
      <c r="F108" s="19"/>
      <c r="G108" s="25">
        <v>-316.11</v>
      </c>
      <c r="H108" s="25">
        <v>-0.47000000000000003</v>
      </c>
      <c r="I108" s="31"/>
      <c r="J108" s="31"/>
      <c r="K108" s="35"/>
    </row>
    <row r="109" spans="1:54" x14ac:dyDescent="0.25">
      <c r="C109" s="57"/>
      <c r="D109" s="54"/>
      <c r="E109" s="6"/>
      <c r="F109" s="19"/>
      <c r="G109" s="24"/>
      <c r="H109" s="24"/>
      <c r="I109" s="31"/>
      <c r="J109" s="31"/>
      <c r="K109" s="35"/>
    </row>
    <row r="110" spans="1:54" x14ac:dyDescent="0.25">
      <c r="C110" s="60" t="s">
        <v>42</v>
      </c>
      <c r="D110" s="55"/>
      <c r="E110" s="5"/>
      <c r="F110" s="20"/>
      <c r="G110" s="26">
        <v>70668.52</v>
      </c>
      <c r="H110" s="26">
        <v>100</v>
      </c>
      <c r="I110" s="32"/>
      <c r="J110" s="32"/>
      <c r="K110" s="36"/>
    </row>
    <row r="113" spans="3:11" x14ac:dyDescent="0.25">
      <c r="C113" s="1" t="s">
        <v>43</v>
      </c>
    </row>
    <row r="114" spans="3:11" x14ac:dyDescent="0.25">
      <c r="C114" s="37" t="s">
        <v>44</v>
      </c>
      <c r="D114" s="37"/>
      <c r="E114" s="37"/>
      <c r="F114" s="37"/>
      <c r="G114" s="37"/>
      <c r="H114" s="37"/>
      <c r="I114" s="37"/>
      <c r="J114" s="37"/>
      <c r="K114" s="37"/>
    </row>
    <row r="115" spans="3:11" x14ac:dyDescent="0.25">
      <c r="C115" s="2" t="s">
        <v>45</v>
      </c>
    </row>
    <row r="116" spans="3:11" x14ac:dyDescent="0.25">
      <c r="C116" s="2" t="s">
        <v>46</v>
      </c>
    </row>
    <row r="117" spans="3:11" x14ac:dyDescent="0.25">
      <c r="C117" s="2" t="s">
        <v>47</v>
      </c>
    </row>
    <row r="118" spans="3:11" x14ac:dyDescent="0.25">
      <c r="C118" s="2" t="s">
        <v>48</v>
      </c>
    </row>
    <row r="120" spans="3:11" x14ac:dyDescent="0.25">
      <c r="C120" s="65" t="s">
        <v>4705</v>
      </c>
      <c r="E120" s="65" t="s">
        <v>4706</v>
      </c>
      <c r="F120" s="66"/>
    </row>
    <row r="121" spans="3:11" x14ac:dyDescent="0.25">
      <c r="E121" s="2" t="s">
        <v>4741</v>
      </c>
    </row>
  </sheetData>
  <hyperlinks>
    <hyperlink ref="J2" location="'Index'!A1" display="'Index'!A1" xr:uid="{00000000-0004-0000-5D00-000000000000}"/>
  </hyperlinks>
  <pageMargins left="0.7" right="0.7" top="0.75" bottom="0.75" header="0.3" footer="0.3"/>
  <pageSetup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
  <dimension ref="A1:IV8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2966</v>
      </c>
      <c r="J2" s="38" t="s">
        <v>4484</v>
      </c>
    </row>
    <row r="3" spans="1:54" ht="16.5" x14ac:dyDescent="0.3">
      <c r="C3" s="1" t="s">
        <v>27</v>
      </c>
      <c r="D3" s="21" t="s">
        <v>2967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2968</v>
      </c>
      <c r="C26" s="57" t="s">
        <v>2969</v>
      </c>
      <c r="D26" s="54" t="s">
        <v>2970</v>
      </c>
      <c r="E26" s="6" t="s">
        <v>655</v>
      </c>
      <c r="F26" s="19">
        <v>9500000</v>
      </c>
      <c r="G26" s="24">
        <v>9640.02</v>
      </c>
      <c r="H26" s="24">
        <v>27.43</v>
      </c>
      <c r="I26" s="31">
        <v>7.4851842</v>
      </c>
      <c r="J26" s="31"/>
      <c r="K26" s="35"/>
    </row>
    <row r="27" spans="1:11" x14ac:dyDescent="0.25">
      <c r="B27" s="8" t="s">
        <v>2971</v>
      </c>
      <c r="C27" s="57" t="s">
        <v>2972</v>
      </c>
      <c r="D27" s="54" t="s">
        <v>2973</v>
      </c>
      <c r="E27" s="6" t="s">
        <v>655</v>
      </c>
      <c r="F27" s="19">
        <v>6000000</v>
      </c>
      <c r="G27" s="24">
        <v>6090.13</v>
      </c>
      <c r="H27" s="24">
        <v>17.329999999999998</v>
      </c>
      <c r="I27" s="31">
        <v>7.4916616999999999</v>
      </c>
      <c r="J27" s="31"/>
      <c r="K27" s="35"/>
    </row>
    <row r="28" spans="1:11" x14ac:dyDescent="0.25">
      <c r="B28" s="8" t="s">
        <v>2974</v>
      </c>
      <c r="C28" s="57" t="s">
        <v>2975</v>
      </c>
      <c r="D28" s="54" t="s">
        <v>2976</v>
      </c>
      <c r="E28" s="6" t="s">
        <v>655</v>
      </c>
      <c r="F28" s="19">
        <v>4500000</v>
      </c>
      <c r="G28" s="24">
        <v>4570.07</v>
      </c>
      <c r="H28" s="24">
        <v>13.01</v>
      </c>
      <c r="I28" s="31">
        <v>7.4440096999999996</v>
      </c>
      <c r="J28" s="31"/>
      <c r="K28" s="35"/>
    </row>
    <row r="29" spans="1:11" x14ac:dyDescent="0.25">
      <c r="B29" s="8" t="s">
        <v>2977</v>
      </c>
      <c r="C29" s="57" t="s">
        <v>2978</v>
      </c>
      <c r="D29" s="54" t="s">
        <v>2979</v>
      </c>
      <c r="E29" s="6" t="s">
        <v>655</v>
      </c>
      <c r="F29" s="19">
        <v>2500000</v>
      </c>
      <c r="G29" s="24">
        <v>2534.46</v>
      </c>
      <c r="H29" s="24">
        <v>7.21</v>
      </c>
      <c r="I29" s="31">
        <v>7.4540487999999998</v>
      </c>
      <c r="J29" s="31"/>
      <c r="K29" s="35"/>
    </row>
    <row r="30" spans="1:11" x14ac:dyDescent="0.25">
      <c r="B30" s="8" t="s">
        <v>2980</v>
      </c>
      <c r="C30" s="57" t="s">
        <v>2981</v>
      </c>
      <c r="D30" s="54" t="s">
        <v>2982</v>
      </c>
      <c r="E30" s="6" t="s">
        <v>655</v>
      </c>
      <c r="F30" s="19">
        <v>2000000</v>
      </c>
      <c r="G30" s="24">
        <v>2030.2</v>
      </c>
      <c r="H30" s="24">
        <v>5.78</v>
      </c>
      <c r="I30" s="31">
        <v>7.4877246</v>
      </c>
      <c r="J30" s="31"/>
      <c r="K30" s="35"/>
    </row>
    <row r="31" spans="1:11" x14ac:dyDescent="0.25">
      <c r="B31" s="8" t="s">
        <v>2983</v>
      </c>
      <c r="C31" s="57" t="s">
        <v>2984</v>
      </c>
      <c r="D31" s="54" t="s">
        <v>2985</v>
      </c>
      <c r="E31" s="6" t="s">
        <v>655</v>
      </c>
      <c r="F31" s="19">
        <v>1000000</v>
      </c>
      <c r="G31" s="24">
        <v>1015.22</v>
      </c>
      <c r="H31" s="24">
        <v>2.89</v>
      </c>
      <c r="I31" s="31">
        <v>7.4410037999999998</v>
      </c>
      <c r="J31" s="31"/>
      <c r="K31" s="35"/>
    </row>
    <row r="32" spans="1:11" x14ac:dyDescent="0.25">
      <c r="C32" s="58" t="s">
        <v>40</v>
      </c>
      <c r="D32" s="54"/>
      <c r="E32" s="6"/>
      <c r="F32" s="19"/>
      <c r="G32" s="25">
        <v>25880.1</v>
      </c>
      <c r="H32" s="25">
        <v>73.650000000000006</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2986</v>
      </c>
      <c r="C44" s="57" t="s">
        <v>2987</v>
      </c>
      <c r="D44" s="54" t="s">
        <v>2988</v>
      </c>
      <c r="E44" s="6" t="s">
        <v>655</v>
      </c>
      <c r="F44" s="19">
        <v>4714500</v>
      </c>
      <c r="G44" s="24">
        <v>4013.79</v>
      </c>
      <c r="H44" s="24">
        <v>11.42</v>
      </c>
      <c r="I44" s="31">
        <v>7.2831954999999997</v>
      </c>
      <c r="J44" s="31"/>
      <c r="K44" s="35"/>
    </row>
    <row r="45" spans="1:11" x14ac:dyDescent="0.25">
      <c r="B45" s="8" t="s">
        <v>2989</v>
      </c>
      <c r="C45" s="57" t="s">
        <v>2990</v>
      </c>
      <c r="D45" s="54" t="s">
        <v>2991</v>
      </c>
      <c r="E45" s="6" t="s">
        <v>655</v>
      </c>
      <c r="F45" s="19">
        <v>1471900</v>
      </c>
      <c r="G45" s="24">
        <v>1252.8900000000001</v>
      </c>
      <c r="H45" s="24">
        <v>3.57</v>
      </c>
      <c r="I45" s="31">
        <v>7.2832990000000004</v>
      </c>
      <c r="J45" s="31"/>
      <c r="K45" s="35"/>
    </row>
    <row r="46" spans="1:11" x14ac:dyDescent="0.25">
      <c r="B46" s="8" t="s">
        <v>2992</v>
      </c>
      <c r="C46" s="57" t="s">
        <v>2993</v>
      </c>
      <c r="D46" s="54" t="s">
        <v>2994</v>
      </c>
      <c r="E46" s="6" t="s">
        <v>655</v>
      </c>
      <c r="F46" s="19">
        <v>1022000</v>
      </c>
      <c r="G46" s="24">
        <v>869.42</v>
      </c>
      <c r="H46" s="24">
        <v>2.4700000000000002</v>
      </c>
      <c r="I46" s="31">
        <v>7.283506</v>
      </c>
      <c r="J46" s="31"/>
      <c r="K46" s="35"/>
    </row>
    <row r="47" spans="1:11" x14ac:dyDescent="0.25">
      <c r="B47" s="8" t="s">
        <v>2995</v>
      </c>
      <c r="C47" s="57" t="s">
        <v>2996</v>
      </c>
      <c r="D47" s="54" t="s">
        <v>2997</v>
      </c>
      <c r="E47" s="6" t="s">
        <v>655</v>
      </c>
      <c r="F47" s="19">
        <v>1015300</v>
      </c>
      <c r="G47" s="24">
        <v>863.04</v>
      </c>
      <c r="H47" s="24">
        <v>2.46</v>
      </c>
      <c r="I47" s="31">
        <v>7.2837648000000002</v>
      </c>
      <c r="J47" s="31"/>
      <c r="K47" s="35"/>
    </row>
    <row r="48" spans="1:11" x14ac:dyDescent="0.25">
      <c r="B48" s="8" t="s">
        <v>2998</v>
      </c>
      <c r="C48" s="57" t="s">
        <v>2999</v>
      </c>
      <c r="D48" s="54" t="s">
        <v>3000</v>
      </c>
      <c r="E48" s="6" t="s">
        <v>655</v>
      </c>
      <c r="F48" s="19">
        <v>700000</v>
      </c>
      <c r="G48" s="24">
        <v>595.73</v>
      </c>
      <c r="H48" s="24">
        <v>1.7</v>
      </c>
      <c r="I48" s="31">
        <v>7.2833506999999997</v>
      </c>
      <c r="J48" s="31"/>
      <c r="K48" s="35"/>
    </row>
    <row r="49" spans="1:11" x14ac:dyDescent="0.25">
      <c r="B49" s="8" t="s">
        <v>3001</v>
      </c>
      <c r="C49" s="57" t="s">
        <v>3002</v>
      </c>
      <c r="D49" s="54" t="s">
        <v>3003</v>
      </c>
      <c r="E49" s="6" t="s">
        <v>655</v>
      </c>
      <c r="F49" s="19">
        <v>575000</v>
      </c>
      <c r="G49" s="24">
        <v>489.83</v>
      </c>
      <c r="H49" s="24">
        <v>1.39</v>
      </c>
      <c r="I49" s="31">
        <v>7.2829883999999998</v>
      </c>
      <c r="J49" s="31"/>
      <c r="K49" s="35"/>
    </row>
    <row r="50" spans="1:11" x14ac:dyDescent="0.25">
      <c r="B50" s="8" t="s">
        <v>2908</v>
      </c>
      <c r="C50" s="57" t="s">
        <v>2909</v>
      </c>
      <c r="D50" s="54" t="s">
        <v>2910</v>
      </c>
      <c r="E50" s="6" t="s">
        <v>655</v>
      </c>
      <c r="F50" s="19">
        <v>552000</v>
      </c>
      <c r="G50" s="24">
        <v>478.53</v>
      </c>
      <c r="H50" s="24">
        <v>1.36</v>
      </c>
      <c r="I50" s="31">
        <v>7.2877330000000002</v>
      </c>
      <c r="J50" s="31"/>
      <c r="K50" s="35"/>
    </row>
    <row r="51" spans="1:11" x14ac:dyDescent="0.25">
      <c r="B51" s="8" t="s">
        <v>2917</v>
      </c>
      <c r="C51" s="57" t="s">
        <v>2918</v>
      </c>
      <c r="D51" s="54" t="s">
        <v>2919</v>
      </c>
      <c r="E51" s="6" t="s">
        <v>655</v>
      </c>
      <c r="F51" s="19">
        <v>157000</v>
      </c>
      <c r="G51" s="24">
        <v>135.91999999999999</v>
      </c>
      <c r="H51" s="24">
        <v>0.39</v>
      </c>
      <c r="I51" s="31">
        <v>7.2881986999999997</v>
      </c>
      <c r="J51" s="31"/>
      <c r="K51" s="35"/>
    </row>
    <row r="52" spans="1:11" x14ac:dyDescent="0.25">
      <c r="B52" s="8" t="s">
        <v>2905</v>
      </c>
      <c r="C52" s="57" t="s">
        <v>2906</v>
      </c>
      <c r="D52" s="54" t="s">
        <v>2907</v>
      </c>
      <c r="E52" s="6" t="s">
        <v>655</v>
      </c>
      <c r="F52" s="19">
        <v>75000</v>
      </c>
      <c r="G52" s="24">
        <v>65.27</v>
      </c>
      <c r="H52" s="24">
        <v>0.19</v>
      </c>
      <c r="I52" s="31">
        <v>7.2879399999999999</v>
      </c>
      <c r="J52" s="31"/>
      <c r="K52" s="35"/>
    </row>
    <row r="53" spans="1:11" x14ac:dyDescent="0.25">
      <c r="C53" s="58" t="s">
        <v>40</v>
      </c>
      <c r="D53" s="54"/>
      <c r="E53" s="6"/>
      <c r="F53" s="19"/>
      <c r="G53" s="25">
        <v>8764.42</v>
      </c>
      <c r="H53" s="25">
        <v>24.95</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22.75</v>
      </c>
      <c r="H67" s="24">
        <v>0.06</v>
      </c>
      <c r="I67" s="31"/>
      <c r="J67" s="31"/>
      <c r="K67" s="35"/>
    </row>
    <row r="68" spans="1:54" x14ac:dyDescent="0.25">
      <c r="C68" s="58" t="s">
        <v>40</v>
      </c>
      <c r="D68" s="54"/>
      <c r="E68" s="6"/>
      <c r="F68" s="19"/>
      <c r="G68" s="25">
        <v>22.75</v>
      </c>
      <c r="H68" s="25">
        <v>0.06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4674</v>
      </c>
      <c r="D71" s="54"/>
      <c r="E71" s="6"/>
      <c r="F71" s="19"/>
      <c r="G71" s="24" t="s">
        <v>2</v>
      </c>
      <c r="H71" s="24" t="s">
        <v>2</v>
      </c>
      <c r="I71" s="31"/>
      <c r="J71" s="31"/>
      <c r="K71" s="35"/>
      <c r="L71" s="3"/>
      <c r="AI71" s="3"/>
      <c r="AV71" s="3"/>
      <c r="AX71" s="3"/>
      <c r="BB71" s="3"/>
    </row>
    <row r="72" spans="1:54" x14ac:dyDescent="0.25">
      <c r="B72" s="8"/>
      <c r="C72" s="57" t="s">
        <v>41</v>
      </c>
      <c r="D72" s="54"/>
      <c r="E72" s="6"/>
      <c r="F72" s="19"/>
      <c r="G72" s="24">
        <v>470.88</v>
      </c>
      <c r="H72" s="24">
        <v>1.34</v>
      </c>
      <c r="I72" s="31"/>
      <c r="J72" s="31"/>
      <c r="K72" s="35"/>
    </row>
    <row r="73" spans="1:54" x14ac:dyDescent="0.25">
      <c r="C73" s="58" t="s">
        <v>40</v>
      </c>
      <c r="D73" s="54"/>
      <c r="E73" s="6"/>
      <c r="F73" s="19"/>
      <c r="G73" s="25">
        <v>470.88</v>
      </c>
      <c r="H73" s="25">
        <v>1.34</v>
      </c>
      <c r="I73" s="31"/>
      <c r="J73" s="31"/>
      <c r="K73" s="35"/>
    </row>
    <row r="74" spans="1:54" x14ac:dyDescent="0.25">
      <c r="C74" s="57"/>
      <c r="D74" s="54"/>
      <c r="E74" s="6"/>
      <c r="F74" s="19"/>
      <c r="G74" s="24"/>
      <c r="H74" s="24"/>
      <c r="I74" s="31"/>
      <c r="J74" s="31"/>
      <c r="K74" s="35"/>
    </row>
    <row r="75" spans="1:54" x14ac:dyDescent="0.25">
      <c r="C75" s="60" t="s">
        <v>42</v>
      </c>
      <c r="D75" s="55"/>
      <c r="E75" s="5"/>
      <c r="F75" s="20"/>
      <c r="G75" s="26">
        <v>35138.15</v>
      </c>
      <c r="H75" s="26">
        <v>100.00000000000001</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65" t="s">
        <v>4705</v>
      </c>
      <c r="E85" s="65" t="s">
        <v>4706</v>
      </c>
      <c r="F85" s="66"/>
    </row>
    <row r="86" spans="3:6" x14ac:dyDescent="0.25">
      <c r="E86" s="2" t="s">
        <v>4755</v>
      </c>
    </row>
  </sheetData>
  <hyperlinks>
    <hyperlink ref="J2" location="'Index'!A1" display="'Index'!A1" xr:uid="{00000000-0004-0000-5E00-000000000000}"/>
  </hyperlinks>
  <pageMargins left="0.7" right="0.7" top="0.75" bottom="0.75" header="0.3" footer="0.3"/>
  <pageSetup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
  <dimension ref="A1:IV89"/>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3004</v>
      </c>
      <c r="J2" s="38" t="s">
        <v>4484</v>
      </c>
    </row>
    <row r="3" spans="1:54" ht="16.5" x14ac:dyDescent="0.3">
      <c r="C3" s="1" t="s">
        <v>27</v>
      </c>
      <c r="D3" s="21" t="s">
        <v>3005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3006</v>
      </c>
      <c r="C26" s="57" t="s">
        <v>3007</v>
      </c>
      <c r="D26" s="54" t="s">
        <v>3008</v>
      </c>
      <c r="E26" s="6" t="s">
        <v>655</v>
      </c>
      <c r="F26" s="19">
        <v>5500000</v>
      </c>
      <c r="G26" s="24">
        <v>5627.18</v>
      </c>
      <c r="H26" s="24">
        <v>27.28</v>
      </c>
      <c r="I26" s="31">
        <v>7.4818645999999998</v>
      </c>
      <c r="J26" s="31"/>
      <c r="K26" s="35"/>
    </row>
    <row r="27" spans="1:11" x14ac:dyDescent="0.25">
      <c r="B27" s="8" t="s">
        <v>2977</v>
      </c>
      <c r="C27" s="57" t="s">
        <v>2978</v>
      </c>
      <c r="D27" s="54" t="s">
        <v>2979</v>
      </c>
      <c r="E27" s="6" t="s">
        <v>655</v>
      </c>
      <c r="F27" s="19">
        <v>3500000</v>
      </c>
      <c r="G27" s="24">
        <v>3548.24</v>
      </c>
      <c r="H27" s="24">
        <v>17.2</v>
      </c>
      <c r="I27" s="31">
        <v>7.4540487999999998</v>
      </c>
      <c r="J27" s="31"/>
      <c r="K27" s="35"/>
    </row>
    <row r="28" spans="1:11" x14ac:dyDescent="0.25">
      <c r="B28" s="8" t="s">
        <v>2878</v>
      </c>
      <c r="C28" s="57" t="s">
        <v>2879</v>
      </c>
      <c r="D28" s="54" t="s">
        <v>2880</v>
      </c>
      <c r="E28" s="6" t="s">
        <v>655</v>
      </c>
      <c r="F28" s="19">
        <v>2000000</v>
      </c>
      <c r="G28" s="24">
        <v>2041.85</v>
      </c>
      <c r="H28" s="24">
        <v>9.9</v>
      </c>
      <c r="I28" s="31">
        <v>7.4948645999999997</v>
      </c>
      <c r="J28" s="31"/>
      <c r="K28" s="35"/>
    </row>
    <row r="29" spans="1:11" x14ac:dyDescent="0.25">
      <c r="B29" s="8" t="s">
        <v>3009</v>
      </c>
      <c r="C29" s="57" t="s">
        <v>3010</v>
      </c>
      <c r="D29" s="54" t="s">
        <v>3011</v>
      </c>
      <c r="E29" s="6" t="s">
        <v>655</v>
      </c>
      <c r="F29" s="19">
        <v>2000000</v>
      </c>
      <c r="G29" s="24">
        <v>2027.56</v>
      </c>
      <c r="H29" s="24">
        <v>9.83</v>
      </c>
      <c r="I29" s="31">
        <v>7.4440096999999996</v>
      </c>
      <c r="J29" s="31"/>
      <c r="K29" s="35"/>
    </row>
    <row r="30" spans="1:11" x14ac:dyDescent="0.25">
      <c r="B30" s="8" t="s">
        <v>3012</v>
      </c>
      <c r="C30" s="57" t="s">
        <v>3013</v>
      </c>
      <c r="D30" s="54" t="s">
        <v>3014</v>
      </c>
      <c r="E30" s="6" t="s">
        <v>655</v>
      </c>
      <c r="F30" s="19">
        <v>1000000</v>
      </c>
      <c r="G30" s="24">
        <v>1013.52</v>
      </c>
      <c r="H30" s="24">
        <v>4.91</v>
      </c>
      <c r="I30" s="31">
        <v>7.4540487999999998</v>
      </c>
      <c r="J30" s="31"/>
      <c r="K30" s="35"/>
    </row>
    <row r="31" spans="1:11" x14ac:dyDescent="0.25">
      <c r="B31" s="8" t="s">
        <v>3015</v>
      </c>
      <c r="C31" s="57" t="s">
        <v>3016</v>
      </c>
      <c r="D31" s="54" t="s">
        <v>3017</v>
      </c>
      <c r="E31" s="6" t="s">
        <v>655</v>
      </c>
      <c r="F31" s="19">
        <v>1000000</v>
      </c>
      <c r="G31" s="24">
        <v>1013.36</v>
      </c>
      <c r="H31" s="24">
        <v>4.91</v>
      </c>
      <c r="I31" s="31">
        <v>7.4860829999999998</v>
      </c>
      <c r="J31" s="31"/>
      <c r="K31" s="35"/>
    </row>
    <row r="32" spans="1:11" x14ac:dyDescent="0.25">
      <c r="B32" s="8" t="s">
        <v>3018</v>
      </c>
      <c r="C32" s="57" t="s">
        <v>3019</v>
      </c>
      <c r="D32" s="54" t="s">
        <v>3020</v>
      </c>
      <c r="E32" s="6" t="s">
        <v>655</v>
      </c>
      <c r="F32" s="19">
        <v>750000</v>
      </c>
      <c r="G32" s="24">
        <v>761.72</v>
      </c>
      <c r="H32" s="24">
        <v>3.69</v>
      </c>
      <c r="I32" s="31">
        <v>7.4512659000000001</v>
      </c>
      <c r="J32" s="31"/>
      <c r="K32" s="35"/>
    </row>
    <row r="33" spans="1:11" x14ac:dyDescent="0.25">
      <c r="B33" s="8" t="s">
        <v>3021</v>
      </c>
      <c r="C33" s="57" t="s">
        <v>3022</v>
      </c>
      <c r="D33" s="54" t="s">
        <v>3023</v>
      </c>
      <c r="E33" s="6" t="s">
        <v>655</v>
      </c>
      <c r="F33" s="19">
        <v>500000</v>
      </c>
      <c r="G33" s="24">
        <v>506.95</v>
      </c>
      <c r="H33" s="24">
        <v>2.46</v>
      </c>
      <c r="I33" s="31">
        <v>7.4461890000000004</v>
      </c>
      <c r="J33" s="31"/>
      <c r="K33" s="35"/>
    </row>
    <row r="34" spans="1:11" x14ac:dyDescent="0.25">
      <c r="C34" s="58" t="s">
        <v>40</v>
      </c>
      <c r="D34" s="54"/>
      <c r="E34" s="6"/>
      <c r="F34" s="19"/>
      <c r="G34" s="25">
        <v>16540.38</v>
      </c>
      <c r="H34" s="25">
        <v>80.180000000000007</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2989</v>
      </c>
      <c r="C46" s="57" t="s">
        <v>2990</v>
      </c>
      <c r="D46" s="54" t="s">
        <v>2991</v>
      </c>
      <c r="E46" s="6" t="s">
        <v>655</v>
      </c>
      <c r="F46" s="19">
        <v>842900</v>
      </c>
      <c r="G46" s="24">
        <v>717.48</v>
      </c>
      <c r="H46" s="24">
        <v>3.48</v>
      </c>
      <c r="I46" s="31">
        <v>7.2832990000000004</v>
      </c>
      <c r="J46" s="31"/>
      <c r="K46" s="35"/>
    </row>
    <row r="47" spans="1:11" x14ac:dyDescent="0.25">
      <c r="B47" s="8" t="s">
        <v>2998</v>
      </c>
      <c r="C47" s="57" t="s">
        <v>2999</v>
      </c>
      <c r="D47" s="54" t="s">
        <v>3000</v>
      </c>
      <c r="E47" s="6" t="s">
        <v>655</v>
      </c>
      <c r="F47" s="19">
        <v>770000</v>
      </c>
      <c r="G47" s="24">
        <v>655.29999999999995</v>
      </c>
      <c r="H47" s="24">
        <v>3.18</v>
      </c>
      <c r="I47" s="31">
        <v>7.2833506999999997</v>
      </c>
      <c r="J47" s="31"/>
      <c r="K47" s="35"/>
    </row>
    <row r="48" spans="1:11" x14ac:dyDescent="0.25">
      <c r="B48" s="8" t="s">
        <v>2908</v>
      </c>
      <c r="C48" s="57" t="s">
        <v>2909</v>
      </c>
      <c r="D48" s="54" t="s">
        <v>2910</v>
      </c>
      <c r="E48" s="6" t="s">
        <v>655</v>
      </c>
      <c r="F48" s="19">
        <v>754000</v>
      </c>
      <c r="G48" s="24">
        <v>653.64</v>
      </c>
      <c r="H48" s="24">
        <v>3.17</v>
      </c>
      <c r="I48" s="31">
        <v>7.2877330000000002</v>
      </c>
      <c r="J48" s="31"/>
      <c r="K48" s="35"/>
    </row>
    <row r="49" spans="1:11" x14ac:dyDescent="0.25">
      <c r="B49" s="8" t="s">
        <v>3001</v>
      </c>
      <c r="C49" s="57" t="s">
        <v>3002</v>
      </c>
      <c r="D49" s="54" t="s">
        <v>3003</v>
      </c>
      <c r="E49" s="6" t="s">
        <v>655</v>
      </c>
      <c r="F49" s="19">
        <v>500000</v>
      </c>
      <c r="G49" s="24">
        <v>425.94</v>
      </c>
      <c r="H49" s="24">
        <v>2.06</v>
      </c>
      <c r="I49" s="31">
        <v>7.2829883999999998</v>
      </c>
      <c r="J49" s="31"/>
      <c r="K49" s="35"/>
    </row>
    <row r="50" spans="1:11" x14ac:dyDescent="0.25">
      <c r="B50" s="8" t="s">
        <v>2992</v>
      </c>
      <c r="C50" s="57" t="s">
        <v>2993</v>
      </c>
      <c r="D50" s="54" t="s">
        <v>2994</v>
      </c>
      <c r="E50" s="6" t="s">
        <v>655</v>
      </c>
      <c r="F50" s="19">
        <v>497000</v>
      </c>
      <c r="G50" s="24">
        <v>422.8</v>
      </c>
      <c r="H50" s="24">
        <v>2.0499999999999998</v>
      </c>
      <c r="I50" s="31">
        <v>7.283506</v>
      </c>
      <c r="J50" s="31"/>
      <c r="K50" s="35"/>
    </row>
    <row r="51" spans="1:11" x14ac:dyDescent="0.25">
      <c r="B51" s="8" t="s">
        <v>2306</v>
      </c>
      <c r="C51" s="57" t="s">
        <v>2307</v>
      </c>
      <c r="D51" s="54" t="s">
        <v>2308</v>
      </c>
      <c r="E51" s="6" t="s">
        <v>655</v>
      </c>
      <c r="F51" s="19">
        <v>250000</v>
      </c>
      <c r="G51" s="24">
        <v>223.15</v>
      </c>
      <c r="H51" s="24">
        <v>1.08</v>
      </c>
      <c r="I51" s="31">
        <v>7.2936487999999997</v>
      </c>
      <c r="J51" s="31"/>
      <c r="K51" s="35"/>
    </row>
    <row r="52" spans="1:11" x14ac:dyDescent="0.25">
      <c r="B52" s="8" t="s">
        <v>2923</v>
      </c>
      <c r="C52" s="57" t="s">
        <v>2924</v>
      </c>
      <c r="D52" s="54" t="s">
        <v>2925</v>
      </c>
      <c r="E52" s="6" t="s">
        <v>655</v>
      </c>
      <c r="F52" s="19">
        <v>188000</v>
      </c>
      <c r="G52" s="24">
        <v>165.64</v>
      </c>
      <c r="H52" s="24">
        <v>0.8</v>
      </c>
      <c r="I52" s="31">
        <v>7.2866612999999996</v>
      </c>
      <c r="J52" s="31"/>
      <c r="K52" s="35"/>
    </row>
    <row r="53" spans="1:11" x14ac:dyDescent="0.25">
      <c r="B53" s="8" t="s">
        <v>2986</v>
      </c>
      <c r="C53" s="57" t="s">
        <v>2987</v>
      </c>
      <c r="D53" s="54" t="s">
        <v>2988</v>
      </c>
      <c r="E53" s="6" t="s">
        <v>655</v>
      </c>
      <c r="F53" s="19">
        <v>150000</v>
      </c>
      <c r="G53" s="24">
        <v>127.71</v>
      </c>
      <c r="H53" s="24">
        <v>0.62</v>
      </c>
      <c r="I53" s="31">
        <v>7.2831954999999997</v>
      </c>
      <c r="J53" s="31"/>
      <c r="K53" s="35"/>
    </row>
    <row r="54" spans="1:11" x14ac:dyDescent="0.25">
      <c r="B54" s="8" t="s">
        <v>2905</v>
      </c>
      <c r="C54" s="57" t="s">
        <v>2906</v>
      </c>
      <c r="D54" s="54" t="s">
        <v>2907</v>
      </c>
      <c r="E54" s="6" t="s">
        <v>655</v>
      </c>
      <c r="F54" s="19">
        <v>135000</v>
      </c>
      <c r="G54" s="24">
        <v>117.49</v>
      </c>
      <c r="H54" s="24">
        <v>0.56999999999999995</v>
      </c>
      <c r="I54" s="31">
        <v>7.2879399999999999</v>
      </c>
      <c r="J54" s="31"/>
      <c r="K54" s="35"/>
    </row>
    <row r="55" spans="1:11" x14ac:dyDescent="0.25">
      <c r="B55" s="8" t="s">
        <v>2843</v>
      </c>
      <c r="C55" s="57" t="s">
        <v>2844</v>
      </c>
      <c r="D55" s="54" t="s">
        <v>2845</v>
      </c>
      <c r="E55" s="6" t="s">
        <v>655</v>
      </c>
      <c r="F55" s="19">
        <v>31000</v>
      </c>
      <c r="G55" s="24">
        <v>28.94</v>
      </c>
      <c r="H55" s="24">
        <v>0.14000000000000001</v>
      </c>
      <c r="I55" s="31">
        <v>7.3130794000000003</v>
      </c>
      <c r="J55" s="31"/>
      <c r="K55" s="35"/>
    </row>
    <row r="56" spans="1:11" x14ac:dyDescent="0.25">
      <c r="C56" s="58" t="s">
        <v>40</v>
      </c>
      <c r="D56" s="54"/>
      <c r="E56" s="6"/>
      <c r="F56" s="19"/>
      <c r="G56" s="25">
        <v>3538.09</v>
      </c>
      <c r="H56" s="25">
        <v>17.149999999999999</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38</v>
      </c>
      <c r="C70" s="57" t="s">
        <v>39</v>
      </c>
      <c r="D70" s="54"/>
      <c r="E70" s="6"/>
      <c r="F70" s="19"/>
      <c r="G70" s="24">
        <v>107.2</v>
      </c>
      <c r="H70" s="24">
        <v>0.52</v>
      </c>
      <c r="I70" s="31"/>
      <c r="J70" s="31"/>
      <c r="K70" s="35"/>
    </row>
    <row r="71" spans="1:54" x14ac:dyDescent="0.25">
      <c r="C71" s="58" t="s">
        <v>40</v>
      </c>
      <c r="D71" s="54"/>
      <c r="E71" s="6"/>
      <c r="F71" s="19"/>
      <c r="G71" s="25">
        <v>107.2</v>
      </c>
      <c r="H71" s="25">
        <v>0.52</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4674</v>
      </c>
      <c r="D74" s="54"/>
      <c r="E74" s="6"/>
      <c r="F74" s="19"/>
      <c r="G74" s="24" t="s">
        <v>2</v>
      </c>
      <c r="H74" s="24" t="s">
        <v>2</v>
      </c>
      <c r="I74" s="31"/>
      <c r="J74" s="31"/>
      <c r="K74" s="35"/>
      <c r="L74" s="3"/>
      <c r="AI74" s="3"/>
      <c r="AV74" s="3"/>
      <c r="AX74" s="3"/>
      <c r="BB74" s="3"/>
    </row>
    <row r="75" spans="1:54" x14ac:dyDescent="0.25">
      <c r="B75" s="8"/>
      <c r="C75" s="57" t="s">
        <v>41</v>
      </c>
      <c r="D75" s="54"/>
      <c r="E75" s="6"/>
      <c r="F75" s="19"/>
      <c r="G75" s="24">
        <v>441.84</v>
      </c>
      <c r="H75" s="24">
        <v>2.15</v>
      </c>
      <c r="I75" s="31"/>
      <c r="J75" s="31"/>
      <c r="K75" s="35"/>
    </row>
    <row r="76" spans="1:54" x14ac:dyDescent="0.25">
      <c r="C76" s="58" t="s">
        <v>40</v>
      </c>
      <c r="D76" s="54"/>
      <c r="E76" s="6"/>
      <c r="F76" s="19"/>
      <c r="G76" s="25">
        <v>441.84</v>
      </c>
      <c r="H76" s="25">
        <v>2.15</v>
      </c>
      <c r="I76" s="31"/>
      <c r="J76" s="31"/>
      <c r="K76" s="35"/>
    </row>
    <row r="77" spans="1:54" x14ac:dyDescent="0.25">
      <c r="C77" s="57"/>
      <c r="D77" s="54"/>
      <c r="E77" s="6"/>
      <c r="F77" s="19"/>
      <c r="G77" s="24"/>
      <c r="H77" s="24"/>
      <c r="I77" s="31"/>
      <c r="J77" s="31"/>
      <c r="K77" s="35"/>
    </row>
    <row r="78" spans="1:54" x14ac:dyDescent="0.25">
      <c r="C78" s="60" t="s">
        <v>42</v>
      </c>
      <c r="D78" s="55"/>
      <c r="E78" s="5"/>
      <c r="F78" s="20"/>
      <c r="G78" s="26">
        <v>20627.509999999998</v>
      </c>
      <c r="H78" s="26">
        <v>100.00000000000001</v>
      </c>
      <c r="I78" s="32"/>
      <c r="J78" s="32"/>
      <c r="K78" s="36"/>
    </row>
    <row r="81" spans="3:11" x14ac:dyDescent="0.25">
      <c r="C81" s="1" t="s">
        <v>43</v>
      </c>
    </row>
    <row r="82" spans="3:11" x14ac:dyDescent="0.25">
      <c r="C82" s="37" t="s">
        <v>44</v>
      </c>
      <c r="D82" s="37"/>
      <c r="E82" s="37"/>
      <c r="F82" s="37"/>
      <c r="G82" s="37"/>
      <c r="H82" s="37"/>
      <c r="I82" s="37"/>
      <c r="J82" s="37"/>
      <c r="K82" s="37"/>
    </row>
    <row r="83" spans="3:11" x14ac:dyDescent="0.25">
      <c r="C83" s="2" t="s">
        <v>45</v>
      </c>
    </row>
    <row r="84" spans="3:11" x14ac:dyDescent="0.25">
      <c r="C84" s="2" t="s">
        <v>46</v>
      </c>
    </row>
    <row r="85" spans="3:11" x14ac:dyDescent="0.25">
      <c r="C85" s="2" t="s">
        <v>47</v>
      </c>
    </row>
    <row r="86" spans="3:11" x14ac:dyDescent="0.25">
      <c r="C86" s="2" t="s">
        <v>48</v>
      </c>
    </row>
    <row r="88" spans="3:11" x14ac:dyDescent="0.25">
      <c r="C88" s="65" t="s">
        <v>4705</v>
      </c>
      <c r="E88" s="65" t="s">
        <v>4706</v>
      </c>
      <c r="F88" s="66"/>
    </row>
    <row r="89" spans="3:11" x14ac:dyDescent="0.25">
      <c r="E89" s="2" t="s">
        <v>4755</v>
      </c>
    </row>
  </sheetData>
  <hyperlinks>
    <hyperlink ref="J2" location="'Index'!A1" display="'Index'!A1" xr:uid="{00000000-0004-0000-5F00-000000000000}"/>
  </hyperlinks>
  <pageMargins left="0.7" right="0.7" top="0.75" bottom="0.75" header="0.3" footer="0.3"/>
  <pageSetup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
  <dimension ref="A1:IV101"/>
  <sheetViews>
    <sheetView showGridLines="0" zoomScale="90" zoomScaleNormal="90" workbookViewId="0">
      <pane ySplit="6" topLeftCell="A8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3024</v>
      </c>
      <c r="J2" s="38" t="s">
        <v>4484</v>
      </c>
    </row>
    <row r="3" spans="1:54" ht="16.5" x14ac:dyDescent="0.3">
      <c r="C3" s="1" t="s">
        <v>27</v>
      </c>
      <c r="D3" s="21" t="s">
        <v>3025</v>
      </c>
      <c r="F3" s="63" t="s">
        <v>4686</v>
      </c>
      <c r="G3" s="13" t="s">
        <v>4440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224</v>
      </c>
      <c r="C10" s="57" t="s">
        <v>225</v>
      </c>
      <c r="D10" s="54" t="s">
        <v>226</v>
      </c>
      <c r="E10" s="6" t="s">
        <v>227</v>
      </c>
      <c r="F10" s="19">
        <v>10589</v>
      </c>
      <c r="G10" s="24">
        <v>118.95</v>
      </c>
      <c r="H10" s="24">
        <v>10.72</v>
      </c>
      <c r="I10" s="31"/>
      <c r="J10" s="31"/>
      <c r="K10" s="35"/>
    </row>
    <row r="11" spans="1:54" x14ac:dyDescent="0.25">
      <c r="B11" s="8" t="s">
        <v>245</v>
      </c>
      <c r="C11" s="57" t="s">
        <v>246</v>
      </c>
      <c r="D11" s="54" t="s">
        <v>247</v>
      </c>
      <c r="E11" s="6" t="s">
        <v>94</v>
      </c>
      <c r="F11" s="19">
        <v>23194</v>
      </c>
      <c r="G11" s="24">
        <v>94.24</v>
      </c>
      <c r="H11" s="24">
        <v>8.49</v>
      </c>
      <c r="I11" s="31"/>
      <c r="J11" s="31"/>
      <c r="K11" s="35"/>
    </row>
    <row r="12" spans="1:54" x14ac:dyDescent="0.25">
      <c r="B12" s="8" t="s">
        <v>91</v>
      </c>
      <c r="C12" s="57" t="s">
        <v>92</v>
      </c>
      <c r="D12" s="54" t="s">
        <v>93</v>
      </c>
      <c r="E12" s="6" t="s">
        <v>94</v>
      </c>
      <c r="F12" s="19">
        <v>3900</v>
      </c>
      <c r="G12" s="24">
        <v>94.08</v>
      </c>
      <c r="H12" s="24">
        <v>8.48</v>
      </c>
      <c r="I12" s="31"/>
      <c r="J12" s="31"/>
      <c r="K12" s="35"/>
    </row>
    <row r="13" spans="1:54" x14ac:dyDescent="0.25">
      <c r="B13" s="8" t="s">
        <v>389</v>
      </c>
      <c r="C13" s="57" t="s">
        <v>390</v>
      </c>
      <c r="D13" s="54" t="s">
        <v>391</v>
      </c>
      <c r="E13" s="6" t="s">
        <v>79</v>
      </c>
      <c r="F13" s="19">
        <v>3911</v>
      </c>
      <c r="G13" s="24">
        <v>75.58</v>
      </c>
      <c r="H13" s="24">
        <v>6.81</v>
      </c>
      <c r="I13" s="31"/>
      <c r="J13" s="31"/>
      <c r="K13" s="35"/>
    </row>
    <row r="14" spans="1:54" x14ac:dyDescent="0.25">
      <c r="B14" s="8" t="s">
        <v>974</v>
      </c>
      <c r="C14" s="57" t="s">
        <v>975</v>
      </c>
      <c r="D14" s="54" t="s">
        <v>976</v>
      </c>
      <c r="E14" s="6" t="s">
        <v>178</v>
      </c>
      <c r="F14" s="19">
        <v>1822</v>
      </c>
      <c r="G14" s="24">
        <v>66.040000000000006</v>
      </c>
      <c r="H14" s="24">
        <v>5.95</v>
      </c>
      <c r="I14" s="31"/>
      <c r="J14" s="31"/>
      <c r="K14" s="35"/>
    </row>
    <row r="15" spans="1:54" x14ac:dyDescent="0.25">
      <c r="B15" s="8" t="s">
        <v>107</v>
      </c>
      <c r="C15" s="57" t="s">
        <v>108</v>
      </c>
      <c r="D15" s="54" t="s">
        <v>109</v>
      </c>
      <c r="E15" s="6" t="s">
        <v>79</v>
      </c>
      <c r="F15" s="19">
        <v>577</v>
      </c>
      <c r="G15" s="24">
        <v>65.13</v>
      </c>
      <c r="H15" s="24">
        <v>5.87</v>
      </c>
      <c r="I15" s="31"/>
      <c r="J15" s="31"/>
      <c r="K15" s="35"/>
    </row>
    <row r="16" spans="1:54" x14ac:dyDescent="0.25">
      <c r="B16" s="8" t="s">
        <v>977</v>
      </c>
      <c r="C16" s="57" t="s">
        <v>978</v>
      </c>
      <c r="D16" s="54" t="s">
        <v>979</v>
      </c>
      <c r="E16" s="6" t="s">
        <v>178</v>
      </c>
      <c r="F16" s="19">
        <v>1969</v>
      </c>
      <c r="G16" s="24">
        <v>55.56</v>
      </c>
      <c r="H16" s="24">
        <v>5.01</v>
      </c>
      <c r="I16" s="31"/>
      <c r="J16" s="31"/>
      <c r="K16" s="35"/>
    </row>
    <row r="17" spans="2:11" x14ac:dyDescent="0.25">
      <c r="B17" s="8" t="s">
        <v>516</v>
      </c>
      <c r="C17" s="57" t="s">
        <v>517</v>
      </c>
      <c r="D17" s="54" t="s">
        <v>518</v>
      </c>
      <c r="E17" s="6" t="s">
        <v>128</v>
      </c>
      <c r="F17" s="19">
        <v>1558</v>
      </c>
      <c r="G17" s="24">
        <v>40.450000000000003</v>
      </c>
      <c r="H17" s="24">
        <v>3.65</v>
      </c>
      <c r="I17" s="31"/>
      <c r="J17" s="31"/>
      <c r="K17" s="35"/>
    </row>
    <row r="18" spans="2:11" x14ac:dyDescent="0.25">
      <c r="B18" s="8" t="s">
        <v>251</v>
      </c>
      <c r="C18" s="57" t="s">
        <v>252</v>
      </c>
      <c r="D18" s="54" t="s">
        <v>253</v>
      </c>
      <c r="E18" s="6" t="s">
        <v>79</v>
      </c>
      <c r="F18" s="19">
        <v>494</v>
      </c>
      <c r="G18" s="24">
        <v>39.07</v>
      </c>
      <c r="H18" s="24">
        <v>3.52</v>
      </c>
      <c r="I18" s="31"/>
      <c r="J18" s="31"/>
      <c r="K18" s="35"/>
    </row>
    <row r="19" spans="2:11" x14ac:dyDescent="0.25">
      <c r="B19" s="8" t="s">
        <v>2070</v>
      </c>
      <c r="C19" s="57" t="s">
        <v>2071</v>
      </c>
      <c r="D19" s="54" t="s">
        <v>2072</v>
      </c>
      <c r="E19" s="6" t="s">
        <v>157</v>
      </c>
      <c r="F19" s="19">
        <v>963</v>
      </c>
      <c r="G19" s="24">
        <v>37.380000000000003</v>
      </c>
      <c r="H19" s="24">
        <v>3.37</v>
      </c>
      <c r="I19" s="31"/>
      <c r="J19" s="31"/>
      <c r="K19" s="35"/>
    </row>
    <row r="20" spans="2:11" x14ac:dyDescent="0.25">
      <c r="B20" s="8" t="s">
        <v>1002</v>
      </c>
      <c r="C20" s="57" t="s">
        <v>1003</v>
      </c>
      <c r="D20" s="54" t="s">
        <v>1004</v>
      </c>
      <c r="E20" s="6" t="s">
        <v>497</v>
      </c>
      <c r="F20" s="19">
        <v>2747</v>
      </c>
      <c r="G20" s="24">
        <v>32.69</v>
      </c>
      <c r="H20" s="24">
        <v>2.95</v>
      </c>
      <c r="I20" s="31"/>
      <c r="J20" s="31"/>
      <c r="K20" s="35"/>
    </row>
    <row r="21" spans="2:11" x14ac:dyDescent="0.25">
      <c r="B21" s="8" t="s">
        <v>2538</v>
      </c>
      <c r="C21" s="57" t="s">
        <v>2539</v>
      </c>
      <c r="D21" s="54" t="s">
        <v>2540</v>
      </c>
      <c r="E21" s="6" t="s">
        <v>327</v>
      </c>
      <c r="F21" s="19">
        <v>2100</v>
      </c>
      <c r="G21" s="24">
        <v>29.58</v>
      </c>
      <c r="H21" s="24">
        <v>2.67</v>
      </c>
      <c r="I21" s="31"/>
      <c r="J21" s="31"/>
      <c r="K21" s="35"/>
    </row>
    <row r="22" spans="2:11" x14ac:dyDescent="0.25">
      <c r="B22" s="8" t="s">
        <v>2012</v>
      </c>
      <c r="C22" s="57" t="s">
        <v>2013</v>
      </c>
      <c r="D22" s="54" t="s">
        <v>2014</v>
      </c>
      <c r="E22" s="6" t="s">
        <v>146</v>
      </c>
      <c r="F22" s="19">
        <v>7397</v>
      </c>
      <c r="G22" s="24">
        <v>27.5</v>
      </c>
      <c r="H22" s="24">
        <v>2.48</v>
      </c>
      <c r="I22" s="31"/>
      <c r="J22" s="31"/>
      <c r="K22" s="35"/>
    </row>
    <row r="23" spans="2:11" x14ac:dyDescent="0.25">
      <c r="B23" s="8" t="s">
        <v>1005</v>
      </c>
      <c r="C23" s="57" t="s">
        <v>1006</v>
      </c>
      <c r="D23" s="54" t="s">
        <v>1007</v>
      </c>
      <c r="E23" s="6" t="s">
        <v>244</v>
      </c>
      <c r="F23" s="19">
        <v>440</v>
      </c>
      <c r="G23" s="24">
        <v>26.85</v>
      </c>
      <c r="H23" s="24">
        <v>2.42</v>
      </c>
      <c r="I23" s="31"/>
      <c r="J23" s="31"/>
      <c r="K23" s="35"/>
    </row>
    <row r="24" spans="2:11" x14ac:dyDescent="0.25">
      <c r="B24" s="8" t="s">
        <v>542</v>
      </c>
      <c r="C24" s="57" t="s">
        <v>543</v>
      </c>
      <c r="D24" s="54" t="s">
        <v>544</v>
      </c>
      <c r="E24" s="6" t="s">
        <v>157</v>
      </c>
      <c r="F24" s="19">
        <v>654</v>
      </c>
      <c r="G24" s="24">
        <v>25.63</v>
      </c>
      <c r="H24" s="24">
        <v>2.31</v>
      </c>
      <c r="I24" s="31"/>
      <c r="J24" s="31"/>
      <c r="K24" s="35"/>
    </row>
    <row r="25" spans="2:11" x14ac:dyDescent="0.25">
      <c r="B25" s="8" t="s">
        <v>846</v>
      </c>
      <c r="C25" s="57" t="s">
        <v>847</v>
      </c>
      <c r="D25" s="54" t="s">
        <v>848</v>
      </c>
      <c r="E25" s="6" t="s">
        <v>244</v>
      </c>
      <c r="F25" s="19">
        <v>3226</v>
      </c>
      <c r="G25" s="24">
        <v>25.59</v>
      </c>
      <c r="H25" s="24">
        <v>2.31</v>
      </c>
      <c r="I25" s="31"/>
      <c r="J25" s="31"/>
      <c r="K25" s="35"/>
    </row>
    <row r="26" spans="2:11" x14ac:dyDescent="0.25">
      <c r="B26" s="8" t="s">
        <v>125</v>
      </c>
      <c r="C26" s="57" t="s">
        <v>126</v>
      </c>
      <c r="D26" s="54" t="s">
        <v>127</v>
      </c>
      <c r="E26" s="6" t="s">
        <v>128</v>
      </c>
      <c r="F26" s="19">
        <v>515</v>
      </c>
      <c r="G26" s="24">
        <v>25.57</v>
      </c>
      <c r="H26" s="24">
        <v>2.31</v>
      </c>
      <c r="I26" s="31"/>
      <c r="J26" s="31"/>
      <c r="K26" s="35"/>
    </row>
    <row r="27" spans="2:11" x14ac:dyDescent="0.25">
      <c r="B27" s="8" t="s">
        <v>1921</v>
      </c>
      <c r="C27" s="57" t="s">
        <v>1922</v>
      </c>
      <c r="D27" s="54" t="s">
        <v>1923</v>
      </c>
      <c r="E27" s="6" t="s">
        <v>150</v>
      </c>
      <c r="F27" s="19">
        <v>2811</v>
      </c>
      <c r="G27" s="24">
        <v>25.33</v>
      </c>
      <c r="H27" s="24">
        <v>2.2799999999999998</v>
      </c>
      <c r="I27" s="31"/>
      <c r="J27" s="31"/>
      <c r="K27" s="35"/>
    </row>
    <row r="28" spans="2:11" x14ac:dyDescent="0.25">
      <c r="B28" s="8" t="s">
        <v>759</v>
      </c>
      <c r="C28" s="57" t="s">
        <v>760</v>
      </c>
      <c r="D28" s="54" t="s">
        <v>761</v>
      </c>
      <c r="E28" s="6" t="s">
        <v>79</v>
      </c>
      <c r="F28" s="19">
        <v>567</v>
      </c>
      <c r="G28" s="24">
        <v>25.1</v>
      </c>
      <c r="H28" s="24">
        <v>2.2599999999999998</v>
      </c>
      <c r="I28" s="31"/>
      <c r="J28" s="31"/>
      <c r="K28" s="35"/>
    </row>
    <row r="29" spans="2:11" x14ac:dyDescent="0.25">
      <c r="B29" s="8" t="s">
        <v>122</v>
      </c>
      <c r="C29" s="57" t="s">
        <v>123</v>
      </c>
      <c r="D29" s="54" t="s">
        <v>124</v>
      </c>
      <c r="E29" s="6" t="s">
        <v>79</v>
      </c>
      <c r="F29" s="19">
        <v>598</v>
      </c>
      <c r="G29" s="24">
        <v>22.68</v>
      </c>
      <c r="H29" s="24">
        <v>2.04</v>
      </c>
      <c r="I29" s="31"/>
      <c r="J29" s="31"/>
      <c r="K29" s="35"/>
    </row>
    <row r="30" spans="2:11" x14ac:dyDescent="0.25">
      <c r="B30" s="8" t="s">
        <v>231</v>
      </c>
      <c r="C30" s="57" t="s">
        <v>232</v>
      </c>
      <c r="D30" s="54" t="s">
        <v>233</v>
      </c>
      <c r="E30" s="6" t="s">
        <v>161</v>
      </c>
      <c r="F30" s="19">
        <v>3846</v>
      </c>
      <c r="G30" s="24">
        <v>22.56</v>
      </c>
      <c r="H30" s="24">
        <v>2.0299999999999998</v>
      </c>
      <c r="I30" s="31"/>
      <c r="J30" s="31"/>
      <c r="K30" s="35"/>
    </row>
    <row r="31" spans="2:11" x14ac:dyDescent="0.25">
      <c r="B31" s="8" t="s">
        <v>211</v>
      </c>
      <c r="C31" s="57" t="s">
        <v>212</v>
      </c>
      <c r="D31" s="54" t="s">
        <v>213</v>
      </c>
      <c r="E31" s="6" t="s">
        <v>214</v>
      </c>
      <c r="F31" s="19">
        <v>1653</v>
      </c>
      <c r="G31" s="24">
        <v>20.79</v>
      </c>
      <c r="H31" s="24">
        <v>1.87</v>
      </c>
      <c r="I31" s="31"/>
      <c r="J31" s="31"/>
      <c r="K31" s="35"/>
    </row>
    <row r="32" spans="2:11" x14ac:dyDescent="0.25">
      <c r="B32" s="8" t="s">
        <v>895</v>
      </c>
      <c r="C32" s="57" t="s">
        <v>896</v>
      </c>
      <c r="D32" s="54" t="s">
        <v>897</v>
      </c>
      <c r="E32" s="6" t="s">
        <v>157</v>
      </c>
      <c r="F32" s="19">
        <v>339</v>
      </c>
      <c r="G32" s="24">
        <v>17.86</v>
      </c>
      <c r="H32" s="24">
        <v>1.61</v>
      </c>
      <c r="I32" s="31"/>
      <c r="J32" s="31"/>
      <c r="K32" s="35"/>
    </row>
    <row r="33" spans="2:11" x14ac:dyDescent="0.25">
      <c r="B33" s="8" t="s">
        <v>1918</v>
      </c>
      <c r="C33" s="57" t="s">
        <v>1919</v>
      </c>
      <c r="D33" s="54" t="s">
        <v>1920</v>
      </c>
      <c r="E33" s="6" t="s">
        <v>178</v>
      </c>
      <c r="F33" s="19">
        <v>1095</v>
      </c>
      <c r="G33" s="24">
        <v>16.77</v>
      </c>
      <c r="H33" s="24">
        <v>1.51</v>
      </c>
      <c r="I33" s="31"/>
      <c r="J33" s="31"/>
      <c r="K33" s="35"/>
    </row>
    <row r="34" spans="2:11" x14ac:dyDescent="0.25">
      <c r="B34" s="8" t="s">
        <v>762</v>
      </c>
      <c r="C34" s="57" t="s">
        <v>763</v>
      </c>
      <c r="D34" s="54" t="s">
        <v>764</v>
      </c>
      <c r="E34" s="6" t="s">
        <v>327</v>
      </c>
      <c r="F34" s="19">
        <v>1271</v>
      </c>
      <c r="G34" s="24">
        <v>14.82</v>
      </c>
      <c r="H34" s="24">
        <v>1.34</v>
      </c>
      <c r="I34" s="31"/>
      <c r="J34" s="31"/>
      <c r="K34" s="35"/>
    </row>
    <row r="35" spans="2:11" x14ac:dyDescent="0.25">
      <c r="B35" s="8" t="s">
        <v>768</v>
      </c>
      <c r="C35" s="57" t="s">
        <v>769</v>
      </c>
      <c r="D35" s="54" t="s">
        <v>770</v>
      </c>
      <c r="E35" s="6" t="s">
        <v>214</v>
      </c>
      <c r="F35" s="19">
        <v>582</v>
      </c>
      <c r="G35" s="24">
        <v>14.71</v>
      </c>
      <c r="H35" s="24">
        <v>1.33</v>
      </c>
      <c r="I35" s="31"/>
      <c r="J35" s="31"/>
      <c r="K35" s="35"/>
    </row>
    <row r="36" spans="2:11" x14ac:dyDescent="0.25">
      <c r="B36" s="8" t="s">
        <v>2550</v>
      </c>
      <c r="C36" s="57" t="s">
        <v>2551</v>
      </c>
      <c r="D36" s="54" t="s">
        <v>2552</v>
      </c>
      <c r="E36" s="6" t="s">
        <v>146</v>
      </c>
      <c r="F36" s="19">
        <v>1315</v>
      </c>
      <c r="G36" s="24">
        <v>14</v>
      </c>
      <c r="H36" s="24">
        <v>1.26</v>
      </c>
      <c r="I36" s="31"/>
      <c r="J36" s="31"/>
      <c r="K36" s="35"/>
    </row>
    <row r="37" spans="2:11" x14ac:dyDescent="0.25">
      <c r="B37" s="8" t="s">
        <v>951</v>
      </c>
      <c r="C37" s="57" t="s">
        <v>952</v>
      </c>
      <c r="D37" s="54" t="s">
        <v>953</v>
      </c>
      <c r="E37" s="6" t="s">
        <v>214</v>
      </c>
      <c r="F37" s="19">
        <v>2554</v>
      </c>
      <c r="G37" s="24">
        <v>13.74</v>
      </c>
      <c r="H37" s="24">
        <v>1.24</v>
      </c>
      <c r="I37" s="31"/>
      <c r="J37" s="31"/>
      <c r="K37" s="35"/>
    </row>
    <row r="38" spans="2:11" x14ac:dyDescent="0.25">
      <c r="B38" s="8" t="s">
        <v>1959</v>
      </c>
      <c r="C38" s="57" t="s">
        <v>1960</v>
      </c>
      <c r="D38" s="54" t="s">
        <v>1961</v>
      </c>
      <c r="E38" s="6" t="s">
        <v>497</v>
      </c>
      <c r="F38" s="19">
        <v>2260</v>
      </c>
      <c r="G38" s="24">
        <v>11.81</v>
      </c>
      <c r="H38" s="24">
        <v>1.06</v>
      </c>
      <c r="I38" s="31"/>
      <c r="J38" s="31"/>
      <c r="K38" s="35"/>
    </row>
    <row r="39" spans="2:11" x14ac:dyDescent="0.25">
      <c r="B39" s="8" t="s">
        <v>118</v>
      </c>
      <c r="C39" s="57" t="s">
        <v>119</v>
      </c>
      <c r="D39" s="54" t="s">
        <v>120</v>
      </c>
      <c r="E39" s="6" t="s">
        <v>121</v>
      </c>
      <c r="F39" s="19">
        <v>27</v>
      </c>
      <c r="G39" s="24">
        <v>9.26</v>
      </c>
      <c r="H39" s="24">
        <v>0.84</v>
      </c>
      <c r="I39" s="31"/>
      <c r="J39" s="31"/>
      <c r="K39" s="35"/>
    </row>
    <row r="40" spans="2:11" x14ac:dyDescent="0.25">
      <c r="C40" s="58" t="s">
        <v>40</v>
      </c>
      <c r="D40" s="54"/>
      <c r="E40" s="6"/>
      <c r="F40" s="19"/>
      <c r="G40" s="25">
        <v>1109.32</v>
      </c>
      <c r="H40" s="25">
        <v>99.99</v>
      </c>
      <c r="I40" s="31"/>
      <c r="J40" s="31"/>
      <c r="K40" s="35"/>
    </row>
    <row r="41" spans="2:11" x14ac:dyDescent="0.25">
      <c r="C41" s="57"/>
      <c r="D41" s="54"/>
      <c r="E41" s="6"/>
      <c r="F41" s="19"/>
      <c r="G41" s="24"/>
      <c r="H41" s="24"/>
      <c r="I41" s="31"/>
      <c r="J41" s="31"/>
      <c r="K41" s="35"/>
    </row>
    <row r="42" spans="2:11" x14ac:dyDescent="0.25">
      <c r="C42" s="58" t="s">
        <v>3</v>
      </c>
      <c r="D42" s="54"/>
      <c r="E42" s="6"/>
      <c r="F42" s="19"/>
      <c r="G42" s="24" t="s">
        <v>2</v>
      </c>
      <c r="H42" s="24" t="s">
        <v>2</v>
      </c>
      <c r="I42" s="31"/>
      <c r="J42" s="31"/>
      <c r="K42" s="35"/>
    </row>
    <row r="43" spans="2:11" x14ac:dyDescent="0.25">
      <c r="C43" s="57"/>
      <c r="D43" s="54"/>
      <c r="E43" s="6"/>
      <c r="F43" s="19"/>
      <c r="G43" s="24"/>
      <c r="H43" s="24"/>
      <c r="I43" s="31"/>
      <c r="J43" s="31"/>
      <c r="K43" s="35"/>
    </row>
    <row r="44" spans="2:11" x14ac:dyDescent="0.25">
      <c r="C44" s="58" t="s">
        <v>4</v>
      </c>
      <c r="D44" s="54"/>
      <c r="E44" s="6"/>
      <c r="F44" s="19"/>
      <c r="G44" s="24" t="s">
        <v>2</v>
      </c>
      <c r="H44" s="24" t="s">
        <v>2</v>
      </c>
      <c r="I44" s="31"/>
      <c r="J44" s="31"/>
      <c r="K44" s="35"/>
    </row>
    <row r="45" spans="2:11" x14ac:dyDescent="0.25">
      <c r="C45" s="57"/>
      <c r="D45" s="54"/>
      <c r="E45" s="6"/>
      <c r="F45" s="19"/>
      <c r="G45" s="24"/>
      <c r="H45" s="24"/>
      <c r="I45" s="31"/>
      <c r="J45" s="31"/>
      <c r="K45" s="35"/>
    </row>
    <row r="46" spans="2:11" x14ac:dyDescent="0.25">
      <c r="C46" s="58" t="s">
        <v>5</v>
      </c>
      <c r="D46" s="54"/>
      <c r="E46" s="6"/>
      <c r="F46" s="19"/>
      <c r="G46" s="24"/>
      <c r="H46" s="24"/>
      <c r="I46" s="31"/>
      <c r="J46" s="31"/>
      <c r="K46" s="35"/>
    </row>
    <row r="47" spans="2:11" x14ac:dyDescent="0.25">
      <c r="C47" s="57"/>
      <c r="D47" s="54"/>
      <c r="E47" s="6"/>
      <c r="F47" s="19"/>
      <c r="G47" s="24"/>
      <c r="H47" s="24"/>
      <c r="I47" s="31"/>
      <c r="J47" s="31"/>
      <c r="K47" s="35"/>
    </row>
    <row r="48" spans="2:11" x14ac:dyDescent="0.25">
      <c r="C48" s="58" t="s">
        <v>6</v>
      </c>
      <c r="D48" s="54"/>
      <c r="E48" s="6"/>
      <c r="F48" s="19"/>
      <c r="G48" s="24" t="s">
        <v>2</v>
      </c>
      <c r="H48" s="24" t="s">
        <v>2</v>
      </c>
      <c r="I48" s="31"/>
      <c r="J48" s="31"/>
      <c r="K48" s="35"/>
    </row>
    <row r="49" spans="3:11" x14ac:dyDescent="0.25">
      <c r="C49" s="57"/>
      <c r="D49" s="54"/>
      <c r="E49" s="6"/>
      <c r="F49" s="19"/>
      <c r="G49" s="24"/>
      <c r="H49" s="24"/>
      <c r="I49" s="31"/>
      <c r="J49" s="31"/>
      <c r="K49" s="35"/>
    </row>
    <row r="50" spans="3:11" x14ac:dyDescent="0.25">
      <c r="C50" s="58" t="s">
        <v>7</v>
      </c>
      <c r="D50" s="54"/>
      <c r="E50" s="6"/>
      <c r="F50" s="19"/>
      <c r="G50" s="24" t="s">
        <v>2</v>
      </c>
      <c r="H50" s="24" t="s">
        <v>2</v>
      </c>
      <c r="I50" s="31"/>
      <c r="J50" s="31"/>
      <c r="K50" s="35"/>
    </row>
    <row r="51" spans="3:11" x14ac:dyDescent="0.25">
      <c r="C51" s="57"/>
      <c r="D51" s="54"/>
      <c r="E51" s="6"/>
      <c r="F51" s="19"/>
      <c r="G51" s="24"/>
      <c r="H51" s="24"/>
      <c r="I51" s="31"/>
      <c r="J51" s="31"/>
      <c r="K51" s="35"/>
    </row>
    <row r="52" spans="3:11" x14ac:dyDescent="0.25">
      <c r="C52" s="58" t="s">
        <v>8</v>
      </c>
      <c r="D52" s="54"/>
      <c r="E52" s="6"/>
      <c r="F52" s="19"/>
      <c r="G52" s="24" t="s">
        <v>2</v>
      </c>
      <c r="H52" s="24" t="s">
        <v>2</v>
      </c>
      <c r="I52" s="31"/>
      <c r="J52" s="31"/>
      <c r="K52" s="35"/>
    </row>
    <row r="53" spans="3:11" x14ac:dyDescent="0.25">
      <c r="C53" s="57"/>
      <c r="D53" s="54"/>
      <c r="E53" s="6"/>
      <c r="F53" s="19"/>
      <c r="G53" s="24"/>
      <c r="H53" s="24"/>
      <c r="I53" s="31"/>
      <c r="J53" s="31"/>
      <c r="K53" s="35"/>
    </row>
    <row r="54" spans="3:11" x14ac:dyDescent="0.25">
      <c r="C54" s="58" t="s">
        <v>9</v>
      </c>
      <c r="D54" s="54"/>
      <c r="E54" s="6"/>
      <c r="F54" s="19"/>
      <c r="G54" s="24" t="s">
        <v>2</v>
      </c>
      <c r="H54" s="24" t="s">
        <v>2</v>
      </c>
      <c r="I54" s="31"/>
      <c r="J54" s="31"/>
      <c r="K54" s="35"/>
    </row>
    <row r="55" spans="3:11" x14ac:dyDescent="0.25">
      <c r="C55" s="57"/>
      <c r="D55" s="54"/>
      <c r="E55" s="6"/>
      <c r="F55" s="19"/>
      <c r="G55" s="24"/>
      <c r="H55" s="24"/>
      <c r="I55" s="31"/>
      <c r="J55" s="31"/>
      <c r="K55" s="35"/>
    </row>
    <row r="56" spans="3:11" x14ac:dyDescent="0.25">
      <c r="C56" s="58" t="s">
        <v>10</v>
      </c>
      <c r="D56" s="54"/>
      <c r="E56" s="6"/>
      <c r="F56" s="19"/>
      <c r="G56" s="24" t="s">
        <v>2</v>
      </c>
      <c r="H56" s="24" t="s">
        <v>2</v>
      </c>
      <c r="I56" s="31"/>
      <c r="J56" s="31"/>
      <c r="K56" s="35"/>
    </row>
    <row r="57" spans="3:11" x14ac:dyDescent="0.25">
      <c r="C57" s="57"/>
      <c r="D57" s="54"/>
      <c r="E57" s="6"/>
      <c r="F57" s="19"/>
      <c r="G57" s="24"/>
      <c r="H57" s="24"/>
      <c r="I57" s="31"/>
      <c r="J57" s="31"/>
      <c r="K57" s="35"/>
    </row>
    <row r="58" spans="3:11" x14ac:dyDescent="0.25">
      <c r="C58" s="58" t="s">
        <v>11</v>
      </c>
      <c r="D58" s="54"/>
      <c r="E58" s="6"/>
      <c r="F58" s="19"/>
      <c r="G58" s="24"/>
      <c r="H58" s="24"/>
      <c r="I58" s="31"/>
      <c r="J58" s="31"/>
      <c r="K58" s="35"/>
    </row>
    <row r="59" spans="3:11" x14ac:dyDescent="0.25">
      <c r="C59" s="57"/>
      <c r="D59" s="54"/>
      <c r="E59" s="6"/>
      <c r="F59" s="19"/>
      <c r="G59" s="24"/>
      <c r="H59" s="24"/>
      <c r="I59" s="31"/>
      <c r="J59" s="31"/>
      <c r="K59" s="35"/>
    </row>
    <row r="60" spans="3:11" x14ac:dyDescent="0.25">
      <c r="C60" s="58" t="s">
        <v>13</v>
      </c>
      <c r="D60" s="54"/>
      <c r="E60" s="6"/>
      <c r="F60" s="19"/>
      <c r="G60" s="24" t="s">
        <v>2</v>
      </c>
      <c r="H60" s="24" t="s">
        <v>2</v>
      </c>
      <c r="I60" s="31"/>
      <c r="J60" s="31"/>
      <c r="K60" s="35"/>
    </row>
    <row r="61" spans="3:11" x14ac:dyDescent="0.25">
      <c r="C61" s="57"/>
      <c r="D61" s="54"/>
      <c r="E61" s="6"/>
      <c r="F61" s="19"/>
      <c r="G61" s="24"/>
      <c r="H61" s="24"/>
      <c r="I61" s="31"/>
      <c r="J61" s="31"/>
      <c r="K61" s="35"/>
    </row>
    <row r="62" spans="3:11" x14ac:dyDescent="0.25">
      <c r="C62" s="58" t="s">
        <v>14</v>
      </c>
      <c r="D62" s="54"/>
      <c r="E62" s="6"/>
      <c r="F62" s="19"/>
      <c r="G62" s="24" t="s">
        <v>2</v>
      </c>
      <c r="H62" s="24" t="s">
        <v>2</v>
      </c>
      <c r="I62" s="31"/>
      <c r="J62" s="31"/>
      <c r="K62" s="35"/>
    </row>
    <row r="63" spans="3:11" x14ac:dyDescent="0.25">
      <c r="C63" s="57"/>
      <c r="D63" s="54"/>
      <c r="E63" s="6"/>
      <c r="F63" s="19"/>
      <c r="G63" s="24"/>
      <c r="H63" s="24"/>
      <c r="I63" s="31"/>
      <c r="J63" s="31"/>
      <c r="K63" s="35"/>
    </row>
    <row r="64" spans="3:11" x14ac:dyDescent="0.25">
      <c r="C64" s="58" t="s">
        <v>15</v>
      </c>
      <c r="D64" s="54"/>
      <c r="E64" s="6"/>
      <c r="F64" s="19"/>
      <c r="G64" s="24" t="s">
        <v>2</v>
      </c>
      <c r="H64" s="24" t="s">
        <v>2</v>
      </c>
      <c r="I64" s="31"/>
      <c r="J64" s="31"/>
      <c r="K64" s="35"/>
    </row>
    <row r="65" spans="1:11" x14ac:dyDescent="0.25">
      <c r="C65" s="57"/>
      <c r="D65" s="54"/>
      <c r="E65" s="6"/>
      <c r="F65" s="19"/>
      <c r="G65" s="24"/>
      <c r="H65" s="24"/>
      <c r="I65" s="31"/>
      <c r="J65" s="31"/>
      <c r="K65" s="35"/>
    </row>
    <row r="66" spans="1:11" x14ac:dyDescent="0.25">
      <c r="C66" s="58" t="s">
        <v>16</v>
      </c>
      <c r="D66" s="54"/>
      <c r="E66" s="6"/>
      <c r="F66" s="19"/>
      <c r="G66" s="24" t="s">
        <v>2</v>
      </c>
      <c r="H66" s="24" t="s">
        <v>2</v>
      </c>
      <c r="I66" s="31"/>
      <c r="J66" s="31"/>
      <c r="K66" s="35"/>
    </row>
    <row r="67" spans="1:11" x14ac:dyDescent="0.25">
      <c r="C67" s="57"/>
      <c r="D67" s="54"/>
      <c r="E67" s="6"/>
      <c r="F67" s="19"/>
      <c r="G67" s="24"/>
      <c r="H67" s="24"/>
      <c r="I67" s="31"/>
      <c r="J67" s="31"/>
      <c r="K67" s="35"/>
    </row>
    <row r="68" spans="1:11" x14ac:dyDescent="0.25">
      <c r="C68" s="58" t="s">
        <v>17</v>
      </c>
      <c r="D68" s="54"/>
      <c r="E68" s="6"/>
      <c r="F68" s="19"/>
      <c r="G68" s="24" t="s">
        <v>2</v>
      </c>
      <c r="H68" s="24" t="s">
        <v>2</v>
      </c>
      <c r="I68" s="31"/>
      <c r="J68" s="31"/>
      <c r="K68" s="35"/>
    </row>
    <row r="69" spans="1:11" x14ac:dyDescent="0.25">
      <c r="C69" s="57"/>
      <c r="D69" s="54"/>
      <c r="E69" s="6"/>
      <c r="F69" s="19"/>
      <c r="G69" s="24"/>
      <c r="H69" s="24"/>
      <c r="I69" s="31"/>
      <c r="J69" s="31"/>
      <c r="K69" s="35"/>
    </row>
    <row r="70" spans="1:11" x14ac:dyDescent="0.25">
      <c r="A70" s="10"/>
      <c r="B70" s="28"/>
      <c r="C70" s="58" t="s">
        <v>18</v>
      </c>
      <c r="D70" s="54"/>
      <c r="E70" s="6"/>
      <c r="F70" s="19"/>
      <c r="G70" s="24"/>
      <c r="H70" s="24"/>
      <c r="I70" s="31"/>
      <c r="J70" s="31"/>
      <c r="K70" s="35"/>
    </row>
    <row r="71" spans="1:11" x14ac:dyDescent="0.25">
      <c r="A71" s="28"/>
      <c r="B71" s="28"/>
      <c r="C71" s="58" t="s">
        <v>19</v>
      </c>
      <c r="D71" s="54"/>
      <c r="E71" s="6"/>
      <c r="F71" s="19"/>
      <c r="G71" s="24" t="s">
        <v>2</v>
      </c>
      <c r="H71" s="24" t="s">
        <v>2</v>
      </c>
      <c r="I71" s="31"/>
      <c r="J71" s="31"/>
      <c r="K71" s="35"/>
    </row>
    <row r="72" spans="1:11" x14ac:dyDescent="0.25">
      <c r="A72" s="28"/>
      <c r="B72" s="28"/>
      <c r="C72" s="58"/>
      <c r="D72" s="54"/>
      <c r="E72" s="6"/>
      <c r="F72" s="19"/>
      <c r="G72" s="24"/>
      <c r="H72" s="24"/>
      <c r="I72" s="31"/>
      <c r="J72" s="31"/>
      <c r="K72" s="35"/>
    </row>
    <row r="73" spans="1:11" x14ac:dyDescent="0.25">
      <c r="A73" s="28"/>
      <c r="B73" s="28"/>
      <c r="C73" s="58" t="s">
        <v>20</v>
      </c>
      <c r="D73" s="54"/>
      <c r="E73" s="6"/>
      <c r="F73" s="19"/>
      <c r="G73" s="24" t="s">
        <v>2</v>
      </c>
      <c r="H73" s="24" t="s">
        <v>2</v>
      </c>
      <c r="I73" s="31"/>
      <c r="J73" s="31"/>
      <c r="K73" s="35"/>
    </row>
    <row r="74" spans="1:11" x14ac:dyDescent="0.25">
      <c r="A74" s="28"/>
      <c r="B74" s="28"/>
      <c r="C74" s="58"/>
      <c r="D74" s="54"/>
      <c r="E74" s="6"/>
      <c r="F74" s="19"/>
      <c r="G74" s="24"/>
      <c r="H74" s="24"/>
      <c r="I74" s="31"/>
      <c r="J74" s="31"/>
      <c r="K74" s="35"/>
    </row>
    <row r="75" spans="1:11" x14ac:dyDescent="0.25">
      <c r="A75" s="28"/>
      <c r="B75" s="28"/>
      <c r="C75" s="58" t="s">
        <v>21</v>
      </c>
      <c r="D75" s="54"/>
      <c r="E75" s="6"/>
      <c r="F75" s="19"/>
      <c r="G75" s="24" t="s">
        <v>2</v>
      </c>
      <c r="H75" s="24" t="s">
        <v>2</v>
      </c>
      <c r="I75" s="31"/>
      <c r="J75" s="31"/>
      <c r="K75" s="35"/>
    </row>
    <row r="76" spans="1:11" x14ac:dyDescent="0.25">
      <c r="A76" s="28"/>
      <c r="B76" s="28"/>
      <c r="C76" s="58"/>
      <c r="D76" s="54"/>
      <c r="E76" s="6"/>
      <c r="F76" s="19"/>
      <c r="G76" s="24"/>
      <c r="H76" s="24"/>
      <c r="I76" s="31"/>
      <c r="J76" s="31"/>
      <c r="K76" s="35"/>
    </row>
    <row r="77" spans="1:11" x14ac:dyDescent="0.25">
      <c r="A77" s="28"/>
      <c r="B77" s="28"/>
      <c r="C77" s="58" t="s">
        <v>22</v>
      </c>
      <c r="D77" s="54"/>
      <c r="E77" s="6"/>
      <c r="F77" s="19"/>
      <c r="G77" s="24" t="s">
        <v>2</v>
      </c>
      <c r="H77" s="24" t="s">
        <v>2</v>
      </c>
      <c r="I77" s="31"/>
      <c r="J77" s="31"/>
      <c r="K77" s="35"/>
    </row>
    <row r="78" spans="1:11" x14ac:dyDescent="0.25">
      <c r="A78" s="28"/>
      <c r="B78" s="28"/>
      <c r="C78" s="58"/>
      <c r="D78" s="54"/>
      <c r="E78" s="6"/>
      <c r="F78" s="19"/>
      <c r="G78" s="24"/>
      <c r="H78" s="24"/>
      <c r="I78" s="31"/>
      <c r="J78" s="31"/>
      <c r="K78" s="35"/>
    </row>
    <row r="79" spans="1:11" x14ac:dyDescent="0.25">
      <c r="A79" s="28"/>
      <c r="B79" s="28"/>
      <c r="C79" s="58" t="s">
        <v>23</v>
      </c>
      <c r="D79" s="54"/>
      <c r="E79" s="6"/>
      <c r="F79" s="19"/>
      <c r="G79" s="24" t="s">
        <v>2</v>
      </c>
      <c r="H79" s="24" t="s">
        <v>2</v>
      </c>
      <c r="I79" s="31"/>
      <c r="J79" s="31"/>
      <c r="K79" s="35"/>
    </row>
    <row r="80" spans="1:11" x14ac:dyDescent="0.25">
      <c r="A80" s="28"/>
      <c r="B80" s="28"/>
      <c r="C80" s="58"/>
      <c r="D80" s="54"/>
      <c r="E80" s="6"/>
      <c r="F80" s="19"/>
      <c r="G80" s="24"/>
      <c r="H80" s="24"/>
      <c r="I80" s="31"/>
      <c r="J80" s="31"/>
      <c r="K80" s="35"/>
    </row>
    <row r="81" spans="1:54" x14ac:dyDescent="0.25">
      <c r="C81" s="59" t="s">
        <v>24</v>
      </c>
      <c r="D81" s="54"/>
      <c r="E81" s="6"/>
      <c r="F81" s="19"/>
      <c r="G81" s="24"/>
      <c r="H81" s="24"/>
      <c r="I81" s="31"/>
      <c r="J81" s="31"/>
      <c r="K81" s="35"/>
    </row>
    <row r="82" spans="1:54" x14ac:dyDescent="0.25">
      <c r="B82" s="8" t="s">
        <v>38</v>
      </c>
      <c r="C82" s="57" t="s">
        <v>39</v>
      </c>
      <c r="D82" s="54"/>
      <c r="E82" s="6"/>
      <c r="F82" s="19"/>
      <c r="G82" s="24">
        <v>0.72</v>
      </c>
      <c r="H82" s="24">
        <v>0.06</v>
      </c>
      <c r="I82" s="31"/>
      <c r="J82" s="31"/>
      <c r="K82" s="35"/>
    </row>
    <row r="83" spans="1:54" x14ac:dyDescent="0.25">
      <c r="C83" s="58" t="s">
        <v>40</v>
      </c>
      <c r="D83" s="54"/>
      <c r="E83" s="6"/>
      <c r="F83" s="19"/>
      <c r="G83" s="25">
        <v>0.72</v>
      </c>
      <c r="H83" s="25">
        <v>0.06</v>
      </c>
      <c r="I83" s="31"/>
      <c r="J83" s="31"/>
      <c r="K83" s="35"/>
    </row>
    <row r="84" spans="1:54" x14ac:dyDescent="0.25">
      <c r="C84" s="57"/>
      <c r="D84" s="54"/>
      <c r="E84" s="6"/>
      <c r="F84" s="19"/>
      <c r="G84" s="24"/>
      <c r="H84" s="24"/>
      <c r="I84" s="31"/>
      <c r="J84" s="31"/>
      <c r="K84" s="35"/>
    </row>
    <row r="85" spans="1:54" x14ac:dyDescent="0.25">
      <c r="A85" s="10"/>
      <c r="B85" s="28"/>
      <c r="C85" s="58" t="s">
        <v>25</v>
      </c>
      <c r="D85" s="54"/>
      <c r="E85" s="6"/>
      <c r="F85" s="19"/>
      <c r="G85" s="24"/>
      <c r="H85" s="24"/>
      <c r="I85" s="31"/>
      <c r="J85" s="31"/>
      <c r="K85" s="35"/>
    </row>
    <row r="86" spans="1:54" s="2" customFormat="1" ht="13.5" x14ac:dyDescent="0.25">
      <c r="A86" s="28"/>
      <c r="B86" s="28"/>
      <c r="C86" s="57" t="s">
        <v>4674</v>
      </c>
      <c r="D86" s="54"/>
      <c r="E86" s="6"/>
      <c r="F86" s="19"/>
      <c r="G86" s="24" t="s">
        <v>2</v>
      </c>
      <c r="H86" s="24" t="s">
        <v>2</v>
      </c>
      <c r="I86" s="31"/>
      <c r="J86" s="31"/>
      <c r="K86" s="35"/>
      <c r="L86" s="3"/>
      <c r="AI86" s="3"/>
      <c r="AV86" s="3"/>
      <c r="AX86" s="3"/>
      <c r="BB86" s="3"/>
    </row>
    <row r="87" spans="1:54" x14ac:dyDescent="0.25">
      <c r="B87" s="8"/>
      <c r="C87" s="57" t="s">
        <v>41</v>
      </c>
      <c r="D87" s="54"/>
      <c r="E87" s="6"/>
      <c r="F87" s="19"/>
      <c r="G87" s="24">
        <v>-0.68</v>
      </c>
      <c r="H87" s="24">
        <v>-4.9999999999999996E-2</v>
      </c>
      <c r="I87" s="31"/>
      <c r="J87" s="31"/>
      <c r="K87" s="35"/>
    </row>
    <row r="88" spans="1:54" x14ac:dyDescent="0.25">
      <c r="C88" s="58" t="s">
        <v>40</v>
      </c>
      <c r="D88" s="54"/>
      <c r="E88" s="6"/>
      <c r="F88" s="19"/>
      <c r="G88" s="25">
        <v>-0.68</v>
      </c>
      <c r="H88" s="25">
        <v>-4.9999999999999996E-2</v>
      </c>
      <c r="I88" s="31"/>
      <c r="J88" s="31"/>
      <c r="K88" s="35"/>
    </row>
    <row r="89" spans="1:54" x14ac:dyDescent="0.25">
      <c r="C89" s="57"/>
      <c r="D89" s="54"/>
      <c r="E89" s="6"/>
      <c r="F89" s="19"/>
      <c r="G89" s="24"/>
      <c r="H89" s="24"/>
      <c r="I89" s="31"/>
      <c r="J89" s="31"/>
      <c r="K89" s="35"/>
    </row>
    <row r="90" spans="1:54" x14ac:dyDescent="0.25">
      <c r="C90" s="60" t="s">
        <v>42</v>
      </c>
      <c r="D90" s="55"/>
      <c r="E90" s="5"/>
      <c r="F90" s="20"/>
      <c r="G90" s="26">
        <v>1109.3599999999999</v>
      </c>
      <c r="H90" s="26">
        <v>100</v>
      </c>
      <c r="I90" s="32"/>
      <c r="J90" s="32"/>
      <c r="K90" s="36"/>
    </row>
    <row r="93" spans="1:54" x14ac:dyDescent="0.25">
      <c r="C93" s="1" t="s">
        <v>43</v>
      </c>
    </row>
    <row r="94" spans="1:54" x14ac:dyDescent="0.25">
      <c r="C94" s="37" t="s">
        <v>44</v>
      </c>
      <c r="D94" s="37"/>
      <c r="E94" s="37"/>
      <c r="F94" s="37"/>
      <c r="G94" s="37"/>
      <c r="H94" s="37"/>
      <c r="I94" s="37"/>
      <c r="J94" s="37"/>
      <c r="K94" s="37"/>
    </row>
    <row r="95" spans="1:54" x14ac:dyDescent="0.25">
      <c r="C95" s="2" t="s">
        <v>45</v>
      </c>
    </row>
    <row r="96" spans="1:54" x14ac:dyDescent="0.25">
      <c r="C96" s="2" t="s">
        <v>46</v>
      </c>
    </row>
    <row r="97" spans="3:6" x14ac:dyDescent="0.25">
      <c r="C97" s="2" t="s">
        <v>47</v>
      </c>
    </row>
    <row r="98" spans="3:6" x14ac:dyDescent="0.25">
      <c r="C98" s="2" t="s">
        <v>48</v>
      </c>
    </row>
    <row r="100" spans="3:6" x14ac:dyDescent="0.25">
      <c r="C100" s="65" t="s">
        <v>4705</v>
      </c>
      <c r="E100" s="65" t="s">
        <v>4706</v>
      </c>
      <c r="F100" s="66"/>
    </row>
    <row r="101" spans="3:6" x14ac:dyDescent="0.25">
      <c r="E101" s="2" t="s">
        <v>4713</v>
      </c>
    </row>
  </sheetData>
  <hyperlinks>
    <hyperlink ref="J2" location="'Index'!A1" display="'Index'!A1" xr:uid="{00000000-0004-0000-6000-000000000000}"/>
  </hyperlinks>
  <pageMargins left="0.7" right="0.7" top="0.75" bottom="0.75" header="0.3" footer="0.3"/>
  <pageSetup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
  <dimension ref="A1:IV81"/>
  <sheetViews>
    <sheetView showGridLines="0" zoomScale="90" zoomScaleNormal="90" workbookViewId="0">
      <pane ySplit="6" topLeftCell="A6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3026</v>
      </c>
      <c r="J2" s="38" t="s">
        <v>4484</v>
      </c>
    </row>
    <row r="3" spans="1:54" ht="16.5" x14ac:dyDescent="0.3">
      <c r="C3" s="1" t="s">
        <v>27</v>
      </c>
      <c r="D3" s="21" t="s">
        <v>3027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3028</v>
      </c>
      <c r="C26" s="57" t="s">
        <v>3029</v>
      </c>
      <c r="D26" s="54" t="s">
        <v>3030</v>
      </c>
      <c r="E26" s="6" t="s">
        <v>655</v>
      </c>
      <c r="F26" s="19">
        <v>4000000</v>
      </c>
      <c r="G26" s="24">
        <v>4040.44</v>
      </c>
      <c r="H26" s="24">
        <v>33.590000000000003</v>
      </c>
      <c r="I26" s="31">
        <v>7.5059516999999998</v>
      </c>
      <c r="J26" s="31"/>
      <c r="K26" s="35"/>
    </row>
    <row r="27" spans="1:11" x14ac:dyDescent="0.25">
      <c r="B27" s="8" t="s">
        <v>2980</v>
      </c>
      <c r="C27" s="57" t="s">
        <v>2981</v>
      </c>
      <c r="D27" s="54" t="s">
        <v>2982</v>
      </c>
      <c r="E27" s="6" t="s">
        <v>655</v>
      </c>
      <c r="F27" s="19">
        <v>3562100</v>
      </c>
      <c r="G27" s="24">
        <v>3615.89</v>
      </c>
      <c r="H27" s="24">
        <v>30.06</v>
      </c>
      <c r="I27" s="31">
        <v>7.4877246</v>
      </c>
      <c r="J27" s="31"/>
      <c r="K27" s="35"/>
    </row>
    <row r="28" spans="1:11" x14ac:dyDescent="0.25">
      <c r="B28" s="8" t="s">
        <v>3031</v>
      </c>
      <c r="C28" s="57" t="s">
        <v>3032</v>
      </c>
      <c r="D28" s="54" t="s">
        <v>3033</v>
      </c>
      <c r="E28" s="6" t="s">
        <v>655</v>
      </c>
      <c r="F28" s="19">
        <v>1800000</v>
      </c>
      <c r="G28" s="24">
        <v>1818.39</v>
      </c>
      <c r="H28" s="24">
        <v>15.12</v>
      </c>
      <c r="I28" s="31">
        <v>7.5111694</v>
      </c>
      <c r="J28" s="31"/>
      <c r="K28" s="35"/>
    </row>
    <row r="29" spans="1:11" x14ac:dyDescent="0.25">
      <c r="B29" s="8" t="s">
        <v>3034</v>
      </c>
      <c r="C29" s="57" t="s">
        <v>3035</v>
      </c>
      <c r="D29" s="54" t="s">
        <v>3036</v>
      </c>
      <c r="E29" s="6" t="s">
        <v>655</v>
      </c>
      <c r="F29" s="19">
        <v>200000</v>
      </c>
      <c r="G29" s="24">
        <v>202.12</v>
      </c>
      <c r="H29" s="24">
        <v>1.68</v>
      </c>
      <c r="I29" s="31">
        <v>7.4631012999999999</v>
      </c>
      <c r="J29" s="31"/>
      <c r="K29" s="35"/>
    </row>
    <row r="30" spans="1:11" x14ac:dyDescent="0.25">
      <c r="C30" s="58" t="s">
        <v>40</v>
      </c>
      <c r="D30" s="54"/>
      <c r="E30" s="6"/>
      <c r="F30" s="19"/>
      <c r="G30" s="25">
        <v>9676.84</v>
      </c>
      <c r="H30" s="25">
        <v>80.45</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3001</v>
      </c>
      <c r="C42" s="57" t="s">
        <v>3002</v>
      </c>
      <c r="D42" s="54" t="s">
        <v>3003</v>
      </c>
      <c r="E42" s="6" t="s">
        <v>655</v>
      </c>
      <c r="F42" s="19">
        <v>619600</v>
      </c>
      <c r="G42" s="24">
        <v>527.82000000000005</v>
      </c>
      <c r="H42" s="24">
        <v>4.3899999999999997</v>
      </c>
      <c r="I42" s="31">
        <v>7.2829883999999998</v>
      </c>
      <c r="J42" s="31"/>
      <c r="K42" s="35"/>
    </row>
    <row r="43" spans="1:11" x14ac:dyDescent="0.25">
      <c r="B43" s="8" t="s">
        <v>2989</v>
      </c>
      <c r="C43" s="57" t="s">
        <v>2990</v>
      </c>
      <c r="D43" s="54" t="s">
        <v>2991</v>
      </c>
      <c r="E43" s="6" t="s">
        <v>655</v>
      </c>
      <c r="F43" s="19">
        <v>615000</v>
      </c>
      <c r="G43" s="24">
        <v>523.49</v>
      </c>
      <c r="H43" s="24">
        <v>4.3499999999999996</v>
      </c>
      <c r="I43" s="31">
        <v>7.2832990000000004</v>
      </c>
      <c r="J43" s="31"/>
      <c r="K43" s="35"/>
    </row>
    <row r="44" spans="1:11" x14ac:dyDescent="0.25">
      <c r="B44" s="8" t="s">
        <v>2998</v>
      </c>
      <c r="C44" s="57" t="s">
        <v>2999</v>
      </c>
      <c r="D44" s="54" t="s">
        <v>3000</v>
      </c>
      <c r="E44" s="6" t="s">
        <v>655</v>
      </c>
      <c r="F44" s="19">
        <v>575000</v>
      </c>
      <c r="G44" s="24">
        <v>489.35</v>
      </c>
      <c r="H44" s="24">
        <v>4.07</v>
      </c>
      <c r="I44" s="31">
        <v>7.2833506999999997</v>
      </c>
      <c r="J44" s="31"/>
      <c r="K44" s="35"/>
    </row>
    <row r="45" spans="1:11" x14ac:dyDescent="0.25">
      <c r="B45" s="8" t="s">
        <v>2992</v>
      </c>
      <c r="C45" s="57" t="s">
        <v>2993</v>
      </c>
      <c r="D45" s="54" t="s">
        <v>2994</v>
      </c>
      <c r="E45" s="6" t="s">
        <v>655</v>
      </c>
      <c r="F45" s="19">
        <v>461100</v>
      </c>
      <c r="G45" s="24">
        <v>392.26</v>
      </c>
      <c r="H45" s="24">
        <v>3.26</v>
      </c>
      <c r="I45" s="31">
        <v>7.283506</v>
      </c>
      <c r="J45" s="31"/>
      <c r="K45" s="35"/>
    </row>
    <row r="46" spans="1:11" x14ac:dyDescent="0.25">
      <c r="B46" s="8" t="s">
        <v>2986</v>
      </c>
      <c r="C46" s="57" t="s">
        <v>2987</v>
      </c>
      <c r="D46" s="54" t="s">
        <v>2988</v>
      </c>
      <c r="E46" s="6" t="s">
        <v>655</v>
      </c>
      <c r="F46" s="19">
        <v>200000</v>
      </c>
      <c r="G46" s="24">
        <v>170.27</v>
      </c>
      <c r="H46" s="24">
        <v>1.42</v>
      </c>
      <c r="I46" s="31">
        <v>7.2831954999999997</v>
      </c>
      <c r="J46" s="31"/>
      <c r="K46" s="35"/>
    </row>
    <row r="47" spans="1:11" x14ac:dyDescent="0.25">
      <c r="B47" s="8" t="s">
        <v>2908</v>
      </c>
      <c r="C47" s="57" t="s">
        <v>2909</v>
      </c>
      <c r="D47" s="54" t="s">
        <v>2910</v>
      </c>
      <c r="E47" s="6" t="s">
        <v>655</v>
      </c>
      <c r="F47" s="19">
        <v>55000</v>
      </c>
      <c r="G47" s="24">
        <v>47.68</v>
      </c>
      <c r="H47" s="24">
        <v>0.4</v>
      </c>
      <c r="I47" s="31">
        <v>7.2877330000000002</v>
      </c>
      <c r="J47" s="31"/>
      <c r="K47" s="35"/>
    </row>
    <row r="48" spans="1:11" x14ac:dyDescent="0.25">
      <c r="C48" s="58" t="s">
        <v>40</v>
      </c>
      <c r="D48" s="54"/>
      <c r="E48" s="6"/>
      <c r="F48" s="19"/>
      <c r="G48" s="25">
        <v>2150.87</v>
      </c>
      <c r="H48" s="25">
        <v>17.89</v>
      </c>
      <c r="I48" s="31"/>
      <c r="J48" s="31"/>
      <c r="K48" s="35"/>
    </row>
    <row r="49" spans="1:11" x14ac:dyDescent="0.25">
      <c r="C49" s="57"/>
      <c r="D49" s="54"/>
      <c r="E49" s="6"/>
      <c r="F49" s="19"/>
      <c r="G49" s="24"/>
      <c r="H49" s="24"/>
      <c r="I49" s="31"/>
      <c r="J49" s="31"/>
      <c r="K49" s="35"/>
    </row>
    <row r="50" spans="1:11" x14ac:dyDescent="0.25">
      <c r="A50" s="10"/>
      <c r="B50" s="28"/>
      <c r="C50" s="58" t="s">
        <v>18</v>
      </c>
      <c r="D50" s="54"/>
      <c r="E50" s="6"/>
      <c r="F50" s="19"/>
      <c r="G50" s="24"/>
      <c r="H50" s="24"/>
      <c r="I50" s="31"/>
      <c r="J50" s="31"/>
      <c r="K50" s="35"/>
    </row>
    <row r="51" spans="1:11" x14ac:dyDescent="0.25">
      <c r="A51" s="28"/>
      <c r="B51" s="28"/>
      <c r="C51" s="58" t="s">
        <v>19</v>
      </c>
      <c r="D51" s="54"/>
      <c r="E51" s="6"/>
      <c r="F51" s="19"/>
      <c r="G51" s="24" t="s">
        <v>2</v>
      </c>
      <c r="H51" s="24" t="s">
        <v>2</v>
      </c>
      <c r="I51" s="31"/>
      <c r="J51" s="31"/>
      <c r="K51" s="35"/>
    </row>
    <row r="52" spans="1:11" x14ac:dyDescent="0.25">
      <c r="A52" s="28"/>
      <c r="B52" s="28"/>
      <c r="C52" s="58"/>
      <c r="D52" s="54"/>
      <c r="E52" s="6"/>
      <c r="F52" s="19"/>
      <c r="G52" s="24"/>
      <c r="H52" s="24"/>
      <c r="I52" s="31"/>
      <c r="J52" s="31"/>
      <c r="K52" s="35"/>
    </row>
    <row r="53" spans="1:11" x14ac:dyDescent="0.25">
      <c r="A53" s="28"/>
      <c r="B53" s="28"/>
      <c r="C53" s="58" t="s">
        <v>20</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21</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22</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23</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C61" s="59" t="s">
        <v>24</v>
      </c>
      <c r="D61" s="54"/>
      <c r="E61" s="6"/>
      <c r="F61" s="19"/>
      <c r="G61" s="24"/>
      <c r="H61" s="24"/>
      <c r="I61" s="31"/>
      <c r="J61" s="31"/>
      <c r="K61" s="35"/>
    </row>
    <row r="62" spans="1:11" x14ac:dyDescent="0.25">
      <c r="B62" s="8" t="s">
        <v>38</v>
      </c>
      <c r="C62" s="57" t="s">
        <v>39</v>
      </c>
      <c r="D62" s="54"/>
      <c r="E62" s="6"/>
      <c r="F62" s="19"/>
      <c r="G62" s="24">
        <v>54.11</v>
      </c>
      <c r="H62" s="24">
        <v>0.45</v>
      </c>
      <c r="I62" s="31"/>
      <c r="J62" s="31"/>
      <c r="K62" s="35"/>
    </row>
    <row r="63" spans="1:11" x14ac:dyDescent="0.25">
      <c r="C63" s="58" t="s">
        <v>40</v>
      </c>
      <c r="D63" s="54"/>
      <c r="E63" s="6"/>
      <c r="F63" s="19"/>
      <c r="G63" s="25">
        <v>54.11</v>
      </c>
      <c r="H63" s="25">
        <v>0.45</v>
      </c>
      <c r="I63" s="31"/>
      <c r="J63" s="31"/>
      <c r="K63" s="35"/>
    </row>
    <row r="64" spans="1:11" x14ac:dyDescent="0.25">
      <c r="C64" s="57"/>
      <c r="D64" s="54"/>
      <c r="E64" s="6"/>
      <c r="F64" s="19"/>
      <c r="G64" s="24"/>
      <c r="H64" s="24"/>
      <c r="I64" s="31"/>
      <c r="J64" s="31"/>
      <c r="K64" s="35"/>
    </row>
    <row r="65" spans="1:54" x14ac:dyDescent="0.25">
      <c r="A65" s="10"/>
      <c r="B65" s="28"/>
      <c r="C65" s="58" t="s">
        <v>25</v>
      </c>
      <c r="D65" s="54"/>
      <c r="E65" s="6"/>
      <c r="F65" s="19"/>
      <c r="G65" s="24"/>
      <c r="H65" s="24"/>
      <c r="I65" s="31"/>
      <c r="J65" s="31"/>
      <c r="K65" s="35"/>
    </row>
    <row r="66" spans="1:54" s="2" customFormat="1" ht="13.5" x14ac:dyDescent="0.25">
      <c r="A66" s="28"/>
      <c r="B66" s="28"/>
      <c r="C66" s="57" t="s">
        <v>4674</v>
      </c>
      <c r="D66" s="54"/>
      <c r="E66" s="6"/>
      <c r="F66" s="19"/>
      <c r="G66" s="24" t="s">
        <v>2</v>
      </c>
      <c r="H66" s="24" t="s">
        <v>2</v>
      </c>
      <c r="I66" s="31"/>
      <c r="J66" s="31"/>
      <c r="K66" s="35"/>
      <c r="L66" s="3"/>
      <c r="AI66" s="3"/>
      <c r="AV66" s="3"/>
      <c r="AX66" s="3"/>
      <c r="BB66" s="3"/>
    </row>
    <row r="67" spans="1:54" x14ac:dyDescent="0.25">
      <c r="B67" s="8"/>
      <c r="C67" s="57" t="s">
        <v>41</v>
      </c>
      <c r="D67" s="54"/>
      <c r="E67" s="6"/>
      <c r="F67" s="19"/>
      <c r="G67" s="24">
        <v>147.38999999999999</v>
      </c>
      <c r="H67" s="24">
        <v>1.21</v>
      </c>
      <c r="I67" s="31"/>
      <c r="J67" s="31"/>
      <c r="K67" s="35"/>
    </row>
    <row r="68" spans="1:54" x14ac:dyDescent="0.25">
      <c r="C68" s="58" t="s">
        <v>40</v>
      </c>
      <c r="D68" s="54"/>
      <c r="E68" s="6"/>
      <c r="F68" s="19"/>
      <c r="G68" s="25">
        <v>147.38999999999999</v>
      </c>
      <c r="H68" s="25">
        <v>1.21</v>
      </c>
      <c r="I68" s="31"/>
      <c r="J68" s="31"/>
      <c r="K68" s="35"/>
    </row>
    <row r="69" spans="1:54" x14ac:dyDescent="0.25">
      <c r="C69" s="57"/>
      <c r="D69" s="54"/>
      <c r="E69" s="6"/>
      <c r="F69" s="19"/>
      <c r="G69" s="24"/>
      <c r="H69" s="24"/>
      <c r="I69" s="31"/>
      <c r="J69" s="31"/>
      <c r="K69" s="35"/>
    </row>
    <row r="70" spans="1:54" x14ac:dyDescent="0.25">
      <c r="C70" s="60" t="s">
        <v>42</v>
      </c>
      <c r="D70" s="55"/>
      <c r="E70" s="5"/>
      <c r="F70" s="20"/>
      <c r="G70" s="26">
        <v>12029.21</v>
      </c>
      <c r="H70" s="26">
        <v>100</v>
      </c>
      <c r="I70" s="32"/>
      <c r="J70" s="32"/>
      <c r="K70" s="36"/>
    </row>
    <row r="73" spans="1:54" x14ac:dyDescent="0.25">
      <c r="C73" s="1" t="s">
        <v>43</v>
      </c>
    </row>
    <row r="74" spans="1:54" x14ac:dyDescent="0.25">
      <c r="C74" s="37" t="s">
        <v>44</v>
      </c>
      <c r="D74" s="37"/>
      <c r="E74" s="37"/>
      <c r="F74" s="37"/>
      <c r="G74" s="37"/>
      <c r="H74" s="37"/>
      <c r="I74" s="37"/>
      <c r="J74" s="37"/>
      <c r="K74" s="37"/>
    </row>
    <row r="75" spans="1:54" x14ac:dyDescent="0.25">
      <c r="C75" s="2" t="s">
        <v>45</v>
      </c>
    </row>
    <row r="76" spans="1:54" x14ac:dyDescent="0.25">
      <c r="C76" s="2" t="s">
        <v>46</v>
      </c>
    </row>
    <row r="77" spans="1:54" x14ac:dyDescent="0.25">
      <c r="C77" s="2" t="s">
        <v>47</v>
      </c>
    </row>
    <row r="78" spans="1:54" x14ac:dyDescent="0.25">
      <c r="C78" s="2" t="s">
        <v>48</v>
      </c>
    </row>
    <row r="80" spans="1:54" x14ac:dyDescent="0.25">
      <c r="C80" s="65" t="s">
        <v>4705</v>
      </c>
      <c r="E80" s="65" t="s">
        <v>4706</v>
      </c>
      <c r="F80" s="66"/>
    </row>
    <row r="81" spans="5:5" x14ac:dyDescent="0.25">
      <c r="E81" s="2" t="s">
        <v>4755</v>
      </c>
    </row>
  </sheetData>
  <hyperlinks>
    <hyperlink ref="J2" location="'Index'!A1" display="'Index'!A1" xr:uid="{00000000-0004-0000-6100-000000000000}"/>
  </hyperlinks>
  <pageMargins left="0.7" right="0.7" top="0.75" bottom="0.75" header="0.3" footer="0.3"/>
  <pageSetup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
  <dimension ref="A1:IV80"/>
  <sheetViews>
    <sheetView showGridLines="0" zoomScale="90" zoomScaleNormal="90" workbookViewId="0">
      <pane ySplit="6" topLeftCell="A5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3037</v>
      </c>
      <c r="J2" s="38" t="s">
        <v>4484</v>
      </c>
    </row>
    <row r="3" spans="1:54" ht="16.5" x14ac:dyDescent="0.3">
      <c r="C3" s="1" t="s">
        <v>27</v>
      </c>
      <c r="D3" s="21" t="s">
        <v>3038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3039</v>
      </c>
      <c r="C26" s="57" t="s">
        <v>3040</v>
      </c>
      <c r="D26" s="54" t="s">
        <v>3041</v>
      </c>
      <c r="E26" s="6" t="s">
        <v>655</v>
      </c>
      <c r="F26" s="19">
        <v>6000000</v>
      </c>
      <c r="G26" s="24">
        <v>6067.63</v>
      </c>
      <c r="H26" s="24">
        <v>45.88</v>
      </c>
      <c r="I26" s="31">
        <v>7.4136560999999999</v>
      </c>
      <c r="J26" s="31"/>
      <c r="K26" s="35"/>
    </row>
    <row r="27" spans="1:11" x14ac:dyDescent="0.25">
      <c r="B27" s="8" t="s">
        <v>3042</v>
      </c>
      <c r="C27" s="57" t="s">
        <v>3043</v>
      </c>
      <c r="D27" s="54" t="s">
        <v>3044</v>
      </c>
      <c r="E27" s="6" t="s">
        <v>655</v>
      </c>
      <c r="F27" s="19">
        <v>3947900</v>
      </c>
      <c r="G27" s="24">
        <v>3993.15</v>
      </c>
      <c r="H27" s="24">
        <v>30.19</v>
      </c>
      <c r="I27" s="31">
        <v>7.3978289000000004</v>
      </c>
      <c r="J27" s="31"/>
      <c r="K27" s="35"/>
    </row>
    <row r="28" spans="1:11" x14ac:dyDescent="0.25">
      <c r="C28" s="58" t="s">
        <v>40</v>
      </c>
      <c r="D28" s="54"/>
      <c r="E28" s="6"/>
      <c r="F28" s="19"/>
      <c r="G28" s="25">
        <v>10060.780000000001</v>
      </c>
      <c r="H28" s="25">
        <v>76.069999999999993</v>
      </c>
      <c r="I28" s="31"/>
      <c r="J28" s="31"/>
      <c r="K28" s="35"/>
    </row>
    <row r="29" spans="1:11" x14ac:dyDescent="0.25">
      <c r="C29" s="57"/>
      <c r="D29" s="54"/>
      <c r="E29" s="6"/>
      <c r="F29" s="19"/>
      <c r="G29" s="24"/>
      <c r="H29" s="24"/>
      <c r="I29" s="31"/>
      <c r="J29" s="31"/>
      <c r="K29" s="35"/>
    </row>
    <row r="30" spans="1:11" x14ac:dyDescent="0.25">
      <c r="A30" s="10"/>
      <c r="B30" s="28"/>
      <c r="C30" s="58" t="s">
        <v>11</v>
      </c>
      <c r="D30" s="54"/>
      <c r="E30" s="6"/>
      <c r="F30" s="19"/>
      <c r="G30" s="24"/>
      <c r="H30" s="24"/>
      <c r="I30" s="31"/>
      <c r="J30" s="31"/>
      <c r="K30" s="35"/>
    </row>
    <row r="31" spans="1:11" x14ac:dyDescent="0.25">
      <c r="A31" s="28"/>
      <c r="B31" s="28"/>
      <c r="C31" s="58" t="s">
        <v>13</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14</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15</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16</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C39" s="59" t="s">
        <v>17</v>
      </c>
      <c r="D39" s="54"/>
      <c r="E39" s="6"/>
      <c r="F39" s="19"/>
      <c r="G39" s="24"/>
      <c r="H39" s="24"/>
      <c r="I39" s="31"/>
      <c r="J39" s="31"/>
      <c r="K39" s="35"/>
    </row>
    <row r="40" spans="1:11" x14ac:dyDescent="0.25">
      <c r="B40" s="8" t="s">
        <v>2961</v>
      </c>
      <c r="C40" s="57" t="s">
        <v>2962</v>
      </c>
      <c r="D40" s="54" t="s">
        <v>2963</v>
      </c>
      <c r="E40" s="6" t="s">
        <v>655</v>
      </c>
      <c r="F40" s="19">
        <v>637500</v>
      </c>
      <c r="G40" s="24">
        <v>582.44000000000005</v>
      </c>
      <c r="H40" s="24">
        <v>4.4000000000000004</v>
      </c>
      <c r="I40" s="31">
        <v>7.3094257999999996</v>
      </c>
      <c r="J40" s="31"/>
      <c r="K40" s="35"/>
    </row>
    <row r="41" spans="1:11" x14ac:dyDescent="0.25">
      <c r="B41" s="8" t="s">
        <v>3045</v>
      </c>
      <c r="C41" s="57" t="s">
        <v>3046</v>
      </c>
      <c r="D41" s="54" t="s">
        <v>3047</v>
      </c>
      <c r="E41" s="6" t="s">
        <v>655</v>
      </c>
      <c r="F41" s="19">
        <v>500000</v>
      </c>
      <c r="G41" s="24">
        <v>456.55</v>
      </c>
      <c r="H41" s="24">
        <v>3.45</v>
      </c>
      <c r="I41" s="31">
        <v>7.3091151999999999</v>
      </c>
      <c r="J41" s="31"/>
      <c r="K41" s="35"/>
    </row>
    <row r="42" spans="1:11" x14ac:dyDescent="0.25">
      <c r="B42" s="8" t="s">
        <v>3048</v>
      </c>
      <c r="C42" s="57" t="s">
        <v>3049</v>
      </c>
      <c r="D42" s="54" t="s">
        <v>3050</v>
      </c>
      <c r="E42" s="6" t="s">
        <v>655</v>
      </c>
      <c r="F42" s="19">
        <v>500000</v>
      </c>
      <c r="G42" s="24">
        <v>456.37</v>
      </c>
      <c r="H42" s="24">
        <v>3.45</v>
      </c>
      <c r="I42" s="31">
        <v>7.3089081</v>
      </c>
      <c r="J42" s="31"/>
      <c r="K42" s="35"/>
    </row>
    <row r="43" spans="1:11" x14ac:dyDescent="0.25">
      <c r="B43" s="8" t="s">
        <v>2840</v>
      </c>
      <c r="C43" s="57" t="s">
        <v>2841</v>
      </c>
      <c r="D43" s="54" t="s">
        <v>2842</v>
      </c>
      <c r="E43" s="6" t="s">
        <v>655</v>
      </c>
      <c r="F43" s="19">
        <v>475000</v>
      </c>
      <c r="G43" s="24">
        <v>441.69</v>
      </c>
      <c r="H43" s="24">
        <v>3.34</v>
      </c>
      <c r="I43" s="31">
        <v>7.3106460999999996</v>
      </c>
      <c r="J43" s="31"/>
      <c r="K43" s="35"/>
    </row>
    <row r="44" spans="1:11" x14ac:dyDescent="0.25">
      <c r="B44" s="8" t="s">
        <v>2843</v>
      </c>
      <c r="C44" s="57" t="s">
        <v>2844</v>
      </c>
      <c r="D44" s="54" t="s">
        <v>2845</v>
      </c>
      <c r="E44" s="6" t="s">
        <v>655</v>
      </c>
      <c r="F44" s="19">
        <v>425000</v>
      </c>
      <c r="G44" s="24">
        <v>396.74</v>
      </c>
      <c r="H44" s="24">
        <v>3</v>
      </c>
      <c r="I44" s="31">
        <v>7.3130794000000003</v>
      </c>
      <c r="J44" s="31"/>
      <c r="K44" s="35"/>
    </row>
    <row r="45" spans="1:11" x14ac:dyDescent="0.25">
      <c r="B45" s="8" t="s">
        <v>2952</v>
      </c>
      <c r="C45" s="57" t="s">
        <v>2953</v>
      </c>
      <c r="D45" s="54" t="s">
        <v>2954</v>
      </c>
      <c r="E45" s="6" t="s">
        <v>655</v>
      </c>
      <c r="F45" s="19">
        <v>425000</v>
      </c>
      <c r="G45" s="24">
        <v>387.99</v>
      </c>
      <c r="H45" s="24">
        <v>2.93</v>
      </c>
      <c r="I45" s="31">
        <v>7.3090117000000001</v>
      </c>
      <c r="J45" s="31"/>
      <c r="K45" s="35"/>
    </row>
    <row r="46" spans="1:11" x14ac:dyDescent="0.25">
      <c r="B46" s="8" t="s">
        <v>2958</v>
      </c>
      <c r="C46" s="57" t="s">
        <v>2959</v>
      </c>
      <c r="D46" s="54" t="s">
        <v>2960</v>
      </c>
      <c r="E46" s="6" t="s">
        <v>655</v>
      </c>
      <c r="F46" s="19">
        <v>213000</v>
      </c>
      <c r="G46" s="24">
        <v>194.34</v>
      </c>
      <c r="H46" s="24">
        <v>1.47</v>
      </c>
      <c r="I46" s="31">
        <v>7.3087011000000004</v>
      </c>
      <c r="J46" s="31"/>
      <c r="K46" s="35"/>
    </row>
    <row r="47" spans="1:11" x14ac:dyDescent="0.25">
      <c r="C47" s="58" t="s">
        <v>40</v>
      </c>
      <c r="D47" s="54"/>
      <c r="E47" s="6"/>
      <c r="F47" s="19"/>
      <c r="G47" s="25">
        <v>2916.12</v>
      </c>
      <c r="H47" s="25">
        <v>22.04</v>
      </c>
      <c r="I47" s="31"/>
      <c r="J47" s="31"/>
      <c r="K47" s="35"/>
    </row>
    <row r="48" spans="1:11" x14ac:dyDescent="0.25">
      <c r="C48" s="57"/>
      <c r="D48" s="54"/>
      <c r="E48" s="6"/>
      <c r="F48" s="19"/>
      <c r="G48" s="24"/>
      <c r="H48" s="24"/>
      <c r="I48" s="31"/>
      <c r="J48" s="31"/>
      <c r="K48" s="35"/>
    </row>
    <row r="49" spans="1:11" x14ac:dyDescent="0.25">
      <c r="A49" s="10"/>
      <c r="B49" s="28"/>
      <c r="C49" s="58" t="s">
        <v>18</v>
      </c>
      <c r="D49" s="54"/>
      <c r="E49" s="6"/>
      <c r="F49" s="19"/>
      <c r="G49" s="24"/>
      <c r="H49" s="24"/>
      <c r="I49" s="31"/>
      <c r="J49" s="31"/>
      <c r="K49" s="35"/>
    </row>
    <row r="50" spans="1:11" x14ac:dyDescent="0.25">
      <c r="A50" s="28"/>
      <c r="B50" s="28"/>
      <c r="C50" s="58" t="s">
        <v>19</v>
      </c>
      <c r="D50" s="54"/>
      <c r="E50" s="6"/>
      <c r="F50" s="19"/>
      <c r="G50" s="24" t="s">
        <v>2</v>
      </c>
      <c r="H50" s="24" t="s">
        <v>2</v>
      </c>
      <c r="I50" s="31"/>
      <c r="J50" s="31"/>
      <c r="K50" s="35"/>
    </row>
    <row r="51" spans="1:11" x14ac:dyDescent="0.25">
      <c r="A51" s="28"/>
      <c r="B51" s="28"/>
      <c r="C51" s="58"/>
      <c r="D51" s="54"/>
      <c r="E51" s="6"/>
      <c r="F51" s="19"/>
      <c r="G51" s="24"/>
      <c r="H51" s="24"/>
      <c r="I51" s="31"/>
      <c r="J51" s="31"/>
      <c r="K51" s="35"/>
    </row>
    <row r="52" spans="1:11" x14ac:dyDescent="0.25">
      <c r="A52" s="28"/>
      <c r="B52" s="28"/>
      <c r="C52" s="58" t="s">
        <v>20</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21</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22</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23</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C60" s="59" t="s">
        <v>24</v>
      </c>
      <c r="D60" s="54"/>
      <c r="E60" s="6"/>
      <c r="F60" s="19"/>
      <c r="G60" s="24"/>
      <c r="H60" s="24"/>
      <c r="I60" s="31"/>
      <c r="J60" s="31"/>
      <c r="K60" s="35"/>
    </row>
    <row r="61" spans="1:11" x14ac:dyDescent="0.25">
      <c r="B61" s="8" t="s">
        <v>38</v>
      </c>
      <c r="C61" s="57" t="s">
        <v>39</v>
      </c>
      <c r="D61" s="54"/>
      <c r="E61" s="6"/>
      <c r="F61" s="19"/>
      <c r="G61" s="24">
        <v>83.91</v>
      </c>
      <c r="H61" s="24">
        <v>0.63</v>
      </c>
      <c r="I61" s="31"/>
      <c r="J61" s="31"/>
      <c r="K61" s="35"/>
    </row>
    <row r="62" spans="1:11" x14ac:dyDescent="0.25">
      <c r="C62" s="58" t="s">
        <v>40</v>
      </c>
      <c r="D62" s="54"/>
      <c r="E62" s="6"/>
      <c r="F62" s="19"/>
      <c r="G62" s="25">
        <v>83.91</v>
      </c>
      <c r="H62" s="25">
        <v>0.63</v>
      </c>
      <c r="I62" s="31"/>
      <c r="J62" s="31"/>
      <c r="K62" s="35"/>
    </row>
    <row r="63" spans="1:11" x14ac:dyDescent="0.25">
      <c r="C63" s="57"/>
      <c r="D63" s="54"/>
      <c r="E63" s="6"/>
      <c r="F63" s="19"/>
      <c r="G63" s="24"/>
      <c r="H63" s="24"/>
      <c r="I63" s="31"/>
      <c r="J63" s="31"/>
      <c r="K63" s="35"/>
    </row>
    <row r="64" spans="1:11" x14ac:dyDescent="0.25">
      <c r="A64" s="10"/>
      <c r="B64" s="28"/>
      <c r="C64" s="58" t="s">
        <v>25</v>
      </c>
      <c r="D64" s="54"/>
      <c r="E64" s="6"/>
      <c r="F64" s="19"/>
      <c r="G64" s="24"/>
      <c r="H64" s="24"/>
      <c r="I64" s="31"/>
      <c r="J64" s="31"/>
      <c r="K64" s="35"/>
    </row>
    <row r="65" spans="1:54" s="2" customFormat="1" ht="13.5" x14ac:dyDescent="0.25">
      <c r="A65" s="28"/>
      <c r="B65" s="28"/>
      <c r="C65" s="57" t="s">
        <v>4674</v>
      </c>
      <c r="D65" s="54"/>
      <c r="E65" s="6"/>
      <c r="F65" s="19"/>
      <c r="G65" s="24" t="s">
        <v>2</v>
      </c>
      <c r="H65" s="24" t="s">
        <v>2</v>
      </c>
      <c r="I65" s="31"/>
      <c r="J65" s="31"/>
      <c r="K65" s="35"/>
      <c r="L65" s="3"/>
      <c r="AI65" s="3"/>
      <c r="AV65" s="3"/>
      <c r="AX65" s="3"/>
      <c r="BB65" s="3"/>
    </row>
    <row r="66" spans="1:54" x14ac:dyDescent="0.25">
      <c r="B66" s="8"/>
      <c r="C66" s="57" t="s">
        <v>41</v>
      </c>
      <c r="D66" s="54"/>
      <c r="E66" s="6"/>
      <c r="F66" s="19"/>
      <c r="G66" s="24">
        <v>165.54</v>
      </c>
      <c r="H66" s="24">
        <v>1.26</v>
      </c>
      <c r="I66" s="31"/>
      <c r="J66" s="31"/>
      <c r="K66" s="35"/>
    </row>
    <row r="67" spans="1:54" x14ac:dyDescent="0.25">
      <c r="C67" s="58" t="s">
        <v>40</v>
      </c>
      <c r="D67" s="54"/>
      <c r="E67" s="6"/>
      <c r="F67" s="19"/>
      <c r="G67" s="25">
        <v>165.54</v>
      </c>
      <c r="H67" s="25">
        <v>1.26</v>
      </c>
      <c r="I67" s="31"/>
      <c r="J67" s="31"/>
      <c r="K67" s="35"/>
    </row>
    <row r="68" spans="1:54" x14ac:dyDescent="0.25">
      <c r="C68" s="57"/>
      <c r="D68" s="54"/>
      <c r="E68" s="6"/>
      <c r="F68" s="19"/>
      <c r="G68" s="24"/>
      <c r="H68" s="24"/>
      <c r="I68" s="31"/>
      <c r="J68" s="31"/>
      <c r="K68" s="35"/>
    </row>
    <row r="69" spans="1:54" x14ac:dyDescent="0.25">
      <c r="C69" s="60" t="s">
        <v>42</v>
      </c>
      <c r="D69" s="55"/>
      <c r="E69" s="5"/>
      <c r="F69" s="20"/>
      <c r="G69" s="26">
        <v>13226.35</v>
      </c>
      <c r="H69" s="26">
        <v>99.999999999999986</v>
      </c>
      <c r="I69" s="32"/>
      <c r="J69" s="32"/>
      <c r="K69" s="36"/>
    </row>
    <row r="72" spans="1:54" x14ac:dyDescent="0.25">
      <c r="C72" s="1" t="s">
        <v>43</v>
      </c>
    </row>
    <row r="73" spans="1:54" x14ac:dyDescent="0.25">
      <c r="C73" s="37" t="s">
        <v>44</v>
      </c>
      <c r="D73" s="37"/>
      <c r="E73" s="37"/>
      <c r="F73" s="37"/>
      <c r="G73" s="37"/>
      <c r="H73" s="37"/>
      <c r="I73" s="37"/>
      <c r="J73" s="37"/>
      <c r="K73" s="37"/>
    </row>
    <row r="74" spans="1:54" x14ac:dyDescent="0.25">
      <c r="C74" s="2" t="s">
        <v>45</v>
      </c>
    </row>
    <row r="75" spans="1:54" x14ac:dyDescent="0.25">
      <c r="C75" s="2" t="s">
        <v>46</v>
      </c>
    </row>
    <row r="76" spans="1:54" x14ac:dyDescent="0.25">
      <c r="C76" s="2" t="s">
        <v>47</v>
      </c>
    </row>
    <row r="77" spans="1:54" x14ac:dyDescent="0.25">
      <c r="C77" s="2" t="s">
        <v>48</v>
      </c>
    </row>
    <row r="79" spans="1:54" x14ac:dyDescent="0.25">
      <c r="C79" s="65" t="s">
        <v>4705</v>
      </c>
      <c r="E79" s="65" t="s">
        <v>4706</v>
      </c>
      <c r="F79" s="66"/>
    </row>
    <row r="80" spans="1:54" x14ac:dyDescent="0.25">
      <c r="E80" s="2" t="s">
        <v>4748</v>
      </c>
    </row>
  </sheetData>
  <hyperlinks>
    <hyperlink ref="J2" location="'Index'!A1" display="'Index'!A1" xr:uid="{00000000-0004-0000-6200-000000000000}"/>
  </hyperlinks>
  <pageMargins left="0.7" right="0.7" top="0.75" bottom="0.75" header="0.3" footer="0.3"/>
  <pageSetup orientation="portrait" horizontalDpi="4294967293"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
  <dimension ref="A1:IV79"/>
  <sheetViews>
    <sheetView showGridLines="0" zoomScale="90" zoomScaleNormal="90" workbookViewId="0">
      <pane ySplit="6" topLeftCell="A5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3051</v>
      </c>
      <c r="J2" s="38" t="s">
        <v>4484</v>
      </c>
    </row>
    <row r="3" spans="1:54" ht="16.5" x14ac:dyDescent="0.3">
      <c r="C3" s="1" t="s">
        <v>27</v>
      </c>
      <c r="D3" s="21" t="s">
        <v>3052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3053</v>
      </c>
      <c r="C26" s="57" t="s">
        <v>3054</v>
      </c>
      <c r="D26" s="54" t="s">
        <v>3055</v>
      </c>
      <c r="E26" s="6" t="s">
        <v>655</v>
      </c>
      <c r="F26" s="19">
        <v>2000000</v>
      </c>
      <c r="G26" s="24">
        <v>2026.48</v>
      </c>
      <c r="H26" s="24">
        <v>47.39</v>
      </c>
      <c r="I26" s="31">
        <v>7.4306909000000001</v>
      </c>
      <c r="J26" s="31"/>
      <c r="K26" s="35"/>
    </row>
    <row r="27" spans="1:11" x14ac:dyDescent="0.25">
      <c r="B27" s="8" t="s">
        <v>3056</v>
      </c>
      <c r="C27" s="57" t="s">
        <v>3057</v>
      </c>
      <c r="D27" s="54" t="s">
        <v>3058</v>
      </c>
      <c r="E27" s="6" t="s">
        <v>655</v>
      </c>
      <c r="F27" s="19">
        <v>1000000</v>
      </c>
      <c r="G27" s="24">
        <v>1010.03</v>
      </c>
      <c r="H27" s="24">
        <v>23.62</v>
      </c>
      <c r="I27" s="31">
        <v>7.4053807000000003</v>
      </c>
      <c r="J27" s="31"/>
      <c r="K27" s="35"/>
    </row>
    <row r="28" spans="1:11" x14ac:dyDescent="0.25">
      <c r="B28" s="8" t="s">
        <v>2899</v>
      </c>
      <c r="C28" s="57" t="s">
        <v>2900</v>
      </c>
      <c r="D28" s="54" t="s">
        <v>2901</v>
      </c>
      <c r="E28" s="6" t="s">
        <v>655</v>
      </c>
      <c r="F28" s="19">
        <v>450000</v>
      </c>
      <c r="G28" s="24">
        <v>455.9</v>
      </c>
      <c r="H28" s="24">
        <v>10.66</v>
      </c>
      <c r="I28" s="31">
        <v>7.4410409</v>
      </c>
      <c r="J28" s="31"/>
      <c r="K28" s="35"/>
    </row>
    <row r="29" spans="1:11" x14ac:dyDescent="0.25">
      <c r="C29" s="58" t="s">
        <v>40</v>
      </c>
      <c r="D29" s="54"/>
      <c r="E29" s="6"/>
      <c r="F29" s="19"/>
      <c r="G29" s="25">
        <v>3492.41</v>
      </c>
      <c r="H29" s="25">
        <v>81.67</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2849</v>
      </c>
      <c r="C41" s="57" t="s">
        <v>2850</v>
      </c>
      <c r="D41" s="54" t="s">
        <v>2851</v>
      </c>
      <c r="E41" s="6" t="s">
        <v>655</v>
      </c>
      <c r="F41" s="19">
        <v>220000</v>
      </c>
      <c r="G41" s="24">
        <v>204.29</v>
      </c>
      <c r="H41" s="24">
        <v>4.78</v>
      </c>
      <c r="I41" s="31">
        <v>7.3099213000000001</v>
      </c>
      <c r="J41" s="31"/>
      <c r="K41" s="35"/>
    </row>
    <row r="42" spans="1:11" x14ac:dyDescent="0.25">
      <c r="B42" s="8" t="s">
        <v>2952</v>
      </c>
      <c r="C42" s="57" t="s">
        <v>2953</v>
      </c>
      <c r="D42" s="54" t="s">
        <v>2954</v>
      </c>
      <c r="E42" s="6" t="s">
        <v>655</v>
      </c>
      <c r="F42" s="19">
        <v>165000</v>
      </c>
      <c r="G42" s="24">
        <v>150.63</v>
      </c>
      <c r="H42" s="24">
        <v>3.52</v>
      </c>
      <c r="I42" s="31">
        <v>7.3090117000000001</v>
      </c>
      <c r="J42" s="31"/>
      <c r="K42" s="35"/>
    </row>
    <row r="43" spans="1:11" x14ac:dyDescent="0.25">
      <c r="B43" s="8" t="s">
        <v>3045</v>
      </c>
      <c r="C43" s="57" t="s">
        <v>3046</v>
      </c>
      <c r="D43" s="54" t="s">
        <v>3047</v>
      </c>
      <c r="E43" s="6" t="s">
        <v>655</v>
      </c>
      <c r="F43" s="19">
        <v>120000</v>
      </c>
      <c r="G43" s="24">
        <v>109.57</v>
      </c>
      <c r="H43" s="24">
        <v>2.56</v>
      </c>
      <c r="I43" s="31">
        <v>7.3091151999999999</v>
      </c>
      <c r="J43" s="31"/>
      <c r="K43" s="35"/>
    </row>
    <row r="44" spans="1:11" x14ac:dyDescent="0.25">
      <c r="B44" s="8" t="s">
        <v>2958</v>
      </c>
      <c r="C44" s="57" t="s">
        <v>2959</v>
      </c>
      <c r="D44" s="54" t="s">
        <v>2960</v>
      </c>
      <c r="E44" s="6" t="s">
        <v>655</v>
      </c>
      <c r="F44" s="19">
        <v>115000</v>
      </c>
      <c r="G44" s="24">
        <v>104.92</v>
      </c>
      <c r="H44" s="24">
        <v>2.4500000000000002</v>
      </c>
      <c r="I44" s="31">
        <v>7.3087011000000004</v>
      </c>
      <c r="J44" s="31"/>
      <c r="K44" s="35"/>
    </row>
    <row r="45" spans="1:11" x14ac:dyDescent="0.25">
      <c r="B45" s="8" t="s">
        <v>2961</v>
      </c>
      <c r="C45" s="57" t="s">
        <v>2962</v>
      </c>
      <c r="D45" s="54" t="s">
        <v>2963</v>
      </c>
      <c r="E45" s="6" t="s">
        <v>655</v>
      </c>
      <c r="F45" s="19">
        <v>100000</v>
      </c>
      <c r="G45" s="24">
        <v>91.36</v>
      </c>
      <c r="H45" s="24">
        <v>2.14</v>
      </c>
      <c r="I45" s="31">
        <v>7.3094257999999996</v>
      </c>
      <c r="J45" s="31"/>
      <c r="K45" s="35"/>
    </row>
    <row r="46" spans="1:11" x14ac:dyDescent="0.25">
      <c r="C46" s="58" t="s">
        <v>40</v>
      </c>
      <c r="D46" s="54"/>
      <c r="E46" s="6"/>
      <c r="F46" s="19"/>
      <c r="G46" s="25">
        <v>660.77</v>
      </c>
      <c r="H46" s="25">
        <v>15.45</v>
      </c>
      <c r="I46" s="31"/>
      <c r="J46" s="31"/>
      <c r="K46" s="35"/>
    </row>
    <row r="47" spans="1:11" x14ac:dyDescent="0.25">
      <c r="C47" s="57"/>
      <c r="D47" s="54"/>
      <c r="E47" s="6"/>
      <c r="F47" s="19"/>
      <c r="G47" s="24"/>
      <c r="H47" s="24"/>
      <c r="I47" s="31"/>
      <c r="J47" s="31"/>
      <c r="K47" s="35"/>
    </row>
    <row r="48" spans="1:11" x14ac:dyDescent="0.25">
      <c r="A48" s="10"/>
      <c r="B48" s="28"/>
      <c r="C48" s="58" t="s">
        <v>18</v>
      </c>
      <c r="D48" s="54"/>
      <c r="E48" s="6"/>
      <c r="F48" s="19"/>
      <c r="G48" s="24"/>
      <c r="H48" s="24"/>
      <c r="I48" s="31"/>
      <c r="J48" s="31"/>
      <c r="K48" s="35"/>
    </row>
    <row r="49" spans="1:54" x14ac:dyDescent="0.25">
      <c r="A49" s="28"/>
      <c r="B49" s="28"/>
      <c r="C49" s="58" t="s">
        <v>19</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20</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21</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22</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A57" s="28"/>
      <c r="B57" s="28"/>
      <c r="C57" s="58" t="s">
        <v>23</v>
      </c>
      <c r="D57" s="54"/>
      <c r="E57" s="6"/>
      <c r="F57" s="19"/>
      <c r="G57" s="24" t="s">
        <v>2</v>
      </c>
      <c r="H57" s="24" t="s">
        <v>2</v>
      </c>
      <c r="I57" s="31"/>
      <c r="J57" s="31"/>
      <c r="K57" s="35"/>
    </row>
    <row r="58" spans="1:54" x14ac:dyDescent="0.25">
      <c r="A58" s="28"/>
      <c r="B58" s="28"/>
      <c r="C58" s="58"/>
      <c r="D58" s="54"/>
      <c r="E58" s="6"/>
      <c r="F58" s="19"/>
      <c r="G58" s="24"/>
      <c r="H58" s="24"/>
      <c r="I58" s="31"/>
      <c r="J58" s="31"/>
      <c r="K58" s="35"/>
    </row>
    <row r="59" spans="1:54" x14ac:dyDescent="0.25">
      <c r="C59" s="59" t="s">
        <v>24</v>
      </c>
      <c r="D59" s="54"/>
      <c r="E59" s="6"/>
      <c r="F59" s="19"/>
      <c r="G59" s="24"/>
      <c r="H59" s="24"/>
      <c r="I59" s="31"/>
      <c r="J59" s="31"/>
      <c r="K59" s="35"/>
    </row>
    <row r="60" spans="1:54" x14ac:dyDescent="0.25">
      <c r="B60" s="8" t="s">
        <v>38</v>
      </c>
      <c r="C60" s="57" t="s">
        <v>39</v>
      </c>
      <c r="D60" s="54"/>
      <c r="E60" s="6"/>
      <c r="F60" s="19"/>
      <c r="G60" s="24">
        <v>74.36</v>
      </c>
      <c r="H60" s="24">
        <v>1.74</v>
      </c>
      <c r="I60" s="31"/>
      <c r="J60" s="31"/>
      <c r="K60" s="35"/>
    </row>
    <row r="61" spans="1:54" x14ac:dyDescent="0.25">
      <c r="C61" s="58" t="s">
        <v>40</v>
      </c>
      <c r="D61" s="54"/>
      <c r="E61" s="6"/>
      <c r="F61" s="19"/>
      <c r="G61" s="25">
        <v>74.36</v>
      </c>
      <c r="H61" s="25">
        <v>1.74</v>
      </c>
      <c r="I61" s="31"/>
      <c r="J61" s="31"/>
      <c r="K61" s="35"/>
    </row>
    <row r="62" spans="1:54" x14ac:dyDescent="0.25">
      <c r="C62" s="57"/>
      <c r="D62" s="54"/>
      <c r="E62" s="6"/>
      <c r="F62" s="19"/>
      <c r="G62" s="24"/>
      <c r="H62" s="24"/>
      <c r="I62" s="31"/>
      <c r="J62" s="31"/>
      <c r="K62" s="35"/>
    </row>
    <row r="63" spans="1:54" x14ac:dyDescent="0.25">
      <c r="A63" s="10"/>
      <c r="B63" s="28"/>
      <c r="C63" s="58" t="s">
        <v>25</v>
      </c>
      <c r="D63" s="54"/>
      <c r="E63" s="6"/>
      <c r="F63" s="19"/>
      <c r="G63" s="24"/>
      <c r="H63" s="24"/>
      <c r="I63" s="31"/>
      <c r="J63" s="31"/>
      <c r="K63" s="35"/>
    </row>
    <row r="64" spans="1:54" s="2" customFormat="1" ht="13.5" x14ac:dyDescent="0.25">
      <c r="A64" s="28"/>
      <c r="B64" s="28"/>
      <c r="C64" s="57" t="s">
        <v>4674</v>
      </c>
      <c r="D64" s="54"/>
      <c r="E64" s="6"/>
      <c r="F64" s="19"/>
      <c r="G64" s="24" t="s">
        <v>2</v>
      </c>
      <c r="H64" s="24" t="s">
        <v>2</v>
      </c>
      <c r="I64" s="31"/>
      <c r="J64" s="31"/>
      <c r="K64" s="35"/>
      <c r="L64" s="3"/>
      <c r="AI64" s="3"/>
      <c r="AV64" s="3"/>
      <c r="AX64" s="3"/>
      <c r="BB64" s="3"/>
    </row>
    <row r="65" spans="2:11" x14ac:dyDescent="0.25">
      <c r="B65" s="8"/>
      <c r="C65" s="57" t="s">
        <v>41</v>
      </c>
      <c r="D65" s="54"/>
      <c r="E65" s="6"/>
      <c r="F65" s="19"/>
      <c r="G65" s="24">
        <v>48.95</v>
      </c>
      <c r="H65" s="24">
        <v>1.1399999999999999</v>
      </c>
      <c r="I65" s="31"/>
      <c r="J65" s="31"/>
      <c r="K65" s="35"/>
    </row>
    <row r="66" spans="2:11" x14ac:dyDescent="0.25">
      <c r="C66" s="58" t="s">
        <v>40</v>
      </c>
      <c r="D66" s="54"/>
      <c r="E66" s="6"/>
      <c r="F66" s="19"/>
      <c r="G66" s="25">
        <v>48.95</v>
      </c>
      <c r="H66" s="25">
        <v>1.1399999999999999</v>
      </c>
      <c r="I66" s="31"/>
      <c r="J66" s="31"/>
      <c r="K66" s="35"/>
    </row>
    <row r="67" spans="2:11" x14ac:dyDescent="0.25">
      <c r="C67" s="57"/>
      <c r="D67" s="54"/>
      <c r="E67" s="6"/>
      <c r="F67" s="19"/>
      <c r="G67" s="24"/>
      <c r="H67" s="24"/>
      <c r="I67" s="31"/>
      <c r="J67" s="31"/>
      <c r="K67" s="35"/>
    </row>
    <row r="68" spans="2:11" x14ac:dyDescent="0.25">
      <c r="C68" s="60" t="s">
        <v>42</v>
      </c>
      <c r="D68" s="55"/>
      <c r="E68" s="5"/>
      <c r="F68" s="20"/>
      <c r="G68" s="26">
        <v>4276.49</v>
      </c>
      <c r="H68" s="26">
        <v>100</v>
      </c>
      <c r="I68" s="32"/>
      <c r="J68" s="32"/>
      <c r="K68" s="36"/>
    </row>
    <row r="71" spans="2:11" x14ac:dyDescent="0.25">
      <c r="C71" s="1" t="s">
        <v>43</v>
      </c>
    </row>
    <row r="72" spans="2:11" x14ac:dyDescent="0.25">
      <c r="C72" s="37" t="s">
        <v>44</v>
      </c>
      <c r="D72" s="37"/>
      <c r="E72" s="37"/>
      <c r="F72" s="37"/>
      <c r="G72" s="37"/>
      <c r="H72" s="37"/>
      <c r="I72" s="37"/>
      <c r="J72" s="37"/>
      <c r="K72" s="37"/>
    </row>
    <row r="73" spans="2:11" x14ac:dyDescent="0.25">
      <c r="C73" s="2" t="s">
        <v>45</v>
      </c>
    </row>
    <row r="74" spans="2:11" x14ac:dyDescent="0.25">
      <c r="C74" s="2" t="s">
        <v>46</v>
      </c>
    </row>
    <row r="75" spans="2:11" x14ac:dyDescent="0.25">
      <c r="C75" s="2" t="s">
        <v>47</v>
      </c>
    </row>
    <row r="76" spans="2:11" x14ac:dyDescent="0.25">
      <c r="C76" s="2" t="s">
        <v>48</v>
      </c>
    </row>
    <row r="78" spans="2:11" x14ac:dyDescent="0.25">
      <c r="C78" s="65" t="s">
        <v>4705</v>
      </c>
      <c r="E78" s="65" t="s">
        <v>4706</v>
      </c>
      <c r="F78" s="66"/>
    </row>
    <row r="79" spans="2:11" x14ac:dyDescent="0.25">
      <c r="E79" s="2" t="s">
        <v>4748</v>
      </c>
    </row>
  </sheetData>
  <hyperlinks>
    <hyperlink ref="J2" location="'Index'!A1" display="'Index'!A1" xr:uid="{00000000-0004-0000-6300-000000000000}"/>
  </hyperlinks>
  <pageMargins left="0.7" right="0.7" top="0.75" bottom="0.75" header="0.3" footer="0.3"/>
  <pageSetup orientation="portrait" horizontalDpi="4294967293"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
  <dimension ref="A1:IV113"/>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757</v>
      </c>
      <c r="J2" s="38" t="s">
        <v>4484</v>
      </c>
    </row>
    <row r="3" spans="1:54" ht="16.5" x14ac:dyDescent="0.3">
      <c r="C3" s="1" t="s">
        <v>27</v>
      </c>
      <c r="D3" s="21" t="s">
        <v>758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341</v>
      </c>
      <c r="C10" s="57" t="s">
        <v>342</v>
      </c>
      <c r="D10" s="54" t="s">
        <v>343</v>
      </c>
      <c r="E10" s="6" t="s">
        <v>121</v>
      </c>
      <c r="F10" s="19">
        <v>1010998</v>
      </c>
      <c r="G10" s="24">
        <v>10828.8</v>
      </c>
      <c r="H10" s="24">
        <v>5.43</v>
      </c>
      <c r="I10" s="31"/>
      <c r="J10" s="31"/>
      <c r="K10" s="35"/>
    </row>
    <row r="11" spans="1:54" x14ac:dyDescent="0.25">
      <c r="B11" s="8" t="s">
        <v>224</v>
      </c>
      <c r="C11" s="57" t="s">
        <v>225</v>
      </c>
      <c r="D11" s="54" t="s">
        <v>226</v>
      </c>
      <c r="E11" s="6" t="s">
        <v>227</v>
      </c>
      <c r="F11" s="19">
        <v>920000</v>
      </c>
      <c r="G11" s="24">
        <v>10334.82</v>
      </c>
      <c r="H11" s="24">
        <v>5.18</v>
      </c>
      <c r="I11" s="31"/>
      <c r="J11" s="31"/>
      <c r="K11" s="35"/>
    </row>
    <row r="12" spans="1:54" x14ac:dyDescent="0.25">
      <c r="B12" s="8" t="s">
        <v>245</v>
      </c>
      <c r="C12" s="57" t="s">
        <v>246</v>
      </c>
      <c r="D12" s="54" t="s">
        <v>247</v>
      </c>
      <c r="E12" s="6" t="s">
        <v>94</v>
      </c>
      <c r="F12" s="19">
        <v>2200000</v>
      </c>
      <c r="G12" s="24">
        <v>8938.6</v>
      </c>
      <c r="H12" s="24">
        <v>4.4800000000000004</v>
      </c>
      <c r="I12" s="31"/>
      <c r="J12" s="31"/>
      <c r="K12" s="35"/>
    </row>
    <row r="13" spans="1:54" x14ac:dyDescent="0.25">
      <c r="B13" s="8" t="s">
        <v>251</v>
      </c>
      <c r="C13" s="57" t="s">
        <v>252</v>
      </c>
      <c r="D13" s="54" t="s">
        <v>253</v>
      </c>
      <c r="E13" s="6" t="s">
        <v>79</v>
      </c>
      <c r="F13" s="19">
        <v>101000</v>
      </c>
      <c r="G13" s="24">
        <v>7988.44</v>
      </c>
      <c r="H13" s="24">
        <v>4.01</v>
      </c>
      <c r="I13" s="31"/>
      <c r="J13" s="31"/>
      <c r="K13" s="35"/>
    </row>
    <row r="14" spans="1:54" x14ac:dyDescent="0.25">
      <c r="B14" s="8" t="s">
        <v>759</v>
      </c>
      <c r="C14" s="57" t="s">
        <v>760</v>
      </c>
      <c r="D14" s="54" t="s">
        <v>761</v>
      </c>
      <c r="E14" s="6" t="s">
        <v>79</v>
      </c>
      <c r="F14" s="19">
        <v>165000</v>
      </c>
      <c r="G14" s="24">
        <v>7303.73</v>
      </c>
      <c r="H14" s="24">
        <v>3.66</v>
      </c>
      <c r="I14" s="31"/>
      <c r="J14" s="31"/>
      <c r="K14" s="35"/>
    </row>
    <row r="15" spans="1:54" x14ac:dyDescent="0.25">
      <c r="B15" s="8" t="s">
        <v>278</v>
      </c>
      <c r="C15" s="57" t="s">
        <v>279</v>
      </c>
      <c r="D15" s="54" t="s">
        <v>280</v>
      </c>
      <c r="E15" s="6" t="s">
        <v>178</v>
      </c>
      <c r="F15" s="19">
        <v>560000</v>
      </c>
      <c r="G15" s="24">
        <v>7113.4</v>
      </c>
      <c r="H15" s="24">
        <v>3.57</v>
      </c>
      <c r="I15" s="31"/>
      <c r="J15" s="31"/>
      <c r="K15" s="35"/>
    </row>
    <row r="16" spans="1:54" x14ac:dyDescent="0.25">
      <c r="B16" s="8" t="s">
        <v>353</v>
      </c>
      <c r="C16" s="57" t="s">
        <v>354</v>
      </c>
      <c r="D16" s="54" t="s">
        <v>355</v>
      </c>
      <c r="E16" s="6" t="s">
        <v>178</v>
      </c>
      <c r="F16" s="19">
        <v>630464</v>
      </c>
      <c r="G16" s="24">
        <v>6531.61</v>
      </c>
      <c r="H16" s="24">
        <v>3.28</v>
      </c>
      <c r="I16" s="31"/>
      <c r="J16" s="31"/>
      <c r="K16" s="35"/>
    </row>
    <row r="17" spans="2:11" x14ac:dyDescent="0.25">
      <c r="B17" s="8" t="s">
        <v>762</v>
      </c>
      <c r="C17" s="57" t="s">
        <v>763</v>
      </c>
      <c r="D17" s="54" t="s">
        <v>764</v>
      </c>
      <c r="E17" s="6" t="s">
        <v>327</v>
      </c>
      <c r="F17" s="19">
        <v>560000</v>
      </c>
      <c r="G17" s="24">
        <v>6528.76</v>
      </c>
      <c r="H17" s="24">
        <v>3.28</v>
      </c>
      <c r="I17" s="31"/>
      <c r="J17" s="31"/>
      <c r="K17" s="35"/>
    </row>
    <row r="18" spans="2:11" x14ac:dyDescent="0.25">
      <c r="B18" s="8" t="s">
        <v>765</v>
      </c>
      <c r="C18" s="57" t="s">
        <v>766</v>
      </c>
      <c r="D18" s="54" t="s">
        <v>767</v>
      </c>
      <c r="E18" s="6" t="s">
        <v>161</v>
      </c>
      <c r="F18" s="19">
        <v>1550000</v>
      </c>
      <c r="G18" s="24">
        <v>6261.23</v>
      </c>
      <c r="H18" s="24">
        <v>3.14</v>
      </c>
      <c r="I18" s="31"/>
      <c r="J18" s="31"/>
      <c r="K18" s="35"/>
    </row>
    <row r="19" spans="2:11" x14ac:dyDescent="0.25">
      <c r="B19" s="8" t="s">
        <v>158</v>
      </c>
      <c r="C19" s="57" t="s">
        <v>159</v>
      </c>
      <c r="D19" s="54" t="s">
        <v>160</v>
      </c>
      <c r="E19" s="6" t="s">
        <v>161</v>
      </c>
      <c r="F19" s="19">
        <v>1300000</v>
      </c>
      <c r="G19" s="24">
        <v>6030.7</v>
      </c>
      <c r="H19" s="24">
        <v>3.03</v>
      </c>
      <c r="I19" s="31"/>
      <c r="J19" s="31"/>
      <c r="K19" s="35"/>
    </row>
    <row r="20" spans="2:11" x14ac:dyDescent="0.25">
      <c r="B20" s="8" t="s">
        <v>491</v>
      </c>
      <c r="C20" s="57" t="s">
        <v>492</v>
      </c>
      <c r="D20" s="54" t="s">
        <v>493</v>
      </c>
      <c r="E20" s="6" t="s">
        <v>214</v>
      </c>
      <c r="F20" s="19">
        <v>38000</v>
      </c>
      <c r="G20" s="24">
        <v>5982.45</v>
      </c>
      <c r="H20" s="24">
        <v>3</v>
      </c>
      <c r="I20" s="31"/>
      <c r="J20" s="31"/>
      <c r="K20" s="35"/>
    </row>
    <row r="21" spans="2:11" x14ac:dyDescent="0.25">
      <c r="B21" s="8" t="s">
        <v>211</v>
      </c>
      <c r="C21" s="57" t="s">
        <v>212</v>
      </c>
      <c r="D21" s="54" t="s">
        <v>213</v>
      </c>
      <c r="E21" s="6" t="s">
        <v>214</v>
      </c>
      <c r="F21" s="19">
        <v>470000</v>
      </c>
      <c r="G21" s="24">
        <v>5911.19</v>
      </c>
      <c r="H21" s="24">
        <v>2.97</v>
      </c>
      <c r="I21" s="31"/>
      <c r="J21" s="31"/>
      <c r="K21" s="35"/>
    </row>
    <row r="22" spans="2:11" x14ac:dyDescent="0.25">
      <c r="B22" s="8" t="s">
        <v>107</v>
      </c>
      <c r="C22" s="57" t="s">
        <v>108</v>
      </c>
      <c r="D22" s="54" t="s">
        <v>109</v>
      </c>
      <c r="E22" s="6" t="s">
        <v>79</v>
      </c>
      <c r="F22" s="19">
        <v>47000</v>
      </c>
      <c r="G22" s="24">
        <v>5305.52</v>
      </c>
      <c r="H22" s="24">
        <v>2.66</v>
      </c>
      <c r="I22" s="31"/>
      <c r="J22" s="31"/>
      <c r="K22" s="35"/>
    </row>
    <row r="23" spans="2:11" x14ac:dyDescent="0.25">
      <c r="B23" s="8" t="s">
        <v>324</v>
      </c>
      <c r="C23" s="57" t="s">
        <v>325</v>
      </c>
      <c r="D23" s="54" t="s">
        <v>326</v>
      </c>
      <c r="E23" s="6" t="s">
        <v>327</v>
      </c>
      <c r="F23" s="19">
        <v>308000</v>
      </c>
      <c r="G23" s="24">
        <v>5227.38</v>
      </c>
      <c r="H23" s="24">
        <v>2.62</v>
      </c>
      <c r="I23" s="31"/>
      <c r="J23" s="31"/>
      <c r="K23" s="35"/>
    </row>
    <row r="24" spans="2:11" x14ac:dyDescent="0.25">
      <c r="B24" s="8" t="s">
        <v>768</v>
      </c>
      <c r="C24" s="57" t="s">
        <v>769</v>
      </c>
      <c r="D24" s="54" t="s">
        <v>770</v>
      </c>
      <c r="E24" s="6" t="s">
        <v>214</v>
      </c>
      <c r="F24" s="19">
        <v>200000</v>
      </c>
      <c r="G24" s="24">
        <v>5053.5</v>
      </c>
      <c r="H24" s="24">
        <v>2.54</v>
      </c>
      <c r="I24" s="31"/>
      <c r="J24" s="31"/>
      <c r="K24" s="35"/>
    </row>
    <row r="25" spans="2:11" x14ac:dyDescent="0.25">
      <c r="B25" s="8" t="s">
        <v>771</v>
      </c>
      <c r="C25" s="57" t="s">
        <v>772</v>
      </c>
      <c r="D25" s="54" t="s">
        <v>773</v>
      </c>
      <c r="E25" s="6" t="s">
        <v>128</v>
      </c>
      <c r="F25" s="19">
        <v>470000</v>
      </c>
      <c r="G25" s="24">
        <v>4993.99</v>
      </c>
      <c r="H25" s="24">
        <v>2.5099999999999998</v>
      </c>
      <c r="I25" s="31"/>
      <c r="J25" s="31"/>
      <c r="K25" s="35"/>
    </row>
    <row r="26" spans="2:11" x14ac:dyDescent="0.25">
      <c r="B26" s="8" t="s">
        <v>175</v>
      </c>
      <c r="C26" s="57" t="s">
        <v>176</v>
      </c>
      <c r="D26" s="54" t="s">
        <v>177</v>
      </c>
      <c r="E26" s="6" t="s">
        <v>178</v>
      </c>
      <c r="F26" s="19">
        <v>390000</v>
      </c>
      <c r="G26" s="24">
        <v>4902.1099999999997</v>
      </c>
      <c r="H26" s="24">
        <v>2.46</v>
      </c>
      <c r="I26" s="31"/>
      <c r="J26" s="31"/>
      <c r="K26" s="35"/>
    </row>
    <row r="27" spans="2:11" x14ac:dyDescent="0.25">
      <c r="B27" s="8" t="s">
        <v>774</v>
      </c>
      <c r="C27" s="57" t="s">
        <v>775</v>
      </c>
      <c r="D27" s="54" t="s">
        <v>776</v>
      </c>
      <c r="E27" s="6" t="s">
        <v>161</v>
      </c>
      <c r="F27" s="19">
        <v>578025</v>
      </c>
      <c r="G27" s="24">
        <v>4684.8900000000003</v>
      </c>
      <c r="H27" s="24">
        <v>2.35</v>
      </c>
      <c r="I27" s="31"/>
      <c r="J27" s="31"/>
      <c r="K27" s="35"/>
    </row>
    <row r="28" spans="2:11" x14ac:dyDescent="0.25">
      <c r="B28" s="8" t="s">
        <v>125</v>
      </c>
      <c r="C28" s="57" t="s">
        <v>126</v>
      </c>
      <c r="D28" s="54" t="s">
        <v>127</v>
      </c>
      <c r="E28" s="6" t="s">
        <v>128</v>
      </c>
      <c r="F28" s="19">
        <v>92000</v>
      </c>
      <c r="G28" s="24">
        <v>4567.9799999999996</v>
      </c>
      <c r="H28" s="24">
        <v>2.29</v>
      </c>
      <c r="I28" s="31"/>
      <c r="J28" s="31"/>
      <c r="K28" s="35"/>
    </row>
    <row r="29" spans="2:11" x14ac:dyDescent="0.25">
      <c r="B29" s="8" t="s">
        <v>154</v>
      </c>
      <c r="C29" s="57" t="s">
        <v>155</v>
      </c>
      <c r="D29" s="54" t="s">
        <v>156</v>
      </c>
      <c r="E29" s="6" t="s">
        <v>157</v>
      </c>
      <c r="F29" s="19">
        <v>2900000</v>
      </c>
      <c r="G29" s="24">
        <v>4550.1000000000004</v>
      </c>
      <c r="H29" s="24">
        <v>2.2799999999999998</v>
      </c>
      <c r="I29" s="31"/>
      <c r="J29" s="31"/>
      <c r="K29" s="35"/>
    </row>
    <row r="30" spans="2:11" x14ac:dyDescent="0.25">
      <c r="B30" s="8" t="s">
        <v>777</v>
      </c>
      <c r="C30" s="57" t="s">
        <v>778</v>
      </c>
      <c r="D30" s="54" t="s">
        <v>779</v>
      </c>
      <c r="E30" s="6" t="s">
        <v>780</v>
      </c>
      <c r="F30" s="19">
        <v>290000</v>
      </c>
      <c r="G30" s="24">
        <v>4390.75</v>
      </c>
      <c r="H30" s="24">
        <v>2.2000000000000002</v>
      </c>
      <c r="I30" s="31"/>
      <c r="J30" s="31"/>
      <c r="K30" s="35"/>
    </row>
    <row r="31" spans="2:11" x14ac:dyDescent="0.25">
      <c r="B31" s="8" t="s">
        <v>389</v>
      </c>
      <c r="C31" s="57" t="s">
        <v>390</v>
      </c>
      <c r="D31" s="54" t="s">
        <v>391</v>
      </c>
      <c r="E31" s="6" t="s">
        <v>79</v>
      </c>
      <c r="F31" s="19">
        <v>220000</v>
      </c>
      <c r="G31" s="24">
        <v>4251.28</v>
      </c>
      <c r="H31" s="24">
        <v>2.13</v>
      </c>
      <c r="I31" s="31"/>
      <c r="J31" s="31"/>
      <c r="K31" s="35"/>
    </row>
    <row r="32" spans="2:11" x14ac:dyDescent="0.25">
      <c r="B32" s="8" t="s">
        <v>205</v>
      </c>
      <c r="C32" s="57" t="s">
        <v>206</v>
      </c>
      <c r="D32" s="54" t="s">
        <v>207</v>
      </c>
      <c r="E32" s="6" t="s">
        <v>178</v>
      </c>
      <c r="F32" s="19">
        <v>380000</v>
      </c>
      <c r="G32" s="24">
        <v>4214.58</v>
      </c>
      <c r="H32" s="24">
        <v>2.11</v>
      </c>
      <c r="I32" s="31"/>
      <c r="J32" s="31"/>
      <c r="K32" s="35"/>
    </row>
    <row r="33" spans="2:11" x14ac:dyDescent="0.25">
      <c r="B33" s="8" t="s">
        <v>228</v>
      </c>
      <c r="C33" s="57" t="s">
        <v>229</v>
      </c>
      <c r="D33" s="54" t="s">
        <v>230</v>
      </c>
      <c r="E33" s="6" t="s">
        <v>178</v>
      </c>
      <c r="F33" s="19">
        <v>329134</v>
      </c>
      <c r="G33" s="24">
        <v>4200.8999999999996</v>
      </c>
      <c r="H33" s="24">
        <v>2.11</v>
      </c>
      <c r="I33" s="31"/>
      <c r="J33" s="31"/>
      <c r="K33" s="35"/>
    </row>
    <row r="34" spans="2:11" x14ac:dyDescent="0.25">
      <c r="B34" s="8" t="s">
        <v>781</v>
      </c>
      <c r="C34" s="57" t="s">
        <v>782</v>
      </c>
      <c r="D34" s="54" t="s">
        <v>783</v>
      </c>
      <c r="E34" s="6" t="s">
        <v>780</v>
      </c>
      <c r="F34" s="19">
        <v>1476913</v>
      </c>
      <c r="G34" s="24">
        <v>4150.8599999999997</v>
      </c>
      <c r="H34" s="24">
        <v>2.08</v>
      </c>
      <c r="I34" s="31"/>
      <c r="J34" s="31"/>
      <c r="K34" s="35"/>
    </row>
    <row r="35" spans="2:11" x14ac:dyDescent="0.25">
      <c r="B35" s="8" t="s">
        <v>784</v>
      </c>
      <c r="C35" s="57" t="s">
        <v>785</v>
      </c>
      <c r="D35" s="54" t="s">
        <v>786</v>
      </c>
      <c r="E35" s="6" t="s">
        <v>157</v>
      </c>
      <c r="F35" s="19">
        <v>361172</v>
      </c>
      <c r="G35" s="24">
        <v>4082.69</v>
      </c>
      <c r="H35" s="24">
        <v>2.0499999999999998</v>
      </c>
      <c r="I35" s="31"/>
      <c r="J35" s="31"/>
      <c r="K35" s="35"/>
    </row>
    <row r="36" spans="2:11" x14ac:dyDescent="0.25">
      <c r="B36" s="8" t="s">
        <v>787</v>
      </c>
      <c r="C36" s="57" t="s">
        <v>788</v>
      </c>
      <c r="D36" s="54" t="s">
        <v>789</v>
      </c>
      <c r="E36" s="6" t="s">
        <v>512</v>
      </c>
      <c r="F36" s="19">
        <v>290000</v>
      </c>
      <c r="G36" s="24">
        <v>3976.05</v>
      </c>
      <c r="H36" s="24">
        <v>1.99</v>
      </c>
      <c r="I36" s="31"/>
      <c r="J36" s="31"/>
      <c r="K36" s="35"/>
    </row>
    <row r="37" spans="2:11" x14ac:dyDescent="0.25">
      <c r="B37" s="8" t="s">
        <v>790</v>
      </c>
      <c r="C37" s="57" t="s">
        <v>791</v>
      </c>
      <c r="D37" s="54" t="s">
        <v>792</v>
      </c>
      <c r="E37" s="6" t="s">
        <v>178</v>
      </c>
      <c r="F37" s="19">
        <v>1465000</v>
      </c>
      <c r="G37" s="24">
        <v>3570.21</v>
      </c>
      <c r="H37" s="24">
        <v>1.79</v>
      </c>
      <c r="I37" s="31"/>
      <c r="J37" s="31"/>
      <c r="K37" s="35"/>
    </row>
    <row r="38" spans="2:11" x14ac:dyDescent="0.25">
      <c r="B38" s="8" t="s">
        <v>118</v>
      </c>
      <c r="C38" s="57" t="s">
        <v>119</v>
      </c>
      <c r="D38" s="54" t="s">
        <v>120</v>
      </c>
      <c r="E38" s="6" t="s">
        <v>121</v>
      </c>
      <c r="F38" s="19">
        <v>10348</v>
      </c>
      <c r="G38" s="24">
        <v>3550.35</v>
      </c>
      <c r="H38" s="24">
        <v>1.78</v>
      </c>
      <c r="I38" s="31"/>
      <c r="J38" s="31"/>
      <c r="K38" s="35"/>
    </row>
    <row r="39" spans="2:11" x14ac:dyDescent="0.25">
      <c r="B39" s="8" t="s">
        <v>793</v>
      </c>
      <c r="C39" s="57" t="s">
        <v>794</v>
      </c>
      <c r="D39" s="54" t="s">
        <v>795</v>
      </c>
      <c r="E39" s="6" t="s">
        <v>178</v>
      </c>
      <c r="F39" s="19">
        <v>470000</v>
      </c>
      <c r="G39" s="24">
        <v>3515.37</v>
      </c>
      <c r="H39" s="24">
        <v>1.76</v>
      </c>
      <c r="I39" s="31"/>
      <c r="J39" s="31"/>
      <c r="K39" s="35"/>
    </row>
    <row r="40" spans="2:11" x14ac:dyDescent="0.25">
      <c r="B40" s="8" t="s">
        <v>536</v>
      </c>
      <c r="C40" s="57" t="s">
        <v>537</v>
      </c>
      <c r="D40" s="54" t="s">
        <v>538</v>
      </c>
      <c r="E40" s="6" t="s">
        <v>192</v>
      </c>
      <c r="F40" s="19">
        <v>110000</v>
      </c>
      <c r="G40" s="24">
        <v>3470.89</v>
      </c>
      <c r="H40" s="24">
        <v>1.74</v>
      </c>
      <c r="I40" s="31"/>
      <c r="J40" s="31"/>
      <c r="K40" s="35"/>
    </row>
    <row r="41" spans="2:11" x14ac:dyDescent="0.25">
      <c r="B41" s="8" t="s">
        <v>796</v>
      </c>
      <c r="C41" s="57" t="s">
        <v>797</v>
      </c>
      <c r="D41" s="54" t="s">
        <v>798</v>
      </c>
      <c r="E41" s="6" t="s">
        <v>161</v>
      </c>
      <c r="F41" s="19">
        <v>1560590</v>
      </c>
      <c r="G41" s="24">
        <v>3384.92</v>
      </c>
      <c r="H41" s="24">
        <v>1.7</v>
      </c>
      <c r="I41" s="31"/>
      <c r="J41" s="31"/>
      <c r="K41" s="35"/>
    </row>
    <row r="42" spans="2:11" x14ac:dyDescent="0.25">
      <c r="B42" s="8" t="s">
        <v>799</v>
      </c>
      <c r="C42" s="57" t="s">
        <v>800</v>
      </c>
      <c r="D42" s="54" t="s">
        <v>801</v>
      </c>
      <c r="E42" s="6" t="s">
        <v>178</v>
      </c>
      <c r="F42" s="19">
        <v>48501</v>
      </c>
      <c r="G42" s="24">
        <v>3344.43</v>
      </c>
      <c r="H42" s="24">
        <v>1.68</v>
      </c>
      <c r="I42" s="31"/>
      <c r="J42" s="31"/>
      <c r="K42" s="35"/>
    </row>
    <row r="43" spans="2:11" x14ac:dyDescent="0.25">
      <c r="B43" s="8" t="s">
        <v>802</v>
      </c>
      <c r="C43" s="57" t="s">
        <v>803</v>
      </c>
      <c r="D43" s="54" t="s">
        <v>804</v>
      </c>
      <c r="E43" s="6" t="s">
        <v>327</v>
      </c>
      <c r="F43" s="19">
        <v>607441</v>
      </c>
      <c r="G43" s="24">
        <v>3195.75</v>
      </c>
      <c r="H43" s="24">
        <v>1.6</v>
      </c>
      <c r="I43" s="31"/>
      <c r="J43" s="31"/>
      <c r="K43" s="35"/>
    </row>
    <row r="44" spans="2:11" x14ac:dyDescent="0.25">
      <c r="B44" s="8" t="s">
        <v>91</v>
      </c>
      <c r="C44" s="57" t="s">
        <v>92</v>
      </c>
      <c r="D44" s="54" t="s">
        <v>93</v>
      </c>
      <c r="E44" s="6" t="s">
        <v>94</v>
      </c>
      <c r="F44" s="19">
        <v>110000</v>
      </c>
      <c r="G44" s="24">
        <v>2653.53</v>
      </c>
      <c r="H44" s="24">
        <v>1.33</v>
      </c>
      <c r="I44" s="31"/>
      <c r="J44" s="31"/>
      <c r="K44" s="35"/>
    </row>
    <row r="45" spans="2:11" x14ac:dyDescent="0.25">
      <c r="B45" s="8" t="s">
        <v>321</v>
      </c>
      <c r="C45" s="57" t="s">
        <v>322</v>
      </c>
      <c r="D45" s="54" t="s">
        <v>323</v>
      </c>
      <c r="E45" s="6" t="s">
        <v>178</v>
      </c>
      <c r="F45" s="19">
        <v>290000</v>
      </c>
      <c r="G45" s="24">
        <v>2423.5300000000002</v>
      </c>
      <c r="H45" s="24">
        <v>1.22</v>
      </c>
      <c r="I45" s="31"/>
      <c r="J45" s="31"/>
      <c r="K45" s="35"/>
    </row>
    <row r="46" spans="2:11" x14ac:dyDescent="0.25">
      <c r="B46" s="8" t="s">
        <v>805</v>
      </c>
      <c r="C46" s="57" t="s">
        <v>806</v>
      </c>
      <c r="D46" s="54" t="s">
        <v>807</v>
      </c>
      <c r="E46" s="6" t="s">
        <v>178</v>
      </c>
      <c r="F46" s="19">
        <v>700000</v>
      </c>
      <c r="G46" s="24">
        <v>2274.65</v>
      </c>
      <c r="H46" s="24">
        <v>1.1399999999999999</v>
      </c>
      <c r="I46" s="31"/>
      <c r="J46" s="31"/>
      <c r="K46" s="35"/>
    </row>
    <row r="47" spans="2:11" x14ac:dyDescent="0.25">
      <c r="B47" s="8" t="s">
        <v>300</v>
      </c>
      <c r="C47" s="57" t="s">
        <v>301</v>
      </c>
      <c r="D47" s="54" t="s">
        <v>302</v>
      </c>
      <c r="E47" s="6" t="s">
        <v>128</v>
      </c>
      <c r="F47" s="19">
        <v>200000</v>
      </c>
      <c r="G47" s="24">
        <v>2257.9</v>
      </c>
      <c r="H47" s="24">
        <v>1.1299999999999999</v>
      </c>
      <c r="I47" s="31"/>
      <c r="J47" s="31"/>
      <c r="K47" s="35"/>
    </row>
    <row r="48" spans="2:11" x14ac:dyDescent="0.25">
      <c r="B48" s="8" t="s">
        <v>808</v>
      </c>
      <c r="C48" s="57" t="s">
        <v>809</v>
      </c>
      <c r="D48" s="54" t="s">
        <v>810</v>
      </c>
      <c r="E48" s="6" t="s">
        <v>128</v>
      </c>
      <c r="F48" s="19">
        <v>200000</v>
      </c>
      <c r="G48" s="24">
        <v>1991.7</v>
      </c>
      <c r="H48" s="24">
        <v>1</v>
      </c>
      <c r="I48" s="31"/>
      <c r="J48" s="31"/>
      <c r="K48" s="35"/>
    </row>
    <row r="49" spans="2:11" x14ac:dyDescent="0.25">
      <c r="B49" s="8" t="s">
        <v>811</v>
      </c>
      <c r="C49" s="57" t="s">
        <v>812</v>
      </c>
      <c r="D49" s="54" t="s">
        <v>813</v>
      </c>
      <c r="E49" s="6" t="s">
        <v>157</v>
      </c>
      <c r="F49" s="19">
        <v>725539</v>
      </c>
      <c r="G49" s="24">
        <v>1694.86</v>
      </c>
      <c r="H49" s="24">
        <v>0.85</v>
      </c>
      <c r="I49" s="31"/>
      <c r="J49" s="31"/>
      <c r="K49" s="35"/>
    </row>
    <row r="50" spans="2:11" x14ac:dyDescent="0.25">
      <c r="B50" s="8" t="s">
        <v>814</v>
      </c>
      <c r="C50" s="57" t="s">
        <v>815</v>
      </c>
      <c r="D50" s="54" t="s">
        <v>816</v>
      </c>
      <c r="E50" s="6" t="s">
        <v>128</v>
      </c>
      <c r="F50" s="19">
        <v>243875</v>
      </c>
      <c r="G50" s="24">
        <v>1235.5899999999999</v>
      </c>
      <c r="H50" s="24">
        <v>0.62</v>
      </c>
      <c r="I50" s="31"/>
      <c r="J50" s="31"/>
      <c r="K50" s="35"/>
    </row>
    <row r="51" spans="2:11" x14ac:dyDescent="0.25">
      <c r="B51" s="8" t="s">
        <v>372</v>
      </c>
      <c r="C51" s="57" t="s">
        <v>373</v>
      </c>
      <c r="D51" s="54" t="s">
        <v>374</v>
      </c>
      <c r="E51" s="6" t="s">
        <v>327</v>
      </c>
      <c r="F51" s="19">
        <v>777068</v>
      </c>
      <c r="G51" s="61">
        <v>0</v>
      </c>
      <c r="H51" s="24" t="s">
        <v>4675</v>
      </c>
      <c r="I51" s="31"/>
      <c r="J51" s="31"/>
      <c r="K51" s="35" t="s">
        <v>4695</v>
      </c>
    </row>
    <row r="52" spans="2:11" x14ac:dyDescent="0.25">
      <c r="C52" s="58" t="s">
        <v>40</v>
      </c>
      <c r="D52" s="54"/>
      <c r="E52" s="6"/>
      <c r="F52" s="19"/>
      <c r="G52" s="25">
        <v>196869.99</v>
      </c>
      <c r="H52" s="25">
        <v>98.75</v>
      </c>
      <c r="I52" s="31"/>
      <c r="J52" s="31"/>
      <c r="K52" s="35"/>
    </row>
    <row r="53" spans="2:11" x14ac:dyDescent="0.25">
      <c r="C53" s="57"/>
      <c r="D53" s="54"/>
      <c r="E53" s="6"/>
      <c r="F53" s="19"/>
      <c r="G53" s="24"/>
      <c r="H53" s="24"/>
      <c r="I53" s="31"/>
      <c r="J53" s="31"/>
      <c r="K53" s="35"/>
    </row>
    <row r="54" spans="2:11" x14ac:dyDescent="0.25">
      <c r="C54" s="58" t="s">
        <v>3</v>
      </c>
      <c r="D54" s="54"/>
      <c r="E54" s="6"/>
      <c r="F54" s="19"/>
      <c r="G54" s="24" t="s">
        <v>2</v>
      </c>
      <c r="H54" s="24" t="s">
        <v>2</v>
      </c>
      <c r="I54" s="31"/>
      <c r="J54" s="31"/>
      <c r="K54" s="35"/>
    </row>
    <row r="55" spans="2:11" x14ac:dyDescent="0.25">
      <c r="C55" s="57"/>
      <c r="D55" s="54"/>
      <c r="E55" s="6"/>
      <c r="F55" s="19"/>
      <c r="G55" s="24"/>
      <c r="H55" s="24"/>
      <c r="I55" s="31"/>
      <c r="J55" s="31"/>
      <c r="K55" s="35"/>
    </row>
    <row r="56" spans="2:11" x14ac:dyDescent="0.25">
      <c r="C56" s="58" t="s">
        <v>4</v>
      </c>
      <c r="D56" s="54"/>
      <c r="E56" s="6"/>
      <c r="F56" s="19"/>
      <c r="G56" s="24" t="s">
        <v>2</v>
      </c>
      <c r="H56" s="24" t="s">
        <v>2</v>
      </c>
      <c r="I56" s="31"/>
      <c r="J56" s="31"/>
      <c r="K56" s="35"/>
    </row>
    <row r="57" spans="2:11" x14ac:dyDescent="0.25">
      <c r="C57" s="57"/>
      <c r="D57" s="54"/>
      <c r="E57" s="6"/>
      <c r="F57" s="19"/>
      <c r="G57" s="24"/>
      <c r="H57" s="24"/>
      <c r="I57" s="31"/>
      <c r="J57" s="31"/>
      <c r="K57" s="35"/>
    </row>
    <row r="58" spans="2:11" x14ac:dyDescent="0.25">
      <c r="C58" s="58" t="s">
        <v>5</v>
      </c>
      <c r="D58" s="54"/>
      <c r="E58" s="6"/>
      <c r="F58" s="19"/>
      <c r="G58" s="24"/>
      <c r="H58" s="24"/>
      <c r="I58" s="31"/>
      <c r="J58" s="31"/>
      <c r="K58" s="35"/>
    </row>
    <row r="59" spans="2:11" x14ac:dyDescent="0.25">
      <c r="C59" s="57"/>
      <c r="D59" s="54"/>
      <c r="E59" s="6"/>
      <c r="F59" s="19"/>
      <c r="G59" s="24"/>
      <c r="H59" s="24"/>
      <c r="I59" s="31"/>
      <c r="J59" s="31"/>
      <c r="K59" s="35"/>
    </row>
    <row r="60" spans="2:11" x14ac:dyDescent="0.25">
      <c r="C60" s="58" t="s">
        <v>6</v>
      </c>
      <c r="D60" s="54"/>
      <c r="E60" s="6"/>
      <c r="F60" s="19"/>
      <c r="G60" s="24" t="s">
        <v>2</v>
      </c>
      <c r="H60" s="24" t="s">
        <v>2</v>
      </c>
      <c r="I60" s="31"/>
      <c r="J60" s="31"/>
      <c r="K60" s="35"/>
    </row>
    <row r="61" spans="2:11" x14ac:dyDescent="0.25">
      <c r="C61" s="57"/>
      <c r="D61" s="54"/>
      <c r="E61" s="6"/>
      <c r="F61" s="19"/>
      <c r="G61" s="24"/>
      <c r="H61" s="24"/>
      <c r="I61" s="31"/>
      <c r="J61" s="31"/>
      <c r="K61" s="35"/>
    </row>
    <row r="62" spans="2:11" x14ac:dyDescent="0.25">
      <c r="C62" s="58" t="s">
        <v>7</v>
      </c>
      <c r="D62" s="54"/>
      <c r="E62" s="6"/>
      <c r="F62" s="19"/>
      <c r="G62" s="24" t="s">
        <v>2</v>
      </c>
      <c r="H62" s="24" t="s">
        <v>2</v>
      </c>
      <c r="I62" s="31"/>
      <c r="J62" s="31"/>
      <c r="K62" s="35"/>
    </row>
    <row r="63" spans="2:11" x14ac:dyDescent="0.25">
      <c r="C63" s="57"/>
      <c r="D63" s="54"/>
      <c r="E63" s="6"/>
      <c r="F63" s="19"/>
      <c r="G63" s="24"/>
      <c r="H63" s="24"/>
      <c r="I63" s="31"/>
      <c r="J63" s="31"/>
      <c r="K63" s="35"/>
    </row>
    <row r="64" spans="2:11" x14ac:dyDescent="0.25">
      <c r="C64" s="58" t="s">
        <v>8</v>
      </c>
      <c r="D64" s="54"/>
      <c r="E64" s="6"/>
      <c r="F64" s="19"/>
      <c r="G64" s="24" t="s">
        <v>2</v>
      </c>
      <c r="H64" s="24" t="s">
        <v>2</v>
      </c>
      <c r="I64" s="31"/>
      <c r="J64" s="31"/>
      <c r="K64" s="35"/>
    </row>
    <row r="65" spans="3:11" x14ac:dyDescent="0.25">
      <c r="C65" s="57"/>
      <c r="D65" s="54"/>
      <c r="E65" s="6"/>
      <c r="F65" s="19"/>
      <c r="G65" s="24"/>
      <c r="H65" s="24"/>
      <c r="I65" s="31"/>
      <c r="J65" s="31"/>
      <c r="K65" s="35"/>
    </row>
    <row r="66" spans="3:11" x14ac:dyDescent="0.25">
      <c r="C66" s="58" t="s">
        <v>9</v>
      </c>
      <c r="D66" s="54"/>
      <c r="E66" s="6"/>
      <c r="F66" s="19"/>
      <c r="G66" s="24" t="s">
        <v>2</v>
      </c>
      <c r="H66" s="24" t="s">
        <v>2</v>
      </c>
      <c r="I66" s="31"/>
      <c r="J66" s="31"/>
      <c r="K66" s="35"/>
    </row>
    <row r="67" spans="3:11" x14ac:dyDescent="0.25">
      <c r="C67" s="57"/>
      <c r="D67" s="54"/>
      <c r="E67" s="6"/>
      <c r="F67" s="19"/>
      <c r="G67" s="24"/>
      <c r="H67" s="24"/>
      <c r="I67" s="31"/>
      <c r="J67" s="31"/>
      <c r="K67" s="35"/>
    </row>
    <row r="68" spans="3:11" x14ac:dyDescent="0.25">
      <c r="C68" s="58" t="s">
        <v>10</v>
      </c>
      <c r="D68" s="54"/>
      <c r="E68" s="6"/>
      <c r="F68" s="19"/>
      <c r="G68" s="24" t="s">
        <v>2</v>
      </c>
      <c r="H68" s="24" t="s">
        <v>2</v>
      </c>
      <c r="I68" s="31"/>
      <c r="J68" s="31"/>
      <c r="K68" s="35"/>
    </row>
    <row r="69" spans="3:11" x14ac:dyDescent="0.25">
      <c r="C69" s="57"/>
      <c r="D69" s="54"/>
      <c r="E69" s="6"/>
      <c r="F69" s="19"/>
      <c r="G69" s="24"/>
      <c r="H69" s="24"/>
      <c r="I69" s="31"/>
      <c r="J69" s="31"/>
      <c r="K69" s="35"/>
    </row>
    <row r="70" spans="3:11" x14ac:dyDescent="0.25">
      <c r="C70" s="58" t="s">
        <v>11</v>
      </c>
      <c r="D70" s="54"/>
      <c r="E70" s="6"/>
      <c r="F70" s="19"/>
      <c r="G70" s="24"/>
      <c r="H70" s="24"/>
      <c r="I70" s="31"/>
      <c r="J70" s="31"/>
      <c r="K70" s="35"/>
    </row>
    <row r="71" spans="3:11" x14ac:dyDescent="0.25">
      <c r="C71" s="57"/>
      <c r="D71" s="54"/>
      <c r="E71" s="6"/>
      <c r="F71" s="19"/>
      <c r="G71" s="24"/>
      <c r="H71" s="24"/>
      <c r="I71" s="31"/>
      <c r="J71" s="31"/>
      <c r="K71" s="35"/>
    </row>
    <row r="72" spans="3:11" x14ac:dyDescent="0.25">
      <c r="C72" s="58" t="s">
        <v>13</v>
      </c>
      <c r="D72" s="54"/>
      <c r="E72" s="6"/>
      <c r="F72" s="19"/>
      <c r="G72" s="24" t="s">
        <v>2</v>
      </c>
      <c r="H72" s="24" t="s">
        <v>2</v>
      </c>
      <c r="I72" s="31"/>
      <c r="J72" s="31"/>
      <c r="K72" s="35"/>
    </row>
    <row r="73" spans="3:11" x14ac:dyDescent="0.25">
      <c r="C73" s="57"/>
      <c r="D73" s="54"/>
      <c r="E73" s="6"/>
      <c r="F73" s="19"/>
      <c r="G73" s="24"/>
      <c r="H73" s="24"/>
      <c r="I73" s="31"/>
      <c r="J73" s="31"/>
      <c r="K73" s="35"/>
    </row>
    <row r="74" spans="3:11" x14ac:dyDescent="0.25">
      <c r="C74" s="58" t="s">
        <v>14</v>
      </c>
      <c r="D74" s="54"/>
      <c r="E74" s="6"/>
      <c r="F74" s="19"/>
      <c r="G74" s="24" t="s">
        <v>2</v>
      </c>
      <c r="H74" s="24" t="s">
        <v>2</v>
      </c>
      <c r="I74" s="31"/>
      <c r="J74" s="31"/>
      <c r="K74" s="35"/>
    </row>
    <row r="75" spans="3:11" x14ac:dyDescent="0.25">
      <c r="C75" s="57"/>
      <c r="D75" s="54"/>
      <c r="E75" s="6"/>
      <c r="F75" s="19"/>
      <c r="G75" s="24"/>
      <c r="H75" s="24"/>
      <c r="I75" s="31"/>
      <c r="J75" s="31"/>
      <c r="K75" s="35"/>
    </row>
    <row r="76" spans="3:11" x14ac:dyDescent="0.25">
      <c r="C76" s="58" t="s">
        <v>15</v>
      </c>
      <c r="D76" s="54"/>
      <c r="E76" s="6"/>
      <c r="F76" s="19"/>
      <c r="G76" s="24" t="s">
        <v>2</v>
      </c>
      <c r="H76" s="24" t="s">
        <v>2</v>
      </c>
      <c r="I76" s="31"/>
      <c r="J76" s="31"/>
      <c r="K76" s="35"/>
    </row>
    <row r="77" spans="3:11" x14ac:dyDescent="0.25">
      <c r="C77" s="57"/>
      <c r="D77" s="54"/>
      <c r="E77" s="6"/>
      <c r="F77" s="19"/>
      <c r="G77" s="24"/>
      <c r="H77" s="24"/>
      <c r="I77" s="31"/>
      <c r="J77" s="31"/>
      <c r="K77" s="35"/>
    </row>
    <row r="78" spans="3:11" x14ac:dyDescent="0.25">
      <c r="C78" s="58" t="s">
        <v>16</v>
      </c>
      <c r="D78" s="54"/>
      <c r="E78" s="6"/>
      <c r="F78" s="19"/>
      <c r="G78" s="24" t="s">
        <v>2</v>
      </c>
      <c r="H78" s="24" t="s">
        <v>2</v>
      </c>
      <c r="I78" s="31"/>
      <c r="J78" s="31"/>
      <c r="K78" s="35"/>
    </row>
    <row r="79" spans="3:11" x14ac:dyDescent="0.25">
      <c r="C79" s="57"/>
      <c r="D79" s="54"/>
      <c r="E79" s="6"/>
      <c r="F79" s="19"/>
      <c r="G79" s="24"/>
      <c r="H79" s="24"/>
      <c r="I79" s="31"/>
      <c r="J79" s="31"/>
      <c r="K79" s="35"/>
    </row>
    <row r="80" spans="3: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18</v>
      </c>
      <c r="D82" s="54"/>
      <c r="E82" s="6"/>
      <c r="F82" s="19"/>
      <c r="G82" s="24"/>
      <c r="H82" s="24"/>
      <c r="I82" s="31"/>
      <c r="J82" s="31"/>
      <c r="K82" s="35"/>
    </row>
    <row r="83" spans="1:11" x14ac:dyDescent="0.25">
      <c r="A83" s="28"/>
      <c r="B83" s="28"/>
      <c r="C83" s="58" t="s">
        <v>19</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38</v>
      </c>
      <c r="C94" s="57" t="s">
        <v>39</v>
      </c>
      <c r="D94" s="54"/>
      <c r="E94" s="6"/>
      <c r="F94" s="19"/>
      <c r="G94" s="24">
        <v>3009.1</v>
      </c>
      <c r="H94" s="24">
        <v>1.51</v>
      </c>
      <c r="I94" s="31"/>
      <c r="J94" s="31"/>
      <c r="K94" s="35"/>
    </row>
    <row r="95" spans="1:11" x14ac:dyDescent="0.25">
      <c r="C95" s="58" t="s">
        <v>40</v>
      </c>
      <c r="D95" s="54"/>
      <c r="E95" s="6"/>
      <c r="F95" s="19"/>
      <c r="G95" s="25">
        <v>3009.1</v>
      </c>
      <c r="H95" s="25">
        <v>1.51</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4674</v>
      </c>
      <c r="D98" s="54"/>
      <c r="E98" s="6"/>
      <c r="F98" s="19"/>
      <c r="G98" s="24" t="s">
        <v>2</v>
      </c>
      <c r="H98" s="24" t="s">
        <v>2</v>
      </c>
      <c r="I98" s="31"/>
      <c r="J98" s="31"/>
      <c r="K98" s="35"/>
      <c r="L98" s="3"/>
      <c r="AI98" s="3"/>
      <c r="AV98" s="3"/>
      <c r="AX98" s="3"/>
      <c r="BB98" s="3"/>
    </row>
    <row r="99" spans="1:54" x14ac:dyDescent="0.25">
      <c r="B99" s="8"/>
      <c r="C99" s="57" t="s">
        <v>41</v>
      </c>
      <c r="D99" s="54"/>
      <c r="E99" s="6"/>
      <c r="F99" s="19"/>
      <c r="G99" s="24">
        <v>-543.87</v>
      </c>
      <c r="H99" s="24">
        <v>-0.26</v>
      </c>
      <c r="I99" s="31"/>
      <c r="J99" s="31"/>
      <c r="K99" s="35"/>
    </row>
    <row r="100" spans="1:54" x14ac:dyDescent="0.25">
      <c r="C100" s="58" t="s">
        <v>40</v>
      </c>
      <c r="D100" s="54"/>
      <c r="E100" s="6"/>
      <c r="F100" s="19"/>
      <c r="G100" s="25">
        <v>-543.87</v>
      </c>
      <c r="H100" s="25">
        <v>-0.26</v>
      </c>
      <c r="I100" s="31"/>
      <c r="J100" s="31"/>
      <c r="K100" s="35"/>
    </row>
    <row r="101" spans="1:54" x14ac:dyDescent="0.25">
      <c r="C101" s="57"/>
      <c r="D101" s="54"/>
      <c r="E101" s="6"/>
      <c r="F101" s="19"/>
      <c r="G101" s="24"/>
      <c r="H101" s="24"/>
      <c r="I101" s="31"/>
      <c r="J101" s="31"/>
      <c r="K101" s="35"/>
    </row>
    <row r="102" spans="1:54" x14ac:dyDescent="0.25">
      <c r="C102" s="60" t="s">
        <v>42</v>
      </c>
      <c r="D102" s="55"/>
      <c r="E102" s="5"/>
      <c r="F102" s="20"/>
      <c r="G102" s="26">
        <v>199335.22</v>
      </c>
      <c r="H102" s="26">
        <v>100</v>
      </c>
      <c r="I102" s="32"/>
      <c r="J102" s="32"/>
      <c r="K102" s="36"/>
    </row>
    <row r="105" spans="1:54" x14ac:dyDescent="0.25">
      <c r="C105" s="1" t="s">
        <v>43</v>
      </c>
    </row>
    <row r="106" spans="1:54" x14ac:dyDescent="0.25">
      <c r="C106" s="37" t="s">
        <v>44</v>
      </c>
      <c r="D106" s="37"/>
      <c r="E106" s="37"/>
      <c r="F106" s="37"/>
      <c r="G106" s="37"/>
      <c r="H106" s="37"/>
      <c r="I106" s="37"/>
      <c r="J106" s="37"/>
      <c r="K106" s="37"/>
    </row>
    <row r="107" spans="1:54" x14ac:dyDescent="0.25">
      <c r="C107" s="2" t="s">
        <v>45</v>
      </c>
    </row>
    <row r="108" spans="1:54" x14ac:dyDescent="0.25">
      <c r="C108" s="2" t="s">
        <v>46</v>
      </c>
    </row>
    <row r="109" spans="1:54" x14ac:dyDescent="0.25">
      <c r="C109" s="2" t="s">
        <v>47</v>
      </c>
    </row>
    <row r="110" spans="1:54" x14ac:dyDescent="0.25">
      <c r="C110" s="2" t="s">
        <v>48</v>
      </c>
    </row>
    <row r="112" spans="1:54" x14ac:dyDescent="0.25">
      <c r="C112" s="65" t="s">
        <v>4705</v>
      </c>
      <c r="E112" s="65" t="s">
        <v>4706</v>
      </c>
      <c r="F112" s="66"/>
    </row>
    <row r="113" spans="5:5" x14ac:dyDescent="0.25">
      <c r="E113" s="2" t="s">
        <v>4713</v>
      </c>
    </row>
  </sheetData>
  <hyperlinks>
    <hyperlink ref="J2" location="'Index'!A1" display="'Index'!A1" xr:uid="{00000000-0004-0000-1C00-000000000000}"/>
  </hyperlinks>
  <pageMargins left="0.7" right="0.7" top="0.75" bottom="0.75" header="0.3" footer="0.3"/>
  <pageSetup orientation="portrait" horizontalDpi="4294967293"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
  <dimension ref="A1:IV240"/>
  <sheetViews>
    <sheetView showGridLines="0" zoomScale="90" zoomScaleNormal="90" workbookViewId="0">
      <pane ySplit="6" topLeftCell="A21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3059</v>
      </c>
      <c r="J2" s="38" t="s">
        <v>4484</v>
      </c>
    </row>
    <row r="3" spans="1:54" ht="16.5" x14ac:dyDescent="0.3">
      <c r="C3" s="1" t="s">
        <v>27</v>
      </c>
      <c r="D3" s="21" t="s">
        <v>3060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55</v>
      </c>
      <c r="C10" s="57" t="s">
        <v>56</v>
      </c>
      <c r="D10" s="54" t="s">
        <v>57</v>
      </c>
      <c r="E10" s="6" t="s">
        <v>58</v>
      </c>
      <c r="F10" s="19">
        <v>12837821</v>
      </c>
      <c r="G10" s="24">
        <v>135079.54999999999</v>
      </c>
      <c r="H10" s="24">
        <v>4.8099999999999996</v>
      </c>
      <c r="I10" s="31"/>
      <c r="J10" s="31"/>
      <c r="K10" s="35"/>
    </row>
    <row r="11" spans="1:54" x14ac:dyDescent="0.25">
      <c r="B11" s="8" t="s">
        <v>59</v>
      </c>
      <c r="C11" s="57" t="s">
        <v>60</v>
      </c>
      <c r="D11" s="54" t="s">
        <v>61</v>
      </c>
      <c r="E11" s="6" t="s">
        <v>58</v>
      </c>
      <c r="F11" s="19">
        <v>8510677</v>
      </c>
      <c r="G11" s="24">
        <v>119438.84</v>
      </c>
      <c r="H11" s="24">
        <v>4.25</v>
      </c>
      <c r="I11" s="31"/>
      <c r="J11" s="31"/>
      <c r="K11" s="35"/>
    </row>
    <row r="12" spans="1:54" x14ac:dyDescent="0.25">
      <c r="B12" s="8" t="s">
        <v>392</v>
      </c>
      <c r="C12" s="57" t="s">
        <v>393</v>
      </c>
      <c r="D12" s="54" t="s">
        <v>394</v>
      </c>
      <c r="E12" s="6" t="s">
        <v>359</v>
      </c>
      <c r="F12" s="19">
        <v>53293368</v>
      </c>
      <c r="G12" s="24">
        <v>97127.16</v>
      </c>
      <c r="H12" s="24">
        <v>3.46</v>
      </c>
      <c r="I12" s="31"/>
      <c r="J12" s="31"/>
      <c r="K12" s="35"/>
    </row>
    <row r="13" spans="1:54" x14ac:dyDescent="0.25">
      <c r="B13" s="8" t="s">
        <v>62</v>
      </c>
      <c r="C13" s="57" t="s">
        <v>63</v>
      </c>
      <c r="D13" s="54" t="s">
        <v>64</v>
      </c>
      <c r="E13" s="6" t="s">
        <v>58</v>
      </c>
      <c r="F13" s="19">
        <v>8460987</v>
      </c>
      <c r="G13" s="24">
        <v>90964.07</v>
      </c>
      <c r="H13" s="24">
        <v>3.24</v>
      </c>
      <c r="I13" s="31"/>
      <c r="J13" s="31"/>
      <c r="K13" s="35"/>
    </row>
    <row r="14" spans="1:54" x14ac:dyDescent="0.25">
      <c r="B14" s="8" t="s">
        <v>114</v>
      </c>
      <c r="C14" s="57" t="s">
        <v>115</v>
      </c>
      <c r="D14" s="54" t="s">
        <v>116</v>
      </c>
      <c r="E14" s="6" t="s">
        <v>117</v>
      </c>
      <c r="F14" s="19">
        <v>2768271</v>
      </c>
      <c r="G14" s="24">
        <v>80877.81</v>
      </c>
      <c r="H14" s="24">
        <v>2.88</v>
      </c>
      <c r="I14" s="31"/>
      <c r="J14" s="31"/>
      <c r="K14" s="35"/>
    </row>
    <row r="15" spans="1:54" x14ac:dyDescent="0.25">
      <c r="B15" s="8" t="s">
        <v>291</v>
      </c>
      <c r="C15" s="57" t="s">
        <v>292</v>
      </c>
      <c r="D15" s="54" t="s">
        <v>293</v>
      </c>
      <c r="E15" s="6" t="s">
        <v>79</v>
      </c>
      <c r="F15" s="19">
        <v>8484500</v>
      </c>
      <c r="G15" s="24">
        <v>80619.72</v>
      </c>
      <c r="H15" s="24">
        <v>2.87</v>
      </c>
      <c r="I15" s="31"/>
      <c r="J15" s="31"/>
      <c r="K15" s="35"/>
    </row>
    <row r="16" spans="1:54" x14ac:dyDescent="0.25">
      <c r="B16" s="8" t="s">
        <v>889</v>
      </c>
      <c r="C16" s="57" t="s">
        <v>890</v>
      </c>
      <c r="D16" s="54" t="s">
        <v>891</v>
      </c>
      <c r="E16" s="6" t="s">
        <v>117</v>
      </c>
      <c r="F16" s="19">
        <v>44040307</v>
      </c>
      <c r="G16" s="24">
        <v>72908.73</v>
      </c>
      <c r="H16" s="24">
        <v>2.59</v>
      </c>
      <c r="I16" s="31"/>
      <c r="J16" s="31"/>
      <c r="K16" s="35"/>
    </row>
    <row r="17" spans="2:11" x14ac:dyDescent="0.25">
      <c r="B17" s="8" t="s">
        <v>224</v>
      </c>
      <c r="C17" s="57" t="s">
        <v>225</v>
      </c>
      <c r="D17" s="54" t="s">
        <v>226</v>
      </c>
      <c r="E17" s="6" t="s">
        <v>227</v>
      </c>
      <c r="F17" s="19">
        <v>6123350</v>
      </c>
      <c r="G17" s="24">
        <v>68786.649999999994</v>
      </c>
      <c r="H17" s="24">
        <v>2.4500000000000002</v>
      </c>
      <c r="I17" s="31"/>
      <c r="J17" s="31"/>
      <c r="K17" s="35"/>
    </row>
    <row r="18" spans="2:11" x14ac:dyDescent="0.25">
      <c r="B18" s="8" t="s">
        <v>309</v>
      </c>
      <c r="C18" s="57" t="s">
        <v>310</v>
      </c>
      <c r="D18" s="54" t="s">
        <v>311</v>
      </c>
      <c r="E18" s="6" t="s">
        <v>190</v>
      </c>
      <c r="F18" s="19">
        <v>45456730</v>
      </c>
      <c r="G18" s="24">
        <v>64025.8</v>
      </c>
      <c r="H18" s="24">
        <v>2.2799999999999998</v>
      </c>
      <c r="I18" s="31"/>
      <c r="J18" s="31"/>
      <c r="K18" s="35"/>
    </row>
    <row r="19" spans="2:11" x14ac:dyDescent="0.25">
      <c r="B19" s="8" t="s">
        <v>411</v>
      </c>
      <c r="C19" s="57" t="s">
        <v>412</v>
      </c>
      <c r="D19" s="54" t="s">
        <v>413</v>
      </c>
      <c r="E19" s="6" t="s">
        <v>54</v>
      </c>
      <c r="F19" s="19">
        <v>4496087</v>
      </c>
      <c r="G19" s="24">
        <v>57273.4</v>
      </c>
      <c r="H19" s="24">
        <v>2.04</v>
      </c>
      <c r="I19" s="31"/>
      <c r="J19" s="31"/>
      <c r="K19" s="35"/>
    </row>
    <row r="20" spans="2:11" x14ac:dyDescent="0.25">
      <c r="B20" s="8" t="s">
        <v>65</v>
      </c>
      <c r="C20" s="57" t="s">
        <v>66</v>
      </c>
      <c r="D20" s="54" t="s">
        <v>67</v>
      </c>
      <c r="E20" s="6" t="s">
        <v>68</v>
      </c>
      <c r="F20" s="19">
        <v>1538700</v>
      </c>
      <c r="G20" s="24">
        <v>53509.06</v>
      </c>
      <c r="H20" s="24">
        <v>1.9</v>
      </c>
      <c r="I20" s="31"/>
      <c r="J20" s="31"/>
      <c r="K20" s="35"/>
    </row>
    <row r="21" spans="2:11" x14ac:dyDescent="0.25">
      <c r="B21" s="8" t="s">
        <v>1921</v>
      </c>
      <c r="C21" s="57" t="s">
        <v>1922</v>
      </c>
      <c r="D21" s="54" t="s">
        <v>1923</v>
      </c>
      <c r="E21" s="6" t="s">
        <v>150</v>
      </c>
      <c r="F21" s="19">
        <v>5902050</v>
      </c>
      <c r="G21" s="24">
        <v>53189.27</v>
      </c>
      <c r="H21" s="24">
        <v>1.89</v>
      </c>
      <c r="I21" s="31"/>
      <c r="J21" s="31"/>
      <c r="K21" s="35"/>
    </row>
    <row r="22" spans="2:11" x14ac:dyDescent="0.25">
      <c r="B22" s="8" t="s">
        <v>196</v>
      </c>
      <c r="C22" s="57" t="s">
        <v>197</v>
      </c>
      <c r="D22" s="54" t="s">
        <v>198</v>
      </c>
      <c r="E22" s="6" t="s">
        <v>136</v>
      </c>
      <c r="F22" s="19">
        <v>3138899</v>
      </c>
      <c r="G22" s="24">
        <v>49530.26</v>
      </c>
      <c r="H22" s="24">
        <v>1.76</v>
      </c>
      <c r="I22" s="31"/>
      <c r="J22" s="31"/>
      <c r="K22" s="35"/>
    </row>
    <row r="23" spans="2:11" x14ac:dyDescent="0.25">
      <c r="B23" s="8" t="s">
        <v>275</v>
      </c>
      <c r="C23" s="57" t="s">
        <v>276</v>
      </c>
      <c r="D23" s="54" t="s">
        <v>277</v>
      </c>
      <c r="E23" s="6" t="s">
        <v>146</v>
      </c>
      <c r="F23" s="19">
        <v>4166813</v>
      </c>
      <c r="G23" s="24">
        <v>44911.99</v>
      </c>
      <c r="H23" s="24">
        <v>1.6</v>
      </c>
      <c r="I23" s="31"/>
      <c r="J23" s="31"/>
      <c r="K23" s="35"/>
    </row>
    <row r="24" spans="2:11" x14ac:dyDescent="0.25">
      <c r="B24" s="8" t="s">
        <v>886</v>
      </c>
      <c r="C24" s="57" t="s">
        <v>887</v>
      </c>
      <c r="D24" s="54" t="s">
        <v>888</v>
      </c>
      <c r="E24" s="6" t="s">
        <v>146</v>
      </c>
      <c r="F24" s="19">
        <v>34000000</v>
      </c>
      <c r="G24" s="24">
        <v>43129</v>
      </c>
      <c r="H24" s="24">
        <v>1.54</v>
      </c>
      <c r="I24" s="31"/>
      <c r="J24" s="31"/>
      <c r="K24" s="35"/>
    </row>
    <row r="25" spans="2:11" x14ac:dyDescent="0.25">
      <c r="B25" s="8" t="s">
        <v>80</v>
      </c>
      <c r="C25" s="57" t="s">
        <v>81</v>
      </c>
      <c r="D25" s="54" t="s">
        <v>82</v>
      </c>
      <c r="E25" s="6" t="s">
        <v>58</v>
      </c>
      <c r="F25" s="19">
        <v>5292959</v>
      </c>
      <c r="G25" s="24">
        <v>39596.629999999997</v>
      </c>
      <c r="H25" s="24">
        <v>1.41</v>
      </c>
      <c r="I25" s="31"/>
      <c r="J25" s="31"/>
      <c r="K25" s="35"/>
    </row>
    <row r="26" spans="2:11" x14ac:dyDescent="0.25">
      <c r="B26" s="8" t="s">
        <v>389</v>
      </c>
      <c r="C26" s="57" t="s">
        <v>390</v>
      </c>
      <c r="D26" s="54" t="s">
        <v>391</v>
      </c>
      <c r="E26" s="6" t="s">
        <v>79</v>
      </c>
      <c r="F26" s="19">
        <v>1880009</v>
      </c>
      <c r="G26" s="24">
        <v>36329.29</v>
      </c>
      <c r="H26" s="24">
        <v>1.29</v>
      </c>
      <c r="I26" s="31"/>
      <c r="J26" s="31"/>
      <c r="K26" s="35"/>
    </row>
    <row r="27" spans="2:11" x14ac:dyDescent="0.25">
      <c r="B27" s="8" t="s">
        <v>171</v>
      </c>
      <c r="C27" s="57" t="s">
        <v>172</v>
      </c>
      <c r="D27" s="54" t="s">
        <v>173</v>
      </c>
      <c r="E27" s="6" t="s">
        <v>174</v>
      </c>
      <c r="F27" s="19">
        <v>18247500</v>
      </c>
      <c r="G27" s="24">
        <v>31002.5</v>
      </c>
      <c r="H27" s="24">
        <v>1.1000000000000001</v>
      </c>
      <c r="I27" s="31"/>
      <c r="J27" s="31"/>
      <c r="K27" s="35"/>
    </row>
    <row r="28" spans="2:11" x14ac:dyDescent="0.25">
      <c r="B28" s="8" t="s">
        <v>395</v>
      </c>
      <c r="C28" s="57" t="s">
        <v>396</v>
      </c>
      <c r="D28" s="54" t="s">
        <v>397</v>
      </c>
      <c r="E28" s="6" t="s">
        <v>136</v>
      </c>
      <c r="F28" s="19">
        <v>2048549</v>
      </c>
      <c r="G28" s="24">
        <v>30325.7</v>
      </c>
      <c r="H28" s="24">
        <v>1.08</v>
      </c>
      <c r="I28" s="31"/>
      <c r="J28" s="31"/>
      <c r="K28" s="35"/>
    </row>
    <row r="29" spans="2:11" x14ac:dyDescent="0.25">
      <c r="B29" s="8" t="s">
        <v>404</v>
      </c>
      <c r="C29" s="57" t="s">
        <v>405</v>
      </c>
      <c r="D29" s="54" t="s">
        <v>406</v>
      </c>
      <c r="E29" s="6" t="s">
        <v>407</v>
      </c>
      <c r="F29" s="19">
        <v>10496650</v>
      </c>
      <c r="G29" s="24">
        <v>27774.14</v>
      </c>
      <c r="H29" s="24">
        <v>0.99</v>
      </c>
      <c r="I29" s="31"/>
      <c r="J29" s="31"/>
      <c r="K29" s="35"/>
    </row>
    <row r="30" spans="2:11" x14ac:dyDescent="0.25">
      <c r="B30" s="8" t="s">
        <v>883</v>
      </c>
      <c r="C30" s="57" t="s">
        <v>884</v>
      </c>
      <c r="D30" s="54" t="s">
        <v>885</v>
      </c>
      <c r="E30" s="6" t="s">
        <v>136</v>
      </c>
      <c r="F30" s="19">
        <v>10021205</v>
      </c>
      <c r="G30" s="24">
        <v>27708.63</v>
      </c>
      <c r="H30" s="24">
        <v>0.99</v>
      </c>
      <c r="I30" s="31"/>
      <c r="J30" s="31"/>
      <c r="K30" s="35"/>
    </row>
    <row r="31" spans="2:11" x14ac:dyDescent="0.25">
      <c r="B31" s="8" t="s">
        <v>356</v>
      </c>
      <c r="C31" s="57" t="s">
        <v>357</v>
      </c>
      <c r="D31" s="54" t="s">
        <v>358</v>
      </c>
      <c r="E31" s="6" t="s">
        <v>359</v>
      </c>
      <c r="F31" s="19">
        <v>10000000</v>
      </c>
      <c r="G31" s="24">
        <v>27345</v>
      </c>
      <c r="H31" s="24">
        <v>0.97</v>
      </c>
      <c r="I31" s="31"/>
      <c r="J31" s="31"/>
      <c r="K31" s="35"/>
    </row>
    <row r="32" spans="2:11" x14ac:dyDescent="0.25">
      <c r="B32" s="8" t="s">
        <v>95</v>
      </c>
      <c r="C32" s="57" t="s">
        <v>96</v>
      </c>
      <c r="D32" s="54" t="s">
        <v>97</v>
      </c>
      <c r="E32" s="6" t="s">
        <v>98</v>
      </c>
      <c r="F32" s="19">
        <v>3880000</v>
      </c>
      <c r="G32" s="24">
        <v>26746.78</v>
      </c>
      <c r="H32" s="24">
        <v>0.95</v>
      </c>
      <c r="I32" s="31"/>
      <c r="J32" s="31"/>
      <c r="K32" s="35"/>
    </row>
    <row r="33" spans="2:11" x14ac:dyDescent="0.25">
      <c r="B33" s="8" t="s">
        <v>143</v>
      </c>
      <c r="C33" s="57" t="s">
        <v>144</v>
      </c>
      <c r="D33" s="54" t="s">
        <v>145</v>
      </c>
      <c r="E33" s="6" t="s">
        <v>146</v>
      </c>
      <c r="F33" s="19">
        <v>9417600</v>
      </c>
      <c r="G33" s="24">
        <v>26637.68</v>
      </c>
      <c r="H33" s="24">
        <v>0.95</v>
      </c>
      <c r="I33" s="31"/>
      <c r="J33" s="31"/>
      <c r="K33" s="35"/>
    </row>
    <row r="34" spans="2:11" x14ac:dyDescent="0.25">
      <c r="B34" s="8" t="s">
        <v>762</v>
      </c>
      <c r="C34" s="57" t="s">
        <v>763</v>
      </c>
      <c r="D34" s="54" t="s">
        <v>764</v>
      </c>
      <c r="E34" s="6" t="s">
        <v>327</v>
      </c>
      <c r="F34" s="19">
        <v>2242500</v>
      </c>
      <c r="G34" s="24">
        <v>26144.19</v>
      </c>
      <c r="H34" s="24">
        <v>0.93</v>
      </c>
      <c r="I34" s="31"/>
      <c r="J34" s="31"/>
      <c r="K34" s="35"/>
    </row>
    <row r="35" spans="2:11" x14ac:dyDescent="0.25">
      <c r="B35" s="8" t="s">
        <v>545</v>
      </c>
      <c r="C35" s="57" t="s">
        <v>546</v>
      </c>
      <c r="D35" s="54" t="s">
        <v>547</v>
      </c>
      <c r="E35" s="6" t="s">
        <v>237</v>
      </c>
      <c r="F35" s="19">
        <v>2418084</v>
      </c>
      <c r="G35" s="24">
        <v>24732.16</v>
      </c>
      <c r="H35" s="24">
        <v>0.88</v>
      </c>
      <c r="I35" s="31"/>
      <c r="J35" s="31"/>
      <c r="K35" s="35"/>
    </row>
    <row r="36" spans="2:11" x14ac:dyDescent="0.25">
      <c r="B36" s="8" t="s">
        <v>87</v>
      </c>
      <c r="C36" s="57" t="s">
        <v>88</v>
      </c>
      <c r="D36" s="54" t="s">
        <v>89</v>
      </c>
      <c r="E36" s="6" t="s">
        <v>90</v>
      </c>
      <c r="F36" s="19">
        <v>859400</v>
      </c>
      <c r="G36" s="24">
        <v>23535.96</v>
      </c>
      <c r="H36" s="24">
        <v>0.84</v>
      </c>
      <c r="I36" s="31"/>
      <c r="J36" s="31"/>
      <c r="K36" s="35"/>
    </row>
    <row r="37" spans="2:11" x14ac:dyDescent="0.25">
      <c r="B37" s="8" t="s">
        <v>414</v>
      </c>
      <c r="C37" s="57" t="s">
        <v>415</v>
      </c>
      <c r="D37" s="54" t="s">
        <v>416</v>
      </c>
      <c r="E37" s="6" t="s">
        <v>237</v>
      </c>
      <c r="F37" s="19">
        <v>4309217</v>
      </c>
      <c r="G37" s="24">
        <v>22953.040000000001</v>
      </c>
      <c r="H37" s="24">
        <v>0.82</v>
      </c>
      <c r="I37" s="31"/>
      <c r="J37" s="31"/>
      <c r="K37" s="35"/>
    </row>
    <row r="38" spans="2:11" x14ac:dyDescent="0.25">
      <c r="B38" s="8" t="s">
        <v>328</v>
      </c>
      <c r="C38" s="57" t="s">
        <v>329</v>
      </c>
      <c r="D38" s="54" t="s">
        <v>330</v>
      </c>
      <c r="E38" s="6" t="s">
        <v>54</v>
      </c>
      <c r="F38" s="19">
        <v>1378701</v>
      </c>
      <c r="G38" s="24">
        <v>22939.52</v>
      </c>
      <c r="H38" s="24">
        <v>0.82</v>
      </c>
      <c r="I38" s="31"/>
      <c r="J38" s="31"/>
      <c r="K38" s="35"/>
    </row>
    <row r="39" spans="2:11" x14ac:dyDescent="0.25">
      <c r="B39" s="8" t="s">
        <v>930</v>
      </c>
      <c r="C39" s="57" t="s">
        <v>931</v>
      </c>
      <c r="D39" s="54" t="s">
        <v>932</v>
      </c>
      <c r="E39" s="6" t="s">
        <v>192</v>
      </c>
      <c r="F39" s="19">
        <v>21008663</v>
      </c>
      <c r="G39" s="24">
        <v>22710.36</v>
      </c>
      <c r="H39" s="24">
        <v>0.81</v>
      </c>
      <c r="I39" s="31"/>
      <c r="J39" s="31"/>
      <c r="K39" s="35"/>
    </row>
    <row r="40" spans="2:11" x14ac:dyDescent="0.25">
      <c r="B40" s="8" t="s">
        <v>110</v>
      </c>
      <c r="C40" s="57" t="s">
        <v>111</v>
      </c>
      <c r="D40" s="54" t="s">
        <v>112</v>
      </c>
      <c r="E40" s="6" t="s">
        <v>113</v>
      </c>
      <c r="F40" s="19">
        <v>594907</v>
      </c>
      <c r="G40" s="24">
        <v>22326.86</v>
      </c>
      <c r="H40" s="24">
        <v>0.79</v>
      </c>
      <c r="I40" s="31"/>
      <c r="J40" s="31"/>
      <c r="K40" s="35"/>
    </row>
    <row r="41" spans="2:11" x14ac:dyDescent="0.25">
      <c r="B41" s="8" t="s">
        <v>408</v>
      </c>
      <c r="C41" s="57" t="s">
        <v>409</v>
      </c>
      <c r="D41" s="54" t="s">
        <v>410</v>
      </c>
      <c r="E41" s="6" t="s">
        <v>117</v>
      </c>
      <c r="F41" s="19">
        <v>3655400</v>
      </c>
      <c r="G41" s="24">
        <v>22073.13</v>
      </c>
      <c r="H41" s="24">
        <v>0.79</v>
      </c>
      <c r="I41" s="31"/>
      <c r="J41" s="31"/>
      <c r="K41" s="35"/>
    </row>
    <row r="42" spans="2:11" x14ac:dyDescent="0.25">
      <c r="B42" s="8" t="s">
        <v>69</v>
      </c>
      <c r="C42" s="57" t="s">
        <v>70</v>
      </c>
      <c r="D42" s="54" t="s">
        <v>71</v>
      </c>
      <c r="E42" s="6" t="s">
        <v>54</v>
      </c>
      <c r="F42" s="19">
        <v>537712</v>
      </c>
      <c r="G42" s="24">
        <v>22019.84</v>
      </c>
      <c r="H42" s="24">
        <v>0.78</v>
      </c>
      <c r="I42" s="31"/>
      <c r="J42" s="31"/>
      <c r="K42" s="35"/>
    </row>
    <row r="43" spans="2:11" x14ac:dyDescent="0.25">
      <c r="B43" s="8" t="s">
        <v>245</v>
      </c>
      <c r="C43" s="57" t="s">
        <v>246</v>
      </c>
      <c r="D43" s="54" t="s">
        <v>247</v>
      </c>
      <c r="E43" s="6" t="s">
        <v>94</v>
      </c>
      <c r="F43" s="19">
        <v>4806020</v>
      </c>
      <c r="G43" s="24">
        <v>19526.86</v>
      </c>
      <c r="H43" s="24">
        <v>0.69</v>
      </c>
      <c r="I43" s="31"/>
      <c r="J43" s="31"/>
      <c r="K43" s="35"/>
    </row>
    <row r="44" spans="2:11" x14ac:dyDescent="0.25">
      <c r="B44" s="8" t="s">
        <v>218</v>
      </c>
      <c r="C44" s="57" t="s">
        <v>219</v>
      </c>
      <c r="D44" s="54" t="s">
        <v>220</v>
      </c>
      <c r="E44" s="6" t="s">
        <v>192</v>
      </c>
      <c r="F44" s="19">
        <v>4000000</v>
      </c>
      <c r="G44" s="24">
        <v>18924</v>
      </c>
      <c r="H44" s="24">
        <v>0.67</v>
      </c>
      <c r="I44" s="31"/>
      <c r="J44" s="31"/>
      <c r="K44" s="35"/>
    </row>
    <row r="45" spans="2:11" x14ac:dyDescent="0.25">
      <c r="B45" s="8" t="s">
        <v>91</v>
      </c>
      <c r="C45" s="57" t="s">
        <v>92</v>
      </c>
      <c r="D45" s="54" t="s">
        <v>93</v>
      </c>
      <c r="E45" s="6" t="s">
        <v>94</v>
      </c>
      <c r="F45" s="19">
        <v>753000</v>
      </c>
      <c r="G45" s="24">
        <v>18164.62</v>
      </c>
      <c r="H45" s="24">
        <v>0.65</v>
      </c>
      <c r="I45" s="31"/>
      <c r="J45" s="31"/>
      <c r="K45" s="35"/>
    </row>
    <row r="46" spans="2:11" x14ac:dyDescent="0.25">
      <c r="B46" s="8" t="s">
        <v>234</v>
      </c>
      <c r="C46" s="57" t="s">
        <v>235</v>
      </c>
      <c r="D46" s="54" t="s">
        <v>236</v>
      </c>
      <c r="E46" s="6" t="s">
        <v>237</v>
      </c>
      <c r="F46" s="19">
        <v>1134750</v>
      </c>
      <c r="G46" s="24">
        <v>17617.560000000001</v>
      </c>
      <c r="H46" s="24">
        <v>0.63</v>
      </c>
      <c r="I46" s="31"/>
      <c r="J46" s="31"/>
      <c r="K46" s="35"/>
    </row>
    <row r="47" spans="2:11" x14ac:dyDescent="0.25">
      <c r="B47" s="8" t="s">
        <v>107</v>
      </c>
      <c r="C47" s="57" t="s">
        <v>108</v>
      </c>
      <c r="D47" s="54" t="s">
        <v>109</v>
      </c>
      <c r="E47" s="6" t="s">
        <v>79</v>
      </c>
      <c r="F47" s="19">
        <v>155050</v>
      </c>
      <c r="G47" s="24">
        <v>17502.59</v>
      </c>
      <c r="H47" s="24">
        <v>0.62</v>
      </c>
      <c r="I47" s="31"/>
      <c r="J47" s="31"/>
      <c r="K47" s="35"/>
    </row>
    <row r="48" spans="2:11" x14ac:dyDescent="0.25">
      <c r="B48" s="8" t="s">
        <v>933</v>
      </c>
      <c r="C48" s="57" t="s">
        <v>934</v>
      </c>
      <c r="D48" s="54" t="s">
        <v>935</v>
      </c>
      <c r="E48" s="6" t="s">
        <v>90</v>
      </c>
      <c r="F48" s="19">
        <v>1578981</v>
      </c>
      <c r="G48" s="24">
        <v>16884.04</v>
      </c>
      <c r="H48" s="24">
        <v>0.6</v>
      </c>
      <c r="I48" s="31"/>
      <c r="J48" s="31"/>
      <c r="K48" s="35"/>
    </row>
    <row r="49" spans="2:11" x14ac:dyDescent="0.25">
      <c r="B49" s="8" t="s">
        <v>2012</v>
      </c>
      <c r="C49" s="57" t="s">
        <v>2013</v>
      </c>
      <c r="D49" s="54" t="s">
        <v>2014</v>
      </c>
      <c r="E49" s="6" t="s">
        <v>146</v>
      </c>
      <c r="F49" s="19">
        <v>4350375</v>
      </c>
      <c r="G49" s="24">
        <v>16172.52</v>
      </c>
      <c r="H49" s="24">
        <v>0.57999999999999996</v>
      </c>
      <c r="I49" s="31"/>
      <c r="J49" s="31"/>
      <c r="K49" s="35"/>
    </row>
    <row r="50" spans="2:11" x14ac:dyDescent="0.25">
      <c r="B50" s="8" t="s">
        <v>238</v>
      </c>
      <c r="C50" s="57" t="s">
        <v>239</v>
      </c>
      <c r="D50" s="54" t="s">
        <v>240</v>
      </c>
      <c r="E50" s="6" t="s">
        <v>75</v>
      </c>
      <c r="F50" s="19">
        <v>674955</v>
      </c>
      <c r="G50" s="24">
        <v>14790.96</v>
      </c>
      <c r="H50" s="24">
        <v>0.53</v>
      </c>
      <c r="I50" s="31"/>
      <c r="J50" s="31"/>
      <c r="K50" s="35"/>
    </row>
    <row r="51" spans="2:11" x14ac:dyDescent="0.25">
      <c r="B51" s="8" t="s">
        <v>338</v>
      </c>
      <c r="C51" s="57" t="s">
        <v>339</v>
      </c>
      <c r="D51" s="54" t="s">
        <v>340</v>
      </c>
      <c r="E51" s="6" t="s">
        <v>54</v>
      </c>
      <c r="F51" s="19">
        <v>2771349</v>
      </c>
      <c r="G51" s="24">
        <v>14372.22</v>
      </c>
      <c r="H51" s="24">
        <v>0.51</v>
      </c>
      <c r="I51" s="31"/>
      <c r="J51" s="31"/>
      <c r="K51" s="35"/>
    </row>
    <row r="52" spans="2:11" x14ac:dyDescent="0.25">
      <c r="B52" s="8" t="s">
        <v>536</v>
      </c>
      <c r="C52" s="57" t="s">
        <v>537</v>
      </c>
      <c r="D52" s="54" t="s">
        <v>538</v>
      </c>
      <c r="E52" s="6" t="s">
        <v>192</v>
      </c>
      <c r="F52" s="19">
        <v>450750</v>
      </c>
      <c r="G52" s="24">
        <v>14222.74</v>
      </c>
      <c r="H52" s="24">
        <v>0.51</v>
      </c>
      <c r="I52" s="31"/>
      <c r="J52" s="31"/>
      <c r="K52" s="35"/>
    </row>
    <row r="53" spans="2:11" x14ac:dyDescent="0.25">
      <c r="B53" s="8" t="s">
        <v>463</v>
      </c>
      <c r="C53" s="57" t="s">
        <v>464</v>
      </c>
      <c r="D53" s="54" t="s">
        <v>465</v>
      </c>
      <c r="E53" s="6" t="s">
        <v>237</v>
      </c>
      <c r="F53" s="19">
        <v>821360</v>
      </c>
      <c r="G53" s="24">
        <v>14059.63</v>
      </c>
      <c r="H53" s="24">
        <v>0.5</v>
      </c>
      <c r="I53" s="31"/>
      <c r="J53" s="31"/>
      <c r="K53" s="35"/>
    </row>
    <row r="54" spans="2:11" x14ac:dyDescent="0.25">
      <c r="B54" s="8" t="s">
        <v>294</v>
      </c>
      <c r="C54" s="57" t="s">
        <v>295</v>
      </c>
      <c r="D54" s="54" t="s">
        <v>296</v>
      </c>
      <c r="E54" s="6" t="s">
        <v>192</v>
      </c>
      <c r="F54" s="19">
        <v>1199187</v>
      </c>
      <c r="G54" s="24">
        <v>11720.85</v>
      </c>
      <c r="H54" s="24">
        <v>0.42</v>
      </c>
      <c r="I54" s="31"/>
      <c r="J54" s="31"/>
      <c r="K54" s="35"/>
    </row>
    <row r="55" spans="2:11" x14ac:dyDescent="0.25">
      <c r="B55" s="8" t="s">
        <v>401</v>
      </c>
      <c r="C55" s="57" t="s">
        <v>402</v>
      </c>
      <c r="D55" s="54" t="s">
        <v>403</v>
      </c>
      <c r="E55" s="6" t="s">
        <v>136</v>
      </c>
      <c r="F55" s="19">
        <v>639200</v>
      </c>
      <c r="G55" s="24">
        <v>10361.75</v>
      </c>
      <c r="H55" s="24">
        <v>0.37</v>
      </c>
      <c r="I55" s="31"/>
      <c r="J55" s="31"/>
      <c r="K55" s="35"/>
    </row>
    <row r="56" spans="2:11" x14ac:dyDescent="0.25">
      <c r="B56" s="8" t="s">
        <v>784</v>
      </c>
      <c r="C56" s="57" t="s">
        <v>785</v>
      </c>
      <c r="D56" s="54" t="s">
        <v>786</v>
      </c>
      <c r="E56" s="6" t="s">
        <v>157</v>
      </c>
      <c r="F56" s="19">
        <v>827306</v>
      </c>
      <c r="G56" s="24">
        <v>9351.8700000000008</v>
      </c>
      <c r="H56" s="24">
        <v>0.33</v>
      </c>
      <c r="I56" s="31"/>
      <c r="J56" s="31"/>
      <c r="K56" s="35"/>
    </row>
    <row r="57" spans="2:11" x14ac:dyDescent="0.25">
      <c r="B57" s="8" t="s">
        <v>215</v>
      </c>
      <c r="C57" s="57" t="s">
        <v>216</v>
      </c>
      <c r="D57" s="54" t="s">
        <v>217</v>
      </c>
      <c r="E57" s="6" t="s">
        <v>75</v>
      </c>
      <c r="F57" s="19">
        <v>325000</v>
      </c>
      <c r="G57" s="24">
        <v>8545.23</v>
      </c>
      <c r="H57" s="24">
        <v>0.3</v>
      </c>
      <c r="I57" s="31"/>
      <c r="J57" s="31"/>
      <c r="K57" s="35"/>
    </row>
    <row r="58" spans="2:11" x14ac:dyDescent="0.25">
      <c r="B58" s="8" t="s">
        <v>51</v>
      </c>
      <c r="C58" s="57" t="s">
        <v>52</v>
      </c>
      <c r="D58" s="54" t="s">
        <v>53</v>
      </c>
      <c r="E58" s="6" t="s">
        <v>54</v>
      </c>
      <c r="F58" s="19">
        <v>435490</v>
      </c>
      <c r="G58" s="24">
        <v>7289.67</v>
      </c>
      <c r="H58" s="24">
        <v>0.26</v>
      </c>
      <c r="I58" s="31"/>
      <c r="J58" s="31"/>
      <c r="K58" s="35"/>
    </row>
    <row r="59" spans="2:11" x14ac:dyDescent="0.25">
      <c r="B59" s="8" t="s">
        <v>137</v>
      </c>
      <c r="C59" s="57" t="s">
        <v>138</v>
      </c>
      <c r="D59" s="54" t="s">
        <v>139</v>
      </c>
      <c r="E59" s="6" t="s">
        <v>58</v>
      </c>
      <c r="F59" s="19">
        <v>400000</v>
      </c>
      <c r="G59" s="24">
        <v>6757.8</v>
      </c>
      <c r="H59" s="24">
        <v>0.24</v>
      </c>
      <c r="I59" s="31"/>
      <c r="J59" s="31"/>
      <c r="K59" s="35"/>
    </row>
    <row r="60" spans="2:11" x14ac:dyDescent="0.25">
      <c r="B60" s="8" t="s">
        <v>473</v>
      </c>
      <c r="C60" s="57" t="s">
        <v>474</v>
      </c>
      <c r="D60" s="54" t="s">
        <v>475</v>
      </c>
      <c r="E60" s="6" t="s">
        <v>102</v>
      </c>
      <c r="F60" s="19">
        <v>2041021</v>
      </c>
      <c r="G60" s="24">
        <v>6327.17</v>
      </c>
      <c r="H60" s="24">
        <v>0.23</v>
      </c>
      <c r="I60" s="31"/>
      <c r="J60" s="31"/>
      <c r="K60" s="35"/>
    </row>
    <row r="61" spans="2:11" x14ac:dyDescent="0.25">
      <c r="B61" s="8" t="s">
        <v>999</v>
      </c>
      <c r="C61" s="57" t="s">
        <v>1000</v>
      </c>
      <c r="D61" s="54" t="s">
        <v>1001</v>
      </c>
      <c r="E61" s="6" t="s">
        <v>190</v>
      </c>
      <c r="F61" s="19">
        <v>648675</v>
      </c>
      <c r="G61" s="24">
        <v>5190.05</v>
      </c>
      <c r="H61" s="24">
        <v>0.18</v>
      </c>
      <c r="I61" s="31"/>
      <c r="J61" s="31"/>
      <c r="K61" s="35"/>
    </row>
    <row r="62" spans="2:11" x14ac:dyDescent="0.25">
      <c r="B62" s="8" t="s">
        <v>1886</v>
      </c>
      <c r="C62" s="57" t="s">
        <v>1887</v>
      </c>
      <c r="D62" s="54" t="s">
        <v>1888</v>
      </c>
      <c r="E62" s="6" t="s">
        <v>117</v>
      </c>
      <c r="F62" s="19">
        <v>926100</v>
      </c>
      <c r="G62" s="24">
        <v>4717.55</v>
      </c>
      <c r="H62" s="24">
        <v>0.17</v>
      </c>
      <c r="I62" s="31"/>
      <c r="J62" s="31"/>
      <c r="K62" s="35"/>
    </row>
    <row r="63" spans="2:11" x14ac:dyDescent="0.25">
      <c r="B63" s="8" t="s">
        <v>1913</v>
      </c>
      <c r="C63" s="57" t="s">
        <v>1259</v>
      </c>
      <c r="D63" s="54" t="s">
        <v>1914</v>
      </c>
      <c r="E63" s="6" t="s">
        <v>58</v>
      </c>
      <c r="F63" s="19">
        <v>807300</v>
      </c>
      <c r="G63" s="24">
        <v>4556.8</v>
      </c>
      <c r="H63" s="24">
        <v>0.16</v>
      </c>
      <c r="I63" s="31"/>
      <c r="J63" s="31"/>
      <c r="K63" s="35"/>
    </row>
    <row r="64" spans="2:11" x14ac:dyDescent="0.25">
      <c r="B64" s="8" t="s">
        <v>989</v>
      </c>
      <c r="C64" s="57" t="s">
        <v>990</v>
      </c>
      <c r="D64" s="54" t="s">
        <v>991</v>
      </c>
      <c r="E64" s="6" t="s">
        <v>102</v>
      </c>
      <c r="F64" s="19">
        <v>266590</v>
      </c>
      <c r="G64" s="24">
        <v>4248.91</v>
      </c>
      <c r="H64" s="24">
        <v>0.15</v>
      </c>
      <c r="I64" s="31"/>
      <c r="J64" s="31"/>
      <c r="K64" s="35"/>
    </row>
    <row r="65" spans="2:11" x14ac:dyDescent="0.25">
      <c r="B65" s="8" t="s">
        <v>533</v>
      </c>
      <c r="C65" s="57" t="s">
        <v>534</v>
      </c>
      <c r="D65" s="54" t="s">
        <v>535</v>
      </c>
      <c r="E65" s="6" t="s">
        <v>102</v>
      </c>
      <c r="F65" s="19">
        <v>49105</v>
      </c>
      <c r="G65" s="24">
        <v>3189.54</v>
      </c>
      <c r="H65" s="24">
        <v>0.11</v>
      </c>
      <c r="I65" s="31"/>
      <c r="J65" s="31"/>
      <c r="K65" s="35"/>
    </row>
    <row r="66" spans="2:11" x14ac:dyDescent="0.25">
      <c r="B66" s="8" t="s">
        <v>470</v>
      </c>
      <c r="C66" s="57" t="s">
        <v>471</v>
      </c>
      <c r="D66" s="54" t="s">
        <v>472</v>
      </c>
      <c r="E66" s="6" t="s">
        <v>98</v>
      </c>
      <c r="F66" s="19">
        <v>763200</v>
      </c>
      <c r="G66" s="24">
        <v>2444.5300000000002</v>
      </c>
      <c r="H66" s="24">
        <v>0.09</v>
      </c>
      <c r="I66" s="31"/>
      <c r="J66" s="31"/>
      <c r="K66" s="35"/>
    </row>
    <row r="67" spans="2:11" x14ac:dyDescent="0.25">
      <c r="B67" s="8" t="s">
        <v>977</v>
      </c>
      <c r="C67" s="57" t="s">
        <v>978</v>
      </c>
      <c r="D67" s="54" t="s">
        <v>979</v>
      </c>
      <c r="E67" s="6" t="s">
        <v>178</v>
      </c>
      <c r="F67" s="19">
        <v>76000</v>
      </c>
      <c r="G67" s="24">
        <v>2144.64</v>
      </c>
      <c r="H67" s="24">
        <v>0.08</v>
      </c>
      <c r="I67" s="31"/>
      <c r="J67" s="31"/>
      <c r="K67" s="35"/>
    </row>
    <row r="68" spans="2:11" x14ac:dyDescent="0.25">
      <c r="B68" s="8" t="s">
        <v>248</v>
      </c>
      <c r="C68" s="57" t="s">
        <v>249</v>
      </c>
      <c r="D68" s="54" t="s">
        <v>250</v>
      </c>
      <c r="E68" s="6" t="s">
        <v>75</v>
      </c>
      <c r="F68" s="19">
        <v>7575</v>
      </c>
      <c r="G68" s="24">
        <v>1931.96</v>
      </c>
      <c r="H68" s="24">
        <v>7.0000000000000007E-2</v>
      </c>
      <c r="I68" s="31"/>
      <c r="J68" s="31"/>
      <c r="K68" s="35"/>
    </row>
    <row r="69" spans="2:11" x14ac:dyDescent="0.25">
      <c r="B69" s="8" t="s">
        <v>892</v>
      </c>
      <c r="C69" s="57" t="s">
        <v>893</v>
      </c>
      <c r="D69" s="54" t="s">
        <v>894</v>
      </c>
      <c r="E69" s="6" t="s">
        <v>58</v>
      </c>
      <c r="F69" s="19">
        <v>1220000</v>
      </c>
      <c r="G69" s="24">
        <v>1834.88</v>
      </c>
      <c r="H69" s="24">
        <v>7.0000000000000007E-2</v>
      </c>
      <c r="I69" s="31"/>
      <c r="J69" s="31"/>
      <c r="K69" s="35"/>
    </row>
    <row r="70" spans="2:11" x14ac:dyDescent="0.25">
      <c r="B70" s="8" t="s">
        <v>303</v>
      </c>
      <c r="C70" s="57" t="s">
        <v>304</v>
      </c>
      <c r="D70" s="54" t="s">
        <v>305</v>
      </c>
      <c r="E70" s="6" t="s">
        <v>178</v>
      </c>
      <c r="F70" s="19">
        <v>302546</v>
      </c>
      <c r="G70" s="24">
        <v>880.41</v>
      </c>
      <c r="H70" s="24">
        <v>0.03</v>
      </c>
      <c r="I70" s="31"/>
      <c r="J70" s="31"/>
      <c r="K70" s="35"/>
    </row>
    <row r="71" spans="2:11" x14ac:dyDescent="0.25">
      <c r="B71" s="8" t="s">
        <v>1008</v>
      </c>
      <c r="C71" s="57" t="s">
        <v>1009</v>
      </c>
      <c r="D71" s="54" t="s">
        <v>1010</v>
      </c>
      <c r="E71" s="6" t="s">
        <v>237</v>
      </c>
      <c r="F71" s="19">
        <v>101200</v>
      </c>
      <c r="G71" s="24">
        <v>588.98</v>
      </c>
      <c r="H71" s="24">
        <v>0.02</v>
      </c>
      <c r="I71" s="31"/>
      <c r="J71" s="31"/>
      <c r="K71" s="35"/>
    </row>
    <row r="72" spans="2:11" x14ac:dyDescent="0.25">
      <c r="B72" s="8" t="s">
        <v>916</v>
      </c>
      <c r="C72" s="57" t="s">
        <v>917</v>
      </c>
      <c r="D72" s="54" t="s">
        <v>918</v>
      </c>
      <c r="E72" s="6" t="s">
        <v>113</v>
      </c>
      <c r="F72" s="19">
        <v>315000</v>
      </c>
      <c r="G72" s="24">
        <v>447.77</v>
      </c>
      <c r="H72" s="24">
        <v>0.02</v>
      </c>
      <c r="I72" s="31"/>
      <c r="J72" s="31"/>
      <c r="K72" s="35"/>
    </row>
    <row r="73" spans="2:11" x14ac:dyDescent="0.25">
      <c r="B73" s="8" t="s">
        <v>971</v>
      </c>
      <c r="C73" s="57" t="s">
        <v>972</v>
      </c>
      <c r="D73" s="54" t="s">
        <v>973</v>
      </c>
      <c r="E73" s="6" t="s">
        <v>146</v>
      </c>
      <c r="F73" s="19">
        <v>123000</v>
      </c>
      <c r="G73" s="24">
        <v>412.79</v>
      </c>
      <c r="H73" s="24">
        <v>0.01</v>
      </c>
      <c r="I73" s="31"/>
      <c r="J73" s="31"/>
      <c r="K73" s="35"/>
    </row>
    <row r="74" spans="2:11" x14ac:dyDescent="0.25">
      <c r="B74" s="8" t="s">
        <v>2010</v>
      </c>
      <c r="C74" s="57" t="s">
        <v>1264</v>
      </c>
      <c r="D74" s="54" t="s">
        <v>2011</v>
      </c>
      <c r="E74" s="6" t="s">
        <v>58</v>
      </c>
      <c r="F74" s="19">
        <v>114075</v>
      </c>
      <c r="G74" s="24">
        <v>302.81</v>
      </c>
      <c r="H74" s="24">
        <v>0.01</v>
      </c>
      <c r="I74" s="31"/>
      <c r="J74" s="31"/>
      <c r="K74" s="35"/>
    </row>
    <row r="75" spans="2:11" x14ac:dyDescent="0.25">
      <c r="B75" s="8" t="s">
        <v>1005</v>
      </c>
      <c r="C75" s="57" t="s">
        <v>1006</v>
      </c>
      <c r="D75" s="54" t="s">
        <v>1007</v>
      </c>
      <c r="E75" s="6" t="s">
        <v>244</v>
      </c>
      <c r="F75" s="19">
        <v>4375</v>
      </c>
      <c r="G75" s="24">
        <v>266.95</v>
      </c>
      <c r="H75" s="24">
        <v>0.01</v>
      </c>
      <c r="I75" s="31"/>
      <c r="J75" s="31"/>
      <c r="K75" s="35"/>
    </row>
    <row r="76" spans="2:11" x14ac:dyDescent="0.25">
      <c r="B76" s="8" t="s">
        <v>861</v>
      </c>
      <c r="C76" s="57" t="s">
        <v>862</v>
      </c>
      <c r="D76" s="54" t="s">
        <v>863</v>
      </c>
      <c r="E76" s="6" t="s">
        <v>136</v>
      </c>
      <c r="F76" s="19">
        <v>20900</v>
      </c>
      <c r="G76" s="24">
        <v>214.87</v>
      </c>
      <c r="H76" s="24">
        <v>0.01</v>
      </c>
      <c r="I76" s="31"/>
      <c r="J76" s="31"/>
      <c r="K76" s="35"/>
    </row>
    <row r="77" spans="2:11" x14ac:dyDescent="0.25">
      <c r="B77" s="8" t="s">
        <v>366</v>
      </c>
      <c r="C77" s="57" t="s">
        <v>239</v>
      </c>
      <c r="D77" s="54" t="s">
        <v>367</v>
      </c>
      <c r="E77" s="6" t="s">
        <v>75</v>
      </c>
      <c r="F77" s="19">
        <v>22529</v>
      </c>
      <c r="G77" s="24">
        <v>214.19</v>
      </c>
      <c r="H77" s="24">
        <v>0.01</v>
      </c>
      <c r="I77" s="31"/>
      <c r="J77" s="31"/>
      <c r="K77" s="35" t="s">
        <v>368</v>
      </c>
    </row>
    <row r="78" spans="2:11" x14ac:dyDescent="0.25">
      <c r="B78" s="8" t="s">
        <v>2046</v>
      </c>
      <c r="C78" s="57" t="s">
        <v>702</v>
      </c>
      <c r="D78" s="54" t="s">
        <v>2047</v>
      </c>
      <c r="E78" s="6" t="s">
        <v>58</v>
      </c>
      <c r="F78" s="19">
        <v>80000</v>
      </c>
      <c r="G78" s="24">
        <v>208.12</v>
      </c>
      <c r="H78" s="24">
        <v>0.01</v>
      </c>
      <c r="I78" s="31"/>
      <c r="J78" s="31"/>
      <c r="K78" s="35"/>
    </row>
    <row r="79" spans="2:11" x14ac:dyDescent="0.25">
      <c r="B79" s="8" t="s">
        <v>257</v>
      </c>
      <c r="C79" s="57" t="s">
        <v>258</v>
      </c>
      <c r="D79" s="54" t="s">
        <v>259</v>
      </c>
      <c r="E79" s="6" t="s">
        <v>54</v>
      </c>
      <c r="F79" s="19">
        <v>1200</v>
      </c>
      <c r="G79" s="24">
        <v>63.61</v>
      </c>
      <c r="H79" s="24" t="s">
        <v>4675</v>
      </c>
      <c r="I79" s="31"/>
      <c r="J79" s="31"/>
      <c r="K79" s="35"/>
    </row>
    <row r="80" spans="2:11" x14ac:dyDescent="0.25">
      <c r="B80" s="8" t="s">
        <v>996</v>
      </c>
      <c r="C80" s="57" t="s">
        <v>997</v>
      </c>
      <c r="D80" s="54" t="s">
        <v>998</v>
      </c>
      <c r="E80" s="6" t="s">
        <v>136</v>
      </c>
      <c r="F80" s="19">
        <v>550</v>
      </c>
      <c r="G80" s="24">
        <v>35.33</v>
      </c>
      <c r="H80" s="24" t="s">
        <v>4675</v>
      </c>
      <c r="I80" s="31"/>
      <c r="J80" s="31"/>
      <c r="K80" s="35"/>
    </row>
    <row r="81" spans="2:11" x14ac:dyDescent="0.25">
      <c r="C81" s="58" t="s">
        <v>40</v>
      </c>
      <c r="D81" s="54"/>
      <c r="E81" s="6"/>
      <c r="F81" s="19"/>
      <c r="G81" s="25">
        <f>SUM(XDO_?FINAL_MV?421?)</f>
        <v>1870759.4900000002</v>
      </c>
      <c r="H81" s="25">
        <f>SUM(XDO_?FINAL_PER_NET?421?)</f>
        <v>66.600000000000037</v>
      </c>
      <c r="I81" s="31"/>
      <c r="J81" s="31"/>
      <c r="K81" s="35"/>
    </row>
    <row r="82" spans="2:11" x14ac:dyDescent="0.25">
      <c r="C82" s="57"/>
      <c r="D82" s="54"/>
      <c r="E82" s="6"/>
      <c r="F82" s="19"/>
      <c r="G82" s="24"/>
      <c r="H82" s="24"/>
      <c r="I82" s="31"/>
      <c r="J82" s="31"/>
      <c r="K82" s="35"/>
    </row>
    <row r="83" spans="2:11" x14ac:dyDescent="0.25">
      <c r="C83" s="58" t="s">
        <v>3</v>
      </c>
      <c r="D83" s="54"/>
      <c r="E83" s="6"/>
      <c r="F83" s="19"/>
      <c r="G83" s="24" t="s">
        <v>2</v>
      </c>
      <c r="H83" s="24" t="s">
        <v>2</v>
      </c>
      <c r="I83" s="31"/>
      <c r="J83" s="31"/>
      <c r="K83" s="35"/>
    </row>
    <row r="84" spans="2:11" x14ac:dyDescent="0.25">
      <c r="C84" s="57"/>
      <c r="D84" s="54"/>
      <c r="E84" s="6"/>
      <c r="F84" s="19"/>
      <c r="G84" s="24"/>
      <c r="H84" s="24"/>
      <c r="I84" s="31"/>
      <c r="J84" s="31"/>
      <c r="K84" s="35"/>
    </row>
    <row r="85" spans="2:11" x14ac:dyDescent="0.25">
      <c r="C85" s="59" t="s">
        <v>4</v>
      </c>
      <c r="D85" s="54"/>
      <c r="E85" s="6"/>
      <c r="F85" s="19"/>
      <c r="G85" s="24"/>
      <c r="H85" s="24"/>
      <c r="I85" s="31"/>
      <c r="J85" s="31"/>
      <c r="K85" s="35"/>
    </row>
    <row r="86" spans="2:11" x14ac:dyDescent="0.25">
      <c r="B86" s="8" t="s">
        <v>841</v>
      </c>
      <c r="C86" s="57" t="s">
        <v>842</v>
      </c>
      <c r="D86" s="54" t="s">
        <v>843</v>
      </c>
      <c r="E86" s="6" t="s">
        <v>106</v>
      </c>
      <c r="F86" s="19">
        <v>282000</v>
      </c>
      <c r="G86" s="24">
        <v>18478.62</v>
      </c>
      <c r="H86" s="24">
        <v>0.66</v>
      </c>
      <c r="I86" s="31"/>
      <c r="J86" s="31"/>
      <c r="K86" s="35"/>
    </row>
    <row r="87" spans="2:11" x14ac:dyDescent="0.25">
      <c r="B87" s="8" t="s">
        <v>838</v>
      </c>
      <c r="C87" s="57" t="s">
        <v>839</v>
      </c>
      <c r="D87" s="54" t="s">
        <v>840</v>
      </c>
      <c r="E87" s="6" t="s">
        <v>512</v>
      </c>
      <c r="F87" s="19">
        <v>27000</v>
      </c>
      <c r="G87" s="24">
        <v>13499.16</v>
      </c>
      <c r="H87" s="24">
        <v>0.48</v>
      </c>
      <c r="I87" s="31"/>
      <c r="J87" s="31"/>
      <c r="K87" s="35"/>
    </row>
    <row r="88" spans="2:11" x14ac:dyDescent="0.25">
      <c r="C88" s="58" t="s">
        <v>40</v>
      </c>
      <c r="D88" s="54"/>
      <c r="E88" s="6"/>
      <c r="F88" s="19"/>
      <c r="G88" s="25">
        <v>31977.78</v>
      </c>
      <c r="H88" s="25">
        <v>1.1399999999999999</v>
      </c>
      <c r="I88" s="31"/>
      <c r="J88" s="31"/>
      <c r="K88" s="35"/>
    </row>
    <row r="89" spans="2:11" x14ac:dyDescent="0.25">
      <c r="C89" s="57"/>
      <c r="D89" s="54"/>
      <c r="E89" s="6"/>
      <c r="F89" s="19"/>
      <c r="G89" s="24"/>
      <c r="H89" s="24"/>
      <c r="I89" s="31"/>
      <c r="J89" s="31"/>
      <c r="K89" s="35"/>
    </row>
    <row r="90" spans="2:11" x14ac:dyDescent="0.25">
      <c r="C90" s="59" t="s">
        <v>561</v>
      </c>
      <c r="D90" s="54"/>
      <c r="E90" s="6"/>
      <c r="F90" s="19"/>
      <c r="G90" s="24"/>
      <c r="H90" s="24"/>
      <c r="I90" s="31"/>
      <c r="J90" s="31"/>
      <c r="K90" s="35"/>
    </row>
    <row r="91" spans="2:11" x14ac:dyDescent="0.25">
      <c r="B91" s="8" t="s">
        <v>2199</v>
      </c>
      <c r="C91" s="57" t="s">
        <v>2200</v>
      </c>
      <c r="D91" s="54" t="s">
        <v>2201</v>
      </c>
      <c r="E91" s="6" t="s">
        <v>565</v>
      </c>
      <c r="F91" s="19">
        <v>63160260</v>
      </c>
      <c r="G91" s="24">
        <v>78097.66</v>
      </c>
      <c r="H91" s="24">
        <v>2.78</v>
      </c>
      <c r="I91" s="31"/>
      <c r="J91" s="31"/>
      <c r="K91" s="35"/>
    </row>
    <row r="92" spans="2:11" x14ac:dyDescent="0.25">
      <c r="C92" s="58" t="s">
        <v>40</v>
      </c>
      <c r="D92" s="54"/>
      <c r="E92" s="6"/>
      <c r="F92" s="19"/>
      <c r="G92" s="25">
        <v>78097.66</v>
      </c>
      <c r="H92" s="25">
        <v>2.78</v>
      </c>
      <c r="I92" s="31"/>
      <c r="J92" s="31"/>
      <c r="K92" s="35"/>
    </row>
    <row r="93" spans="2:11" x14ac:dyDescent="0.25">
      <c r="C93" s="57"/>
      <c r="D93" s="54"/>
      <c r="E93" s="6"/>
      <c r="F93" s="19"/>
      <c r="G93" s="24"/>
      <c r="H93" s="24"/>
      <c r="I93" s="31"/>
      <c r="J93" s="31"/>
      <c r="K93" s="35"/>
    </row>
    <row r="94" spans="2:11" x14ac:dyDescent="0.25">
      <c r="C94" s="59" t="s">
        <v>557</v>
      </c>
      <c r="D94" s="54"/>
      <c r="E94" s="6"/>
      <c r="F94" s="19"/>
      <c r="G94" s="24"/>
      <c r="H94" s="24"/>
      <c r="I94" s="31"/>
      <c r="J94" s="31"/>
      <c r="K94" s="35"/>
    </row>
    <row r="95" spans="2:11" x14ac:dyDescent="0.25">
      <c r="B95" s="8" t="s">
        <v>558</v>
      </c>
      <c r="C95" s="57" t="s">
        <v>559</v>
      </c>
      <c r="D95" s="54" t="s">
        <v>560</v>
      </c>
      <c r="E95" s="6" t="s">
        <v>150</v>
      </c>
      <c r="F95" s="19">
        <v>8340000</v>
      </c>
      <c r="G95" s="24">
        <v>31174.92</v>
      </c>
      <c r="H95" s="24">
        <v>1.1100000000000001</v>
      </c>
      <c r="I95" s="31"/>
      <c r="J95" s="31"/>
      <c r="K95" s="35"/>
    </row>
    <row r="96" spans="2:11" x14ac:dyDescent="0.25">
      <c r="C96" s="58" t="s">
        <v>40</v>
      </c>
      <c r="D96" s="54"/>
      <c r="E96" s="6"/>
      <c r="F96" s="19"/>
      <c r="G96" s="25">
        <v>31174.92</v>
      </c>
      <c r="H96" s="25">
        <v>1.1100000000000001</v>
      </c>
      <c r="I96" s="31"/>
      <c r="J96" s="31"/>
      <c r="K96" s="35"/>
    </row>
    <row r="97" spans="1:11" x14ac:dyDescent="0.25">
      <c r="C97" s="57"/>
      <c r="D97" s="54"/>
      <c r="E97" s="6"/>
      <c r="F97" s="19"/>
      <c r="G97" s="24"/>
      <c r="H97" s="24"/>
      <c r="I97" s="31"/>
      <c r="J97" s="31"/>
      <c r="K97" s="35"/>
    </row>
    <row r="98" spans="1:11" x14ac:dyDescent="0.25">
      <c r="C98" s="59" t="s">
        <v>4682</v>
      </c>
      <c r="D98" s="54"/>
      <c r="E98" s="6"/>
      <c r="F98" s="19"/>
      <c r="G98" s="24"/>
      <c r="H98" s="24"/>
      <c r="I98" s="31"/>
      <c r="J98" s="31"/>
      <c r="K98" s="35"/>
    </row>
    <row r="99" spans="1:11" x14ac:dyDescent="0.25">
      <c r="B99" s="8" t="s">
        <v>1943</v>
      </c>
      <c r="C99" s="57" t="s">
        <v>100</v>
      </c>
      <c r="D99" s="54" t="s">
        <v>1944</v>
      </c>
      <c r="E99" s="6" t="s">
        <v>102</v>
      </c>
      <c r="F99" s="19">
        <v>54000</v>
      </c>
      <c r="G99" s="24">
        <v>49555</v>
      </c>
      <c r="H99" s="24">
        <v>1.76</v>
      </c>
      <c r="I99" s="31">
        <v>8.5449999999999999</v>
      </c>
      <c r="J99" s="31"/>
      <c r="K99" s="35" t="s">
        <v>570</v>
      </c>
    </row>
    <row r="100" spans="1:11" x14ac:dyDescent="0.25">
      <c r="C100" s="58" t="s">
        <v>40</v>
      </c>
      <c r="D100" s="54"/>
      <c r="E100" s="6"/>
      <c r="F100" s="19"/>
      <c r="G100" s="25">
        <v>49555</v>
      </c>
      <c r="H100" s="25">
        <v>1.76</v>
      </c>
      <c r="I100" s="31"/>
      <c r="J100" s="31"/>
      <c r="K100" s="35"/>
    </row>
    <row r="101" spans="1:11" x14ac:dyDescent="0.25">
      <c r="C101" s="57"/>
      <c r="D101" s="54"/>
      <c r="E101" s="6"/>
      <c r="F101" s="19"/>
      <c r="G101" s="24"/>
      <c r="H101" s="24"/>
      <c r="I101" s="31"/>
      <c r="J101" s="31"/>
      <c r="K101" s="35"/>
    </row>
    <row r="102" spans="1:11" x14ac:dyDescent="0.25">
      <c r="A102" s="10"/>
      <c r="B102" s="28"/>
      <c r="C102" s="58" t="s">
        <v>5</v>
      </c>
      <c r="D102" s="54"/>
      <c r="E102" s="6"/>
      <c r="F102" s="19"/>
      <c r="G102" s="24"/>
      <c r="H102" s="24"/>
      <c r="I102" s="31"/>
      <c r="J102" s="31"/>
      <c r="K102" s="35"/>
    </row>
    <row r="103" spans="1:11" x14ac:dyDescent="0.25">
      <c r="C103" s="59" t="s">
        <v>6</v>
      </c>
      <c r="D103" s="54"/>
      <c r="E103" s="6"/>
      <c r="F103" s="19"/>
      <c r="G103" s="24"/>
      <c r="H103" s="24"/>
      <c r="I103" s="31"/>
      <c r="J103" s="31"/>
      <c r="K103" s="35"/>
    </row>
    <row r="104" spans="1:11" x14ac:dyDescent="0.25">
      <c r="B104" s="8" t="s">
        <v>571</v>
      </c>
      <c r="C104" s="57" t="s">
        <v>572</v>
      </c>
      <c r="D104" s="54" t="s">
        <v>573</v>
      </c>
      <c r="E104" s="6" t="s">
        <v>569</v>
      </c>
      <c r="F104" s="19">
        <v>35000</v>
      </c>
      <c r="G104" s="24">
        <v>34834.35</v>
      </c>
      <c r="H104" s="24">
        <v>1.24</v>
      </c>
      <c r="I104" s="31">
        <v>7.77</v>
      </c>
      <c r="J104" s="31"/>
      <c r="K104" s="35" t="s">
        <v>570</v>
      </c>
    </row>
    <row r="105" spans="1:11" x14ac:dyDescent="0.25">
      <c r="B105" s="8" t="s">
        <v>733</v>
      </c>
      <c r="C105" s="57" t="s">
        <v>734</v>
      </c>
      <c r="D105" s="54" t="s">
        <v>735</v>
      </c>
      <c r="E105" s="6" t="s">
        <v>569</v>
      </c>
      <c r="F105" s="19">
        <v>25000</v>
      </c>
      <c r="G105" s="24">
        <v>25055.5</v>
      </c>
      <c r="H105" s="24">
        <v>0.89</v>
      </c>
      <c r="I105" s="31">
        <v>7.8186999999999998</v>
      </c>
      <c r="J105" s="31"/>
      <c r="K105" s="35" t="s">
        <v>570</v>
      </c>
    </row>
    <row r="106" spans="1:11" x14ac:dyDescent="0.25">
      <c r="B106" s="8" t="s">
        <v>1623</v>
      </c>
      <c r="C106" s="57" t="s">
        <v>567</v>
      </c>
      <c r="D106" s="54" t="s">
        <v>1624</v>
      </c>
      <c r="E106" s="6" t="s">
        <v>569</v>
      </c>
      <c r="F106" s="19">
        <v>20000</v>
      </c>
      <c r="G106" s="24">
        <v>20017.78</v>
      </c>
      <c r="H106" s="24">
        <v>0.71</v>
      </c>
      <c r="I106" s="31">
        <v>7.7270000000000003</v>
      </c>
      <c r="J106" s="31"/>
      <c r="K106" s="35" t="s">
        <v>570</v>
      </c>
    </row>
    <row r="107" spans="1:11" x14ac:dyDescent="0.25">
      <c r="B107" s="8" t="s">
        <v>719</v>
      </c>
      <c r="C107" s="57" t="s">
        <v>720</v>
      </c>
      <c r="D107" s="54" t="s">
        <v>721</v>
      </c>
      <c r="E107" s="6" t="s">
        <v>722</v>
      </c>
      <c r="F107" s="19">
        <v>20000</v>
      </c>
      <c r="G107" s="24">
        <v>19962.86</v>
      </c>
      <c r="H107" s="24">
        <v>0.71</v>
      </c>
      <c r="I107" s="31">
        <v>8.3650000000000002</v>
      </c>
      <c r="J107" s="31"/>
      <c r="K107" s="35" t="s">
        <v>570</v>
      </c>
    </row>
    <row r="108" spans="1:11" x14ac:dyDescent="0.25">
      <c r="B108" s="8" t="s">
        <v>593</v>
      </c>
      <c r="C108" s="57" t="s">
        <v>209</v>
      </c>
      <c r="D108" s="54" t="s">
        <v>594</v>
      </c>
      <c r="E108" s="6" t="s">
        <v>577</v>
      </c>
      <c r="F108" s="19">
        <v>20000</v>
      </c>
      <c r="G108" s="24">
        <v>19931.7</v>
      </c>
      <c r="H108" s="24">
        <v>0.71</v>
      </c>
      <c r="I108" s="31">
        <v>8.6850000000000005</v>
      </c>
      <c r="J108" s="31"/>
      <c r="K108" s="35" t="s">
        <v>570</v>
      </c>
    </row>
    <row r="109" spans="1:11" x14ac:dyDescent="0.25">
      <c r="B109" s="8" t="s">
        <v>2229</v>
      </c>
      <c r="C109" s="57" t="s">
        <v>575</v>
      </c>
      <c r="D109" s="54" t="s">
        <v>2230</v>
      </c>
      <c r="E109" s="6" t="s">
        <v>577</v>
      </c>
      <c r="F109" s="19">
        <v>2000</v>
      </c>
      <c r="G109" s="24">
        <v>19928.66</v>
      </c>
      <c r="H109" s="24">
        <v>0.71</v>
      </c>
      <c r="I109" s="31">
        <v>8.9174000000000007</v>
      </c>
      <c r="J109" s="31"/>
      <c r="K109" s="35" t="s">
        <v>570</v>
      </c>
    </row>
    <row r="110" spans="1:11" x14ac:dyDescent="0.25">
      <c r="B110" s="8" t="s">
        <v>1968</v>
      </c>
      <c r="C110" s="57" t="s">
        <v>1632</v>
      </c>
      <c r="D110" s="54" t="s">
        <v>1969</v>
      </c>
      <c r="E110" s="6" t="s">
        <v>569</v>
      </c>
      <c r="F110" s="19">
        <v>15000</v>
      </c>
      <c r="G110" s="24">
        <v>14973.05</v>
      </c>
      <c r="H110" s="24">
        <v>0.53</v>
      </c>
      <c r="I110" s="31">
        <v>8.4550999999999998</v>
      </c>
      <c r="J110" s="31"/>
      <c r="K110" s="35" t="s">
        <v>570</v>
      </c>
    </row>
    <row r="111" spans="1:11" x14ac:dyDescent="0.25">
      <c r="B111" s="8" t="s">
        <v>585</v>
      </c>
      <c r="C111" s="57" t="s">
        <v>572</v>
      </c>
      <c r="D111" s="54" t="s">
        <v>586</v>
      </c>
      <c r="E111" s="6" t="s">
        <v>569</v>
      </c>
      <c r="F111" s="19">
        <v>15000</v>
      </c>
      <c r="G111" s="24">
        <v>14886.96</v>
      </c>
      <c r="H111" s="24">
        <v>0.53</v>
      </c>
      <c r="I111" s="31">
        <v>7.79</v>
      </c>
      <c r="J111" s="31"/>
      <c r="K111" s="35"/>
    </row>
    <row r="112" spans="1:11" x14ac:dyDescent="0.25">
      <c r="B112" s="8" t="s">
        <v>1674</v>
      </c>
      <c r="C112" s="57" t="s">
        <v>737</v>
      </c>
      <c r="D112" s="54" t="s">
        <v>1675</v>
      </c>
      <c r="E112" s="6" t="s">
        <v>569</v>
      </c>
      <c r="F112" s="19">
        <v>1100</v>
      </c>
      <c r="G112" s="24">
        <v>11014.87</v>
      </c>
      <c r="H112" s="24">
        <v>0.39</v>
      </c>
      <c r="I112" s="31">
        <v>7.6821000000000002</v>
      </c>
      <c r="J112" s="31"/>
      <c r="K112" s="35"/>
    </row>
    <row r="113" spans="2:11" x14ac:dyDescent="0.25">
      <c r="B113" s="8" t="s">
        <v>3061</v>
      </c>
      <c r="C113" s="57" t="s">
        <v>276</v>
      </c>
      <c r="D113" s="54" t="s">
        <v>3062</v>
      </c>
      <c r="E113" s="6" t="s">
        <v>577</v>
      </c>
      <c r="F113" s="19">
        <v>10000</v>
      </c>
      <c r="G113" s="24">
        <v>10144.86</v>
      </c>
      <c r="H113" s="24">
        <v>0.36</v>
      </c>
      <c r="I113" s="31">
        <v>8.2149999999999999</v>
      </c>
      <c r="J113" s="31"/>
      <c r="K113" s="35" t="s">
        <v>570</v>
      </c>
    </row>
    <row r="114" spans="2:11" x14ac:dyDescent="0.25">
      <c r="B114" s="8" t="s">
        <v>1676</v>
      </c>
      <c r="C114" s="57" t="s">
        <v>737</v>
      </c>
      <c r="D114" s="54" t="s">
        <v>1677</v>
      </c>
      <c r="E114" s="6" t="s">
        <v>569</v>
      </c>
      <c r="F114" s="19">
        <v>10000</v>
      </c>
      <c r="G114" s="24">
        <v>10005.32</v>
      </c>
      <c r="H114" s="24">
        <v>0.36</v>
      </c>
      <c r="I114" s="31">
        <v>7.6795999999999998</v>
      </c>
      <c r="J114" s="31"/>
      <c r="K114" s="35"/>
    </row>
    <row r="115" spans="2:11" x14ac:dyDescent="0.25">
      <c r="B115" s="8" t="s">
        <v>574</v>
      </c>
      <c r="C115" s="57" t="s">
        <v>575</v>
      </c>
      <c r="D115" s="54" t="s">
        <v>576</v>
      </c>
      <c r="E115" s="6" t="s">
        <v>577</v>
      </c>
      <c r="F115" s="19">
        <v>1000</v>
      </c>
      <c r="G115" s="24">
        <v>9989.93</v>
      </c>
      <c r="H115" s="24">
        <v>0.36</v>
      </c>
      <c r="I115" s="31">
        <v>8.8175000000000008</v>
      </c>
      <c r="J115" s="31"/>
      <c r="K115" s="35" t="s">
        <v>570</v>
      </c>
    </row>
    <row r="116" spans="2:11" x14ac:dyDescent="0.25">
      <c r="B116" s="8" t="s">
        <v>1041</v>
      </c>
      <c r="C116" s="57" t="s">
        <v>209</v>
      </c>
      <c r="D116" s="54" t="s">
        <v>1042</v>
      </c>
      <c r="E116" s="6" t="s">
        <v>577</v>
      </c>
      <c r="F116" s="19">
        <v>7500</v>
      </c>
      <c r="G116" s="24">
        <v>7512.26</v>
      </c>
      <c r="H116" s="24">
        <v>0.27</v>
      </c>
      <c r="I116" s="31">
        <v>8.7913999999999994</v>
      </c>
      <c r="J116" s="31"/>
      <c r="K116" s="35" t="s">
        <v>570</v>
      </c>
    </row>
    <row r="117" spans="2:11" x14ac:dyDescent="0.25">
      <c r="B117" s="8" t="s">
        <v>627</v>
      </c>
      <c r="C117" s="57" t="s">
        <v>276</v>
      </c>
      <c r="D117" s="54" t="s">
        <v>628</v>
      </c>
      <c r="E117" s="6" t="s">
        <v>577</v>
      </c>
      <c r="F117" s="19">
        <v>5000</v>
      </c>
      <c r="G117" s="24">
        <v>5097.6400000000003</v>
      </c>
      <c r="H117" s="24">
        <v>0.18</v>
      </c>
      <c r="I117" s="31">
        <v>8.1548999999999996</v>
      </c>
      <c r="J117" s="31"/>
      <c r="K117" s="35" t="s">
        <v>570</v>
      </c>
    </row>
    <row r="118" spans="2:11" x14ac:dyDescent="0.25">
      <c r="B118" s="8" t="s">
        <v>581</v>
      </c>
      <c r="C118" s="57" t="s">
        <v>582</v>
      </c>
      <c r="D118" s="54" t="s">
        <v>583</v>
      </c>
      <c r="E118" s="6" t="s">
        <v>584</v>
      </c>
      <c r="F118" s="19">
        <v>5000</v>
      </c>
      <c r="G118" s="24">
        <v>4991.4399999999996</v>
      </c>
      <c r="H118" s="24">
        <v>0.18</v>
      </c>
      <c r="I118" s="31">
        <v>7.7949999999999999</v>
      </c>
      <c r="J118" s="31"/>
      <c r="K118" s="35" t="s">
        <v>570</v>
      </c>
    </row>
    <row r="119" spans="2:11" x14ac:dyDescent="0.25">
      <c r="B119" s="8" t="s">
        <v>2262</v>
      </c>
      <c r="C119" s="57" t="s">
        <v>575</v>
      </c>
      <c r="D119" s="54" t="s">
        <v>2263</v>
      </c>
      <c r="E119" s="6" t="s">
        <v>577</v>
      </c>
      <c r="F119" s="19">
        <v>500</v>
      </c>
      <c r="G119" s="24">
        <v>4985.33</v>
      </c>
      <c r="H119" s="24">
        <v>0.18</v>
      </c>
      <c r="I119" s="31">
        <v>8.9174000000000007</v>
      </c>
      <c r="J119" s="31"/>
      <c r="K119" s="35" t="s">
        <v>570</v>
      </c>
    </row>
    <row r="120" spans="2:11" x14ac:dyDescent="0.25">
      <c r="B120" s="8" t="s">
        <v>619</v>
      </c>
      <c r="C120" s="57" t="s">
        <v>276</v>
      </c>
      <c r="D120" s="54" t="s">
        <v>620</v>
      </c>
      <c r="E120" s="6" t="s">
        <v>577</v>
      </c>
      <c r="F120" s="19">
        <v>2500</v>
      </c>
      <c r="G120" s="24">
        <v>2548.8200000000002</v>
      </c>
      <c r="H120" s="24">
        <v>0.09</v>
      </c>
      <c r="I120" s="31">
        <v>8.1548999999999996</v>
      </c>
      <c r="J120" s="31"/>
      <c r="K120" s="35" t="s">
        <v>570</v>
      </c>
    </row>
    <row r="121" spans="2:11" x14ac:dyDescent="0.25">
      <c r="B121" s="8" t="s">
        <v>736</v>
      </c>
      <c r="C121" s="57" t="s">
        <v>737</v>
      </c>
      <c r="D121" s="54" t="s">
        <v>738</v>
      </c>
      <c r="E121" s="6" t="s">
        <v>569</v>
      </c>
      <c r="F121" s="19">
        <v>250</v>
      </c>
      <c r="G121" s="24">
        <v>2499.75</v>
      </c>
      <c r="H121" s="24">
        <v>0.09</v>
      </c>
      <c r="I121" s="31">
        <v>7.6660000000000004</v>
      </c>
      <c r="J121" s="31"/>
      <c r="K121" s="35" t="s">
        <v>570</v>
      </c>
    </row>
    <row r="122" spans="2:11" x14ac:dyDescent="0.25">
      <c r="B122" s="8" t="s">
        <v>2165</v>
      </c>
      <c r="C122" s="57" t="s">
        <v>575</v>
      </c>
      <c r="D122" s="54" t="s">
        <v>2166</v>
      </c>
      <c r="E122" s="6" t="s">
        <v>577</v>
      </c>
      <c r="F122" s="19">
        <v>250</v>
      </c>
      <c r="G122" s="24">
        <v>2454.85</v>
      </c>
      <c r="H122" s="24">
        <v>0.09</v>
      </c>
      <c r="I122" s="31">
        <v>8.9175000000000004</v>
      </c>
      <c r="J122" s="31"/>
      <c r="K122" s="35" t="s">
        <v>570</v>
      </c>
    </row>
    <row r="123" spans="2:11" x14ac:dyDescent="0.25">
      <c r="C123" s="58" t="s">
        <v>40</v>
      </c>
      <c r="D123" s="54"/>
      <c r="E123" s="6"/>
      <c r="F123" s="19"/>
      <c r="G123" s="25">
        <v>240835.93</v>
      </c>
      <c r="H123" s="25">
        <v>8.58</v>
      </c>
      <c r="I123" s="31"/>
      <c r="J123" s="31"/>
      <c r="K123" s="35"/>
    </row>
    <row r="124" spans="2:11" x14ac:dyDescent="0.25">
      <c r="C124" s="57"/>
      <c r="D124" s="54"/>
      <c r="E124" s="6"/>
      <c r="F124" s="19"/>
      <c r="G124" s="24"/>
      <c r="H124" s="24"/>
      <c r="I124" s="31"/>
      <c r="J124" s="31"/>
      <c r="K124" s="35"/>
    </row>
    <row r="125" spans="2:11" x14ac:dyDescent="0.25">
      <c r="C125" s="58" t="s">
        <v>7</v>
      </c>
      <c r="D125" s="54"/>
      <c r="E125" s="6"/>
      <c r="F125" s="19"/>
      <c r="G125" s="24" t="s">
        <v>2</v>
      </c>
      <c r="H125" s="24" t="s">
        <v>2</v>
      </c>
      <c r="I125" s="31"/>
      <c r="J125" s="31"/>
      <c r="K125" s="35"/>
    </row>
    <row r="126" spans="2:11" x14ac:dyDescent="0.25">
      <c r="C126" s="57"/>
      <c r="D126" s="54"/>
      <c r="E126" s="6"/>
      <c r="F126" s="19"/>
      <c r="G126" s="24"/>
      <c r="H126" s="24"/>
      <c r="I126" s="31"/>
      <c r="J126" s="31"/>
      <c r="K126" s="35"/>
    </row>
    <row r="127" spans="2:11" x14ac:dyDescent="0.25">
      <c r="C127" s="58" t="s">
        <v>8</v>
      </c>
      <c r="D127" s="54"/>
      <c r="E127" s="6"/>
      <c r="F127" s="19"/>
      <c r="G127" s="24" t="s">
        <v>2</v>
      </c>
      <c r="H127" s="24" t="s">
        <v>2</v>
      </c>
      <c r="I127" s="31"/>
      <c r="J127" s="31"/>
      <c r="K127" s="35"/>
    </row>
    <row r="128" spans="2:11" x14ac:dyDescent="0.25">
      <c r="C128" s="57"/>
      <c r="D128" s="54"/>
      <c r="E128" s="6"/>
      <c r="F128" s="19"/>
      <c r="G128" s="24"/>
      <c r="H128" s="24"/>
      <c r="I128" s="31"/>
      <c r="J128" s="31"/>
      <c r="K128" s="35"/>
    </row>
    <row r="129" spans="2:11" x14ac:dyDescent="0.25">
      <c r="C129" s="59" t="s">
        <v>9</v>
      </c>
      <c r="D129" s="54"/>
      <c r="E129" s="6"/>
      <c r="F129" s="19"/>
      <c r="G129" s="24"/>
      <c r="H129" s="24"/>
      <c r="I129" s="31"/>
      <c r="J129" s="31"/>
      <c r="K129" s="35"/>
    </row>
    <row r="130" spans="2:11" x14ac:dyDescent="0.25">
      <c r="B130" s="8" t="s">
        <v>652</v>
      </c>
      <c r="C130" s="57" t="s">
        <v>653</v>
      </c>
      <c r="D130" s="54" t="s">
        <v>654</v>
      </c>
      <c r="E130" s="6" t="s">
        <v>655</v>
      </c>
      <c r="F130" s="19">
        <v>215000000</v>
      </c>
      <c r="G130" s="24">
        <v>216483.07</v>
      </c>
      <c r="H130" s="24">
        <v>7.7</v>
      </c>
      <c r="I130" s="31">
        <v>7.2031207999999998</v>
      </c>
      <c r="J130" s="31"/>
      <c r="K130" s="35"/>
    </row>
    <row r="131" spans="2:11" x14ac:dyDescent="0.25">
      <c r="B131" s="8" t="s">
        <v>659</v>
      </c>
      <c r="C131" s="57" t="s">
        <v>660</v>
      </c>
      <c r="D131" s="54" t="s">
        <v>661</v>
      </c>
      <c r="E131" s="6" t="s">
        <v>655</v>
      </c>
      <c r="F131" s="19">
        <v>55000000</v>
      </c>
      <c r="G131" s="24">
        <v>55226.38</v>
      </c>
      <c r="H131" s="24">
        <v>1.97</v>
      </c>
      <c r="I131" s="31">
        <v>7.2577068000000002</v>
      </c>
      <c r="J131" s="31"/>
      <c r="K131" s="35"/>
    </row>
    <row r="132" spans="2:11" x14ac:dyDescent="0.25">
      <c r="B132" s="8" t="s">
        <v>671</v>
      </c>
      <c r="C132" s="57" t="s">
        <v>672</v>
      </c>
      <c r="D132" s="54" t="s">
        <v>673</v>
      </c>
      <c r="E132" s="6" t="s">
        <v>655</v>
      </c>
      <c r="F132" s="19">
        <v>54500000</v>
      </c>
      <c r="G132" s="24">
        <v>55003.85</v>
      </c>
      <c r="H132" s="24">
        <v>1.96</v>
      </c>
      <c r="I132" s="31">
        <v>7.2388827999999998</v>
      </c>
      <c r="J132" s="31"/>
      <c r="K132" s="35"/>
    </row>
    <row r="133" spans="2:11" x14ac:dyDescent="0.25">
      <c r="B133" s="8" t="s">
        <v>665</v>
      </c>
      <c r="C133" s="57" t="s">
        <v>666</v>
      </c>
      <c r="D133" s="54" t="s">
        <v>667</v>
      </c>
      <c r="E133" s="6" t="s">
        <v>655</v>
      </c>
      <c r="F133" s="19">
        <v>30000000</v>
      </c>
      <c r="G133" s="24">
        <v>30358.11</v>
      </c>
      <c r="H133" s="24">
        <v>1.08</v>
      </c>
      <c r="I133" s="31">
        <v>7.2856889999999996</v>
      </c>
      <c r="J133" s="31"/>
      <c r="K133" s="35"/>
    </row>
    <row r="134" spans="2:11" x14ac:dyDescent="0.25">
      <c r="B134" s="8" t="s">
        <v>3063</v>
      </c>
      <c r="C134" s="57" t="s">
        <v>3064</v>
      </c>
      <c r="D134" s="54" t="s">
        <v>3065</v>
      </c>
      <c r="E134" s="6" t="s">
        <v>655</v>
      </c>
      <c r="F134" s="19">
        <v>28500000</v>
      </c>
      <c r="G134" s="24">
        <v>29138.31</v>
      </c>
      <c r="H134" s="24">
        <v>1.04</v>
      </c>
      <c r="I134" s="31">
        <v>7.2656942000000004</v>
      </c>
      <c r="J134" s="31"/>
      <c r="K134" s="35"/>
    </row>
    <row r="135" spans="2:11" x14ac:dyDescent="0.25">
      <c r="B135" s="8" t="s">
        <v>656</v>
      </c>
      <c r="C135" s="57" t="s">
        <v>657</v>
      </c>
      <c r="D135" s="54" t="s">
        <v>658</v>
      </c>
      <c r="E135" s="6" t="s">
        <v>655</v>
      </c>
      <c r="F135" s="19">
        <v>27500000</v>
      </c>
      <c r="G135" s="24">
        <v>27970.799999999999</v>
      </c>
      <c r="H135" s="24">
        <v>1</v>
      </c>
      <c r="I135" s="31">
        <v>7.2864015999999996</v>
      </c>
      <c r="J135" s="31"/>
      <c r="K135" s="35"/>
    </row>
    <row r="136" spans="2:11" x14ac:dyDescent="0.25">
      <c r="C136" s="58" t="s">
        <v>40</v>
      </c>
      <c r="D136" s="54"/>
      <c r="E136" s="6"/>
      <c r="F136" s="19"/>
      <c r="G136" s="25">
        <v>414180.52</v>
      </c>
      <c r="H136" s="25">
        <v>14.75</v>
      </c>
      <c r="I136" s="31"/>
      <c r="J136" s="31"/>
      <c r="K136" s="35"/>
    </row>
    <row r="137" spans="2:11" x14ac:dyDescent="0.25">
      <c r="C137" s="57"/>
      <c r="D137" s="54"/>
      <c r="E137" s="6"/>
      <c r="F137" s="19"/>
      <c r="G137" s="24"/>
      <c r="H137" s="24"/>
      <c r="I137" s="31"/>
      <c r="J137" s="31"/>
      <c r="K137" s="35"/>
    </row>
    <row r="138" spans="2:11" x14ac:dyDescent="0.25">
      <c r="C138" s="59" t="s">
        <v>10</v>
      </c>
      <c r="D138" s="54"/>
      <c r="E138" s="6"/>
      <c r="F138" s="19"/>
      <c r="G138" s="24"/>
      <c r="H138" s="24"/>
      <c r="I138" s="31"/>
      <c r="J138" s="31"/>
      <c r="K138" s="35"/>
    </row>
    <row r="139" spans="2:11" x14ac:dyDescent="0.25">
      <c r="B139" s="8" t="s">
        <v>3066</v>
      </c>
      <c r="C139" s="57" t="s">
        <v>3067</v>
      </c>
      <c r="D139" s="54" t="s">
        <v>3068</v>
      </c>
      <c r="E139" s="6" t="s">
        <v>655</v>
      </c>
      <c r="F139" s="19">
        <v>23768200</v>
      </c>
      <c r="G139" s="24">
        <v>24295.07</v>
      </c>
      <c r="H139" s="24">
        <v>0.86</v>
      </c>
      <c r="I139" s="31">
        <v>7.5328366999999998</v>
      </c>
      <c r="J139" s="31"/>
      <c r="K139" s="35"/>
    </row>
    <row r="140" spans="2:11" x14ac:dyDescent="0.25">
      <c r="B140" s="8" t="s">
        <v>3069</v>
      </c>
      <c r="C140" s="57" t="s">
        <v>3070</v>
      </c>
      <c r="D140" s="54" t="s">
        <v>3071</v>
      </c>
      <c r="E140" s="6" t="s">
        <v>655</v>
      </c>
      <c r="F140" s="19">
        <v>6024800</v>
      </c>
      <c r="G140" s="24">
        <v>6056.54</v>
      </c>
      <c r="H140" s="24">
        <v>0.22</v>
      </c>
      <c r="I140" s="31">
        <v>7.5408925</v>
      </c>
      <c r="J140" s="31"/>
      <c r="K140" s="35"/>
    </row>
    <row r="141" spans="2:11" x14ac:dyDescent="0.25">
      <c r="B141" s="8" t="s">
        <v>1707</v>
      </c>
      <c r="C141" s="57" t="s">
        <v>1708</v>
      </c>
      <c r="D141" s="54" t="s">
        <v>1709</v>
      </c>
      <c r="E141" s="6" t="s">
        <v>655</v>
      </c>
      <c r="F141" s="19">
        <v>5258100</v>
      </c>
      <c r="G141" s="24">
        <v>5384.58</v>
      </c>
      <c r="H141" s="24">
        <v>0.19</v>
      </c>
      <c r="I141" s="31">
        <v>7.5564425000000002</v>
      </c>
      <c r="J141" s="31"/>
      <c r="K141" s="35"/>
    </row>
    <row r="142" spans="2:11" x14ac:dyDescent="0.25">
      <c r="C142" s="58" t="s">
        <v>40</v>
      </c>
      <c r="D142" s="54"/>
      <c r="E142" s="6"/>
      <c r="F142" s="19"/>
      <c r="G142" s="25">
        <v>35736.19</v>
      </c>
      <c r="H142" s="25">
        <v>1.27</v>
      </c>
      <c r="I142" s="31"/>
      <c r="J142" s="31"/>
      <c r="K142" s="35"/>
    </row>
    <row r="143" spans="2:11" x14ac:dyDescent="0.25">
      <c r="C143" s="57"/>
      <c r="D143" s="54"/>
      <c r="E143" s="6"/>
      <c r="F143" s="19"/>
      <c r="G143" s="24"/>
      <c r="H143" s="24"/>
      <c r="I143" s="31"/>
      <c r="J143" s="31"/>
      <c r="K143" s="35"/>
    </row>
    <row r="144" spans="2:11" x14ac:dyDescent="0.25">
      <c r="C144" s="58" t="s">
        <v>11</v>
      </c>
      <c r="D144" s="54"/>
      <c r="E144" s="6"/>
      <c r="F144" s="19"/>
      <c r="G144" s="24"/>
      <c r="H144" s="24"/>
      <c r="I144" s="31"/>
      <c r="J144" s="31"/>
      <c r="K144" s="35"/>
    </row>
    <row r="145" spans="1:11" x14ac:dyDescent="0.25">
      <c r="C145" s="57"/>
      <c r="D145" s="54"/>
      <c r="E145" s="6"/>
      <c r="F145" s="19"/>
      <c r="G145" s="24"/>
      <c r="H145" s="24"/>
      <c r="I145" s="31"/>
      <c r="J145" s="31"/>
      <c r="K145" s="35"/>
    </row>
    <row r="146" spans="1:11" x14ac:dyDescent="0.25">
      <c r="C146" s="58" t="s">
        <v>13</v>
      </c>
      <c r="D146" s="54"/>
      <c r="E146" s="6"/>
      <c r="F146" s="19"/>
      <c r="G146" s="24" t="s">
        <v>2</v>
      </c>
      <c r="H146" s="24" t="s">
        <v>2</v>
      </c>
      <c r="I146" s="31"/>
      <c r="J146" s="31"/>
      <c r="K146" s="35"/>
    </row>
    <row r="147" spans="1:11" x14ac:dyDescent="0.25">
      <c r="C147" s="57"/>
      <c r="D147" s="54"/>
      <c r="E147" s="6"/>
      <c r="F147" s="19"/>
      <c r="G147" s="24"/>
      <c r="H147" s="24"/>
      <c r="I147" s="31"/>
      <c r="J147" s="31"/>
      <c r="K147" s="35"/>
    </row>
    <row r="148" spans="1:11" x14ac:dyDescent="0.25">
      <c r="C148" s="58" t="s">
        <v>14</v>
      </c>
      <c r="D148" s="54"/>
      <c r="E148" s="6"/>
      <c r="F148" s="19"/>
      <c r="G148" s="24" t="s">
        <v>2</v>
      </c>
      <c r="H148" s="24" t="s">
        <v>2</v>
      </c>
      <c r="I148" s="31"/>
      <c r="J148" s="31"/>
      <c r="K148" s="35"/>
    </row>
    <row r="149" spans="1:11" x14ac:dyDescent="0.25">
      <c r="C149" s="57"/>
      <c r="D149" s="54"/>
      <c r="E149" s="6"/>
      <c r="F149" s="19"/>
      <c r="G149" s="24"/>
      <c r="H149" s="24"/>
      <c r="I149" s="31"/>
      <c r="J149" s="31"/>
      <c r="K149" s="35"/>
    </row>
    <row r="150" spans="1:11" x14ac:dyDescent="0.25">
      <c r="C150" s="58" t="s">
        <v>15</v>
      </c>
      <c r="D150" s="54"/>
      <c r="E150" s="6"/>
      <c r="F150" s="19"/>
      <c r="G150" s="24" t="s">
        <v>2</v>
      </c>
      <c r="H150" s="24" t="s">
        <v>2</v>
      </c>
      <c r="I150" s="31"/>
      <c r="J150" s="31"/>
      <c r="K150" s="35"/>
    </row>
    <row r="151" spans="1:11" x14ac:dyDescent="0.25">
      <c r="C151" s="57"/>
      <c r="D151" s="54"/>
      <c r="E151" s="6"/>
      <c r="F151" s="19"/>
      <c r="G151" s="24"/>
      <c r="H151" s="24"/>
      <c r="I151" s="31"/>
      <c r="J151" s="31"/>
      <c r="K151" s="35"/>
    </row>
    <row r="152" spans="1:11" x14ac:dyDescent="0.25">
      <c r="C152" s="58" t="s">
        <v>16</v>
      </c>
      <c r="D152" s="54"/>
      <c r="E152" s="6"/>
      <c r="F152" s="19"/>
      <c r="G152" s="24" t="s">
        <v>2</v>
      </c>
      <c r="H152" s="24" t="s">
        <v>2</v>
      </c>
      <c r="I152" s="31"/>
      <c r="J152" s="31"/>
      <c r="K152" s="35"/>
    </row>
    <row r="153" spans="1:11" x14ac:dyDescent="0.25">
      <c r="C153" s="57"/>
      <c r="D153" s="54"/>
      <c r="E153" s="6"/>
      <c r="F153" s="19"/>
      <c r="G153" s="24"/>
      <c r="H153" s="24"/>
      <c r="I153" s="31"/>
      <c r="J153" s="31"/>
      <c r="K153" s="35"/>
    </row>
    <row r="154" spans="1:11" x14ac:dyDescent="0.25">
      <c r="C154" s="58" t="s">
        <v>17</v>
      </c>
      <c r="D154" s="54"/>
      <c r="E154" s="6"/>
      <c r="F154" s="19"/>
      <c r="G154" s="24" t="s">
        <v>2</v>
      </c>
      <c r="H154" s="24" t="s">
        <v>2</v>
      </c>
      <c r="I154" s="31"/>
      <c r="J154" s="31"/>
      <c r="K154" s="35"/>
    </row>
    <row r="155" spans="1:11" x14ac:dyDescent="0.25">
      <c r="C155" s="57"/>
      <c r="D155" s="54"/>
      <c r="E155" s="6"/>
      <c r="F155" s="19"/>
      <c r="G155" s="24"/>
      <c r="H155" s="24"/>
      <c r="I155" s="31"/>
      <c r="J155" s="31"/>
      <c r="K155" s="35"/>
    </row>
    <row r="156" spans="1:11" x14ac:dyDescent="0.25">
      <c r="A156" s="10"/>
      <c r="B156" s="28"/>
      <c r="C156" s="58" t="s">
        <v>18</v>
      </c>
      <c r="D156" s="54"/>
      <c r="E156" s="6"/>
      <c r="F156" s="19"/>
      <c r="G156" s="24"/>
      <c r="H156" s="24"/>
      <c r="I156" s="31"/>
      <c r="J156" s="31"/>
      <c r="K156" s="35"/>
    </row>
    <row r="157" spans="1:11" x14ac:dyDescent="0.25">
      <c r="A157" s="28"/>
      <c r="B157" s="28"/>
      <c r="C157" s="58" t="s">
        <v>19</v>
      </c>
      <c r="D157" s="54"/>
      <c r="E157" s="6"/>
      <c r="F157" s="19"/>
      <c r="G157" s="24" t="s">
        <v>2</v>
      </c>
      <c r="H157" s="24" t="s">
        <v>2</v>
      </c>
      <c r="I157" s="31"/>
      <c r="J157" s="31"/>
      <c r="K157" s="35"/>
    </row>
    <row r="158" spans="1:11" x14ac:dyDescent="0.25">
      <c r="A158" s="28"/>
      <c r="B158" s="28"/>
      <c r="C158" s="58"/>
      <c r="D158" s="54"/>
      <c r="E158" s="6"/>
      <c r="F158" s="19"/>
      <c r="G158" s="24"/>
      <c r="H158" s="24"/>
      <c r="I158" s="31"/>
      <c r="J158" s="31"/>
      <c r="K158" s="35"/>
    </row>
    <row r="159" spans="1:11" x14ac:dyDescent="0.25">
      <c r="A159" s="28"/>
      <c r="B159" s="28"/>
      <c r="C159" s="58" t="s">
        <v>20</v>
      </c>
      <c r="D159" s="54"/>
      <c r="E159" s="6"/>
      <c r="F159" s="19"/>
      <c r="G159" s="24" t="s">
        <v>2</v>
      </c>
      <c r="H159" s="24" t="s">
        <v>2</v>
      </c>
      <c r="I159" s="31"/>
      <c r="J159" s="31"/>
      <c r="K159" s="35"/>
    </row>
    <row r="160" spans="1:11" x14ac:dyDescent="0.25">
      <c r="A160" s="28"/>
      <c r="B160" s="28"/>
      <c r="C160" s="58"/>
      <c r="D160" s="54"/>
      <c r="E160" s="6"/>
      <c r="F160" s="19"/>
      <c r="G160" s="24"/>
      <c r="H160" s="24"/>
      <c r="I160" s="31"/>
      <c r="J160" s="31"/>
      <c r="K160" s="35"/>
    </row>
    <row r="161" spans="1:54" x14ac:dyDescent="0.25">
      <c r="A161" s="28"/>
      <c r="B161" s="28"/>
      <c r="C161" s="58" t="s">
        <v>21</v>
      </c>
      <c r="D161" s="54"/>
      <c r="E161" s="6"/>
      <c r="F161" s="19"/>
      <c r="G161" s="24" t="s">
        <v>2</v>
      </c>
      <c r="H161" s="24" t="s">
        <v>2</v>
      </c>
      <c r="I161" s="31"/>
      <c r="J161" s="31"/>
      <c r="K161" s="35"/>
    </row>
    <row r="162" spans="1:54" x14ac:dyDescent="0.25">
      <c r="A162" s="28"/>
      <c r="B162" s="28"/>
      <c r="C162" s="58"/>
      <c r="D162" s="54"/>
      <c r="E162" s="6"/>
      <c r="F162" s="19"/>
      <c r="G162" s="24"/>
      <c r="H162" s="24"/>
      <c r="I162" s="31"/>
      <c r="J162" s="31"/>
      <c r="K162" s="35"/>
    </row>
    <row r="163" spans="1:54" x14ac:dyDescent="0.25">
      <c r="A163" s="28"/>
      <c r="B163" s="28"/>
      <c r="C163" s="58" t="s">
        <v>22</v>
      </c>
      <c r="D163" s="54"/>
      <c r="E163" s="6"/>
      <c r="F163" s="19"/>
      <c r="G163" s="24" t="s">
        <v>2</v>
      </c>
      <c r="H163" s="24" t="s">
        <v>2</v>
      </c>
      <c r="I163" s="31"/>
      <c r="J163" s="31"/>
      <c r="K163" s="35"/>
    </row>
    <row r="164" spans="1:54" x14ac:dyDescent="0.25">
      <c r="A164" s="28"/>
      <c r="B164" s="28"/>
      <c r="C164" s="58"/>
      <c r="D164" s="54"/>
      <c r="E164" s="6"/>
      <c r="F164" s="19"/>
      <c r="G164" s="24"/>
      <c r="H164" s="24"/>
      <c r="I164" s="31"/>
      <c r="J164" s="31"/>
      <c r="K164" s="35"/>
    </row>
    <row r="165" spans="1:54" x14ac:dyDescent="0.25">
      <c r="A165" s="28"/>
      <c r="B165" s="28"/>
      <c r="C165" s="58" t="s">
        <v>23</v>
      </c>
      <c r="D165" s="54"/>
      <c r="E165" s="6"/>
      <c r="F165" s="19"/>
      <c r="G165" s="24" t="s">
        <v>2</v>
      </c>
      <c r="H165" s="24" t="s">
        <v>2</v>
      </c>
      <c r="I165" s="31"/>
      <c r="J165" s="31"/>
      <c r="K165" s="35"/>
    </row>
    <row r="166" spans="1:54" x14ac:dyDescent="0.25">
      <c r="A166" s="28"/>
      <c r="B166" s="28"/>
      <c r="C166" s="58"/>
      <c r="D166" s="54"/>
      <c r="E166" s="6"/>
      <c r="F166" s="19"/>
      <c r="G166" s="24"/>
      <c r="H166" s="24"/>
      <c r="I166" s="31"/>
      <c r="J166" s="31"/>
      <c r="K166" s="35"/>
    </row>
    <row r="167" spans="1:54" x14ac:dyDescent="0.25">
      <c r="C167" s="59" t="s">
        <v>24</v>
      </c>
      <c r="D167" s="54"/>
      <c r="E167" s="6"/>
      <c r="F167" s="19"/>
      <c r="G167" s="24"/>
      <c r="H167" s="24"/>
      <c r="I167" s="31"/>
      <c r="J167" s="31"/>
      <c r="K167" s="35"/>
    </row>
    <row r="168" spans="1:54" x14ac:dyDescent="0.25">
      <c r="B168" s="8" t="s">
        <v>38</v>
      </c>
      <c r="C168" s="57" t="s">
        <v>39</v>
      </c>
      <c r="D168" s="54"/>
      <c r="E168" s="6"/>
      <c r="F168" s="19"/>
      <c r="G168" s="24">
        <v>56248.07</v>
      </c>
      <c r="H168" s="24">
        <v>2</v>
      </c>
      <c r="I168" s="31"/>
      <c r="J168" s="31"/>
      <c r="K168" s="35"/>
    </row>
    <row r="169" spans="1:54" x14ac:dyDescent="0.25">
      <c r="C169" s="58" t="s">
        <v>40</v>
      </c>
      <c r="D169" s="54"/>
      <c r="E169" s="6"/>
      <c r="F169" s="19"/>
      <c r="G169" s="25">
        <v>56248.07</v>
      </c>
      <c r="H169" s="25">
        <v>2</v>
      </c>
      <c r="I169" s="31"/>
      <c r="J169" s="31"/>
      <c r="K169" s="35"/>
    </row>
    <row r="170" spans="1:54" x14ac:dyDescent="0.25">
      <c r="C170" s="57"/>
      <c r="D170" s="54"/>
      <c r="E170" s="6"/>
      <c r="F170" s="19"/>
      <c r="G170" s="24"/>
      <c r="H170" s="24"/>
      <c r="I170" s="31"/>
      <c r="J170" s="31"/>
      <c r="K170" s="35"/>
    </row>
    <row r="171" spans="1:54" x14ac:dyDescent="0.25">
      <c r="A171" s="10"/>
      <c r="B171" s="28"/>
      <c r="C171" s="58" t="s">
        <v>25</v>
      </c>
      <c r="D171" s="54"/>
      <c r="E171" s="6"/>
      <c r="F171" s="19"/>
      <c r="G171" s="24"/>
      <c r="H171" s="24"/>
      <c r="I171" s="31"/>
      <c r="J171" s="31"/>
      <c r="K171" s="35"/>
    </row>
    <row r="172" spans="1:54" s="2" customFormat="1" ht="13.5" x14ac:dyDescent="0.25">
      <c r="A172" s="28"/>
      <c r="B172" s="28"/>
      <c r="C172" s="57" t="s">
        <v>4674</v>
      </c>
      <c r="D172" s="54"/>
      <c r="E172" s="6"/>
      <c r="F172" s="19"/>
      <c r="G172" s="24">
        <v>5250</v>
      </c>
      <c r="H172" s="24">
        <v>0.19</v>
      </c>
      <c r="I172" s="31"/>
      <c r="J172" s="31"/>
      <c r="K172" s="35"/>
      <c r="L172" s="3"/>
      <c r="AI172" s="3"/>
      <c r="AV172" s="3"/>
      <c r="AX172" s="3"/>
      <c r="BB172" s="3"/>
    </row>
    <row r="173" spans="1:54" x14ac:dyDescent="0.25">
      <c r="B173" s="8"/>
      <c r="C173" s="57" t="s">
        <v>41</v>
      </c>
      <c r="D173" s="54"/>
      <c r="E173" s="6"/>
      <c r="F173" s="19"/>
      <c r="G173" s="24">
        <v>-4170.8599999999997</v>
      </c>
      <c r="H173" s="24">
        <v>-0.18</v>
      </c>
      <c r="I173" s="31"/>
      <c r="J173" s="31"/>
      <c r="K173" s="35"/>
    </row>
    <row r="174" spans="1:54" x14ac:dyDescent="0.25">
      <c r="C174" s="58" t="s">
        <v>40</v>
      </c>
      <c r="D174" s="54"/>
      <c r="E174" s="6"/>
      <c r="F174" s="19"/>
      <c r="G174" s="25">
        <v>1079.1400000000001</v>
      </c>
      <c r="H174" s="25">
        <v>1.0000000000000002E-2</v>
      </c>
      <c r="I174" s="31"/>
      <c r="J174" s="31"/>
      <c r="K174" s="35"/>
    </row>
    <row r="175" spans="1:54" x14ac:dyDescent="0.25">
      <c r="C175" s="57"/>
      <c r="D175" s="54"/>
      <c r="E175" s="6"/>
      <c r="F175" s="19"/>
      <c r="G175" s="24"/>
      <c r="H175" s="24"/>
      <c r="I175" s="31"/>
      <c r="J175" s="31"/>
      <c r="K175" s="35"/>
    </row>
    <row r="176" spans="1:54" x14ac:dyDescent="0.25">
      <c r="C176" s="60" t="s">
        <v>42</v>
      </c>
      <c r="D176" s="55"/>
      <c r="E176" s="5"/>
      <c r="F176" s="20"/>
      <c r="G176" s="26">
        <v>2809644.7</v>
      </c>
      <c r="H176" s="26">
        <v>100</v>
      </c>
      <c r="I176" s="32"/>
      <c r="J176" s="32"/>
      <c r="K176" s="36"/>
    </row>
    <row r="178" spans="2:9" s="50" customFormat="1" ht="15.75" x14ac:dyDescent="0.3">
      <c r="C178" s="50" t="s">
        <v>4498</v>
      </c>
      <c r="F178" s="51"/>
      <c r="G178" s="51"/>
      <c r="H178" s="51"/>
    </row>
    <row r="179" spans="2:9" s="42" customFormat="1" ht="27" x14ac:dyDescent="0.25">
      <c r="B179" s="43"/>
      <c r="C179" s="43" t="s">
        <v>4493</v>
      </c>
      <c r="D179" s="43" t="s">
        <v>4494</v>
      </c>
      <c r="E179" s="43" t="s">
        <v>4495</v>
      </c>
      <c r="F179" s="44" t="s">
        <v>32</v>
      </c>
      <c r="G179" s="45" t="s">
        <v>4496</v>
      </c>
      <c r="H179" s="44" t="s">
        <v>34</v>
      </c>
      <c r="I179" s="43" t="s">
        <v>37</v>
      </c>
    </row>
    <row r="180" spans="2:9" s="42" customFormat="1" ht="13.5" x14ac:dyDescent="0.25">
      <c r="B180" s="43"/>
      <c r="C180" s="43" t="s">
        <v>4492</v>
      </c>
      <c r="D180" s="43"/>
      <c r="E180" s="43"/>
      <c r="F180" s="44"/>
      <c r="G180" s="45"/>
      <c r="H180" s="44"/>
      <c r="I180" s="43"/>
    </row>
    <row r="181" spans="2:9" s="2" customFormat="1" ht="13.5" x14ac:dyDescent="0.25">
      <c r="B181" s="46">
        <v>2216954</v>
      </c>
      <c r="C181" s="46" t="s">
        <v>4533</v>
      </c>
      <c r="D181" s="46" t="s">
        <v>4489</v>
      </c>
      <c r="E181" s="46" t="s">
        <v>58</v>
      </c>
      <c r="F181" s="47">
        <v>-11303600</v>
      </c>
      <c r="G181" s="47">
        <v>-119852.0708</v>
      </c>
      <c r="H181" s="47">
        <v>-4.2699999999999996</v>
      </c>
      <c r="I181" s="46"/>
    </row>
    <row r="182" spans="2:9" s="2" customFormat="1" ht="13.5" x14ac:dyDescent="0.25">
      <c r="B182" s="46">
        <v>2216816</v>
      </c>
      <c r="C182" s="46" t="s">
        <v>4528</v>
      </c>
      <c r="D182" s="46" t="s">
        <v>4489</v>
      </c>
      <c r="E182" s="46" t="s">
        <v>117</v>
      </c>
      <c r="F182" s="47">
        <v>-44031000</v>
      </c>
      <c r="G182" s="47">
        <v>-73487.739000000001</v>
      </c>
      <c r="H182" s="47">
        <v>-2.62</v>
      </c>
      <c r="I182" s="46"/>
    </row>
    <row r="183" spans="2:9" s="2" customFormat="1" ht="13.5" x14ac:dyDescent="0.25">
      <c r="B183" s="46">
        <v>2216964</v>
      </c>
      <c r="C183" s="46" t="s">
        <v>4536</v>
      </c>
      <c r="D183" s="46" t="s">
        <v>4489</v>
      </c>
      <c r="E183" s="46" t="s">
        <v>58</v>
      </c>
      <c r="F183" s="47">
        <v>-6612500</v>
      </c>
      <c r="G183" s="47">
        <v>-71547.25</v>
      </c>
      <c r="H183" s="47">
        <v>-2.5499999999999998</v>
      </c>
      <c r="I183" s="46"/>
    </row>
    <row r="184" spans="2:9" s="2" customFormat="1" ht="13.5" x14ac:dyDescent="0.25">
      <c r="B184" s="46">
        <v>2216855</v>
      </c>
      <c r="C184" s="46" t="s">
        <v>4509</v>
      </c>
      <c r="D184" s="46" t="s">
        <v>4489</v>
      </c>
      <c r="E184" s="46" t="s">
        <v>68</v>
      </c>
      <c r="F184" s="47">
        <v>-1538700</v>
      </c>
      <c r="G184" s="47">
        <v>-53871.4257</v>
      </c>
      <c r="H184" s="47">
        <v>-1.92</v>
      </c>
      <c r="I184" s="46"/>
    </row>
    <row r="185" spans="2:9" s="2" customFormat="1" ht="13.5" x14ac:dyDescent="0.25">
      <c r="B185" s="46">
        <v>2216889</v>
      </c>
      <c r="C185" s="46" t="s">
        <v>4630</v>
      </c>
      <c r="D185" s="46" t="s">
        <v>4489</v>
      </c>
      <c r="E185" s="46" t="s">
        <v>150</v>
      </c>
      <c r="F185" s="47">
        <v>-5902050</v>
      </c>
      <c r="G185" s="47">
        <v>-53428.307625000001</v>
      </c>
      <c r="H185" s="47">
        <v>-1.9</v>
      </c>
      <c r="I185" s="46"/>
    </row>
    <row r="186" spans="2:9" s="2" customFormat="1" ht="13.5" x14ac:dyDescent="0.25">
      <c r="B186" s="46">
        <v>2216836</v>
      </c>
      <c r="C186" s="46" t="s">
        <v>4501</v>
      </c>
      <c r="D186" s="46" t="s">
        <v>4489</v>
      </c>
      <c r="E186" s="46" t="s">
        <v>58</v>
      </c>
      <c r="F186" s="47">
        <v>-3672350</v>
      </c>
      <c r="G186" s="47">
        <v>-51914.175775000003</v>
      </c>
      <c r="H186" s="47">
        <v>-1.85</v>
      </c>
      <c r="I186" s="46"/>
    </row>
    <row r="187" spans="2:9" s="2" customFormat="1" ht="13.5" x14ac:dyDescent="0.25">
      <c r="B187" s="46">
        <v>2216955</v>
      </c>
      <c r="C187" s="46" t="s">
        <v>4556</v>
      </c>
      <c r="D187" s="46" t="s">
        <v>4489</v>
      </c>
      <c r="E187" s="46" t="s">
        <v>79</v>
      </c>
      <c r="F187" s="47">
        <v>-5403600</v>
      </c>
      <c r="G187" s="47">
        <v>-51736.768199999999</v>
      </c>
      <c r="H187" s="47">
        <v>-1.84</v>
      </c>
      <c r="I187" s="46"/>
    </row>
    <row r="188" spans="2:9" s="2" customFormat="1" ht="13.5" x14ac:dyDescent="0.25">
      <c r="B188" s="46">
        <v>2216815</v>
      </c>
      <c r="C188" s="46" t="s">
        <v>4502</v>
      </c>
      <c r="D188" s="46" t="s">
        <v>4489</v>
      </c>
      <c r="E188" s="46" t="s">
        <v>117</v>
      </c>
      <c r="F188" s="47">
        <v>-1664750</v>
      </c>
      <c r="G188" s="47">
        <v>-49014.401875000003</v>
      </c>
      <c r="H188" s="47">
        <v>-1.74</v>
      </c>
      <c r="I188" s="46"/>
    </row>
    <row r="189" spans="2:9" s="2" customFormat="1" ht="13.5" x14ac:dyDescent="0.25">
      <c r="B189" s="46">
        <v>2216924</v>
      </c>
      <c r="C189" s="46" t="s">
        <v>4566</v>
      </c>
      <c r="D189" s="46" t="s">
        <v>4489</v>
      </c>
      <c r="E189" s="46" t="s">
        <v>136</v>
      </c>
      <c r="F189" s="47">
        <v>-2583000</v>
      </c>
      <c r="G189" s="47">
        <v>-41005.125</v>
      </c>
      <c r="H189" s="47">
        <v>-1.46</v>
      </c>
      <c r="I189" s="46"/>
    </row>
    <row r="190" spans="2:9" s="2" customFormat="1" ht="13.5" x14ac:dyDescent="0.25">
      <c r="B190" s="46">
        <v>2216869</v>
      </c>
      <c r="C190" s="46" t="s">
        <v>4514</v>
      </c>
      <c r="D190" s="46" t="s">
        <v>4489</v>
      </c>
      <c r="E190" s="46" t="s">
        <v>58</v>
      </c>
      <c r="F190" s="47">
        <v>-3750000</v>
      </c>
      <c r="G190" s="47">
        <v>-28284.375</v>
      </c>
      <c r="H190" s="47">
        <v>-1.01</v>
      </c>
      <c r="I190" s="46"/>
    </row>
    <row r="191" spans="2:9" s="2" customFormat="1" ht="13.5" x14ac:dyDescent="0.25">
      <c r="B191" s="46">
        <v>2216832</v>
      </c>
      <c r="C191" s="46" t="s">
        <v>4516</v>
      </c>
      <c r="D191" s="46" t="s">
        <v>4489</v>
      </c>
      <c r="E191" s="46" t="s">
        <v>227</v>
      </c>
      <c r="F191" s="47">
        <v>-2276200</v>
      </c>
      <c r="G191" s="47">
        <v>-25741.5458</v>
      </c>
      <c r="H191" s="47">
        <v>-0.92</v>
      </c>
      <c r="I191" s="46"/>
    </row>
    <row r="192" spans="2:9" s="2" customFormat="1" ht="13.5" x14ac:dyDescent="0.25">
      <c r="B192" s="46">
        <v>2216807</v>
      </c>
      <c r="C192" s="46" t="s">
        <v>4591</v>
      </c>
      <c r="D192" s="46" t="s">
        <v>4489</v>
      </c>
      <c r="E192" s="46" t="s">
        <v>79</v>
      </c>
      <c r="F192" s="47">
        <v>-1193500</v>
      </c>
      <c r="G192" s="47">
        <v>-23202.833500000001</v>
      </c>
      <c r="H192" s="47">
        <v>-0.83</v>
      </c>
      <c r="I192" s="46"/>
    </row>
    <row r="193" spans="2:9" s="2" customFormat="1" ht="13.5" x14ac:dyDescent="0.25">
      <c r="B193" s="46">
        <v>2216842</v>
      </c>
      <c r="C193" s="46" t="s">
        <v>4587</v>
      </c>
      <c r="D193" s="46" t="s">
        <v>4489</v>
      </c>
      <c r="E193" s="46" t="s">
        <v>54</v>
      </c>
      <c r="F193" s="47">
        <v>-1378300</v>
      </c>
      <c r="G193" s="47">
        <v>-23084.457549999999</v>
      </c>
      <c r="H193" s="47">
        <v>-0.82</v>
      </c>
      <c r="I193" s="46"/>
    </row>
    <row r="194" spans="2:9" s="2" customFormat="1" ht="13.5" x14ac:dyDescent="0.25">
      <c r="B194" s="46">
        <v>2216926</v>
      </c>
      <c r="C194" s="46" t="s">
        <v>4507</v>
      </c>
      <c r="D194" s="46" t="s">
        <v>4489</v>
      </c>
      <c r="E194" s="46" t="s">
        <v>54</v>
      </c>
      <c r="F194" s="47">
        <v>-537600</v>
      </c>
      <c r="G194" s="47">
        <v>-22177.344000000001</v>
      </c>
      <c r="H194" s="47">
        <v>-0.79</v>
      </c>
      <c r="I194" s="46"/>
    </row>
    <row r="195" spans="2:9" s="2" customFormat="1" ht="13.5" x14ac:dyDescent="0.25">
      <c r="B195" s="46">
        <v>2216937</v>
      </c>
      <c r="C195" s="46" t="s">
        <v>4641</v>
      </c>
      <c r="D195" s="46" t="s">
        <v>4489</v>
      </c>
      <c r="E195" s="46" t="s">
        <v>113</v>
      </c>
      <c r="F195" s="47">
        <v>-591900</v>
      </c>
      <c r="G195" s="47">
        <v>-22177.01325</v>
      </c>
      <c r="H195" s="47">
        <v>-0.79</v>
      </c>
      <c r="I195" s="46"/>
    </row>
    <row r="196" spans="2:9" s="2" customFormat="1" ht="13.5" x14ac:dyDescent="0.25">
      <c r="B196" s="46">
        <v>2216911</v>
      </c>
      <c r="C196" s="46" t="s">
        <v>4563</v>
      </c>
      <c r="D196" s="46" t="s">
        <v>4489</v>
      </c>
      <c r="E196" s="46" t="s">
        <v>54</v>
      </c>
      <c r="F196" s="47">
        <v>-1483200</v>
      </c>
      <c r="G196" s="47">
        <v>-19022.781599999998</v>
      </c>
      <c r="H196" s="47">
        <v>-0.68</v>
      </c>
      <c r="I196" s="46"/>
    </row>
    <row r="197" spans="2:9" s="2" customFormat="1" ht="13.5" x14ac:dyDescent="0.25">
      <c r="B197" s="46">
        <v>2216891</v>
      </c>
      <c r="C197" s="46" t="s">
        <v>4564</v>
      </c>
      <c r="D197" s="46" t="s">
        <v>4489</v>
      </c>
      <c r="E197" s="46" t="s">
        <v>94</v>
      </c>
      <c r="F197" s="47">
        <v>-753000</v>
      </c>
      <c r="G197" s="47">
        <v>-18266.274000000001</v>
      </c>
      <c r="H197" s="47">
        <v>-0.65</v>
      </c>
      <c r="I197" s="46"/>
    </row>
    <row r="198" spans="2:9" s="2" customFormat="1" ht="13.5" x14ac:dyDescent="0.25">
      <c r="B198" s="46">
        <v>2216860</v>
      </c>
      <c r="C198" s="46" t="s">
        <v>4615</v>
      </c>
      <c r="D198" s="46" t="s">
        <v>4489</v>
      </c>
      <c r="E198" s="46" t="s">
        <v>237</v>
      </c>
      <c r="F198" s="47">
        <v>-1134750</v>
      </c>
      <c r="G198" s="47">
        <v>-17711.178</v>
      </c>
      <c r="H198" s="47">
        <v>-0.63</v>
      </c>
      <c r="I198" s="46"/>
    </row>
    <row r="199" spans="2:9" s="2" customFormat="1" ht="13.5" x14ac:dyDescent="0.25">
      <c r="B199" s="46">
        <v>2216880</v>
      </c>
      <c r="C199" s="46" t="s">
        <v>4557</v>
      </c>
      <c r="D199" s="46" t="s">
        <v>4489</v>
      </c>
      <c r="E199" s="46" t="s">
        <v>79</v>
      </c>
      <c r="F199" s="47">
        <v>-155050</v>
      </c>
      <c r="G199" s="47">
        <v>-17610.579000000002</v>
      </c>
      <c r="H199" s="47">
        <v>-0.63</v>
      </c>
      <c r="I199" s="46"/>
    </row>
    <row r="200" spans="2:9" s="2" customFormat="1" ht="13.5" x14ac:dyDescent="0.25">
      <c r="B200" s="46">
        <v>2216956</v>
      </c>
      <c r="C200" s="46" t="s">
        <v>4527</v>
      </c>
      <c r="D200" s="46" t="s">
        <v>4489</v>
      </c>
      <c r="E200" s="46" t="s">
        <v>359</v>
      </c>
      <c r="F200" s="47">
        <v>-9145425</v>
      </c>
      <c r="G200" s="47">
        <v>-16772.709449999998</v>
      </c>
      <c r="H200" s="47">
        <v>-0.6</v>
      </c>
      <c r="I200" s="46"/>
    </row>
    <row r="201" spans="2:9" s="2" customFormat="1" ht="13.5" x14ac:dyDescent="0.25">
      <c r="B201" s="46">
        <v>2216899</v>
      </c>
      <c r="C201" s="46" t="s">
        <v>4512</v>
      </c>
      <c r="D201" s="46" t="s">
        <v>4489</v>
      </c>
      <c r="E201" s="46" t="s">
        <v>146</v>
      </c>
      <c r="F201" s="47">
        <v>-4350375</v>
      </c>
      <c r="G201" s="47">
        <v>-16268.227312499999</v>
      </c>
      <c r="H201" s="47">
        <v>-0.57999999999999996</v>
      </c>
      <c r="I201" s="46"/>
    </row>
    <row r="202" spans="2:9" s="2" customFormat="1" ht="13.5" x14ac:dyDescent="0.25">
      <c r="B202" s="46">
        <v>2216944</v>
      </c>
      <c r="C202" s="46" t="s">
        <v>4530</v>
      </c>
      <c r="D202" s="46" t="s">
        <v>4489</v>
      </c>
      <c r="E202" s="46" t="s">
        <v>75</v>
      </c>
      <c r="F202" s="47">
        <v>-674955</v>
      </c>
      <c r="G202" s="47">
        <v>-14892.5445975</v>
      </c>
      <c r="H202" s="47">
        <v>-0.53</v>
      </c>
      <c r="I202" s="46"/>
    </row>
    <row r="203" spans="2:9" s="2" customFormat="1" ht="13.5" x14ac:dyDescent="0.25">
      <c r="B203" s="46">
        <v>2216802</v>
      </c>
      <c r="C203" s="46" t="s">
        <v>4603</v>
      </c>
      <c r="D203" s="46" t="s">
        <v>4489</v>
      </c>
      <c r="E203" s="46" t="s">
        <v>192</v>
      </c>
      <c r="F203" s="47">
        <v>-450600</v>
      </c>
      <c r="G203" s="47">
        <v>-14259.687599999999</v>
      </c>
      <c r="H203" s="47">
        <v>-0.51</v>
      </c>
      <c r="I203" s="46"/>
    </row>
    <row r="204" spans="2:9" s="2" customFormat="1" ht="13.5" x14ac:dyDescent="0.25">
      <c r="B204" s="46">
        <v>2216892</v>
      </c>
      <c r="C204" s="46" t="s">
        <v>4610</v>
      </c>
      <c r="D204" s="46" t="s">
        <v>4489</v>
      </c>
      <c r="E204" s="46" t="s">
        <v>136</v>
      </c>
      <c r="F204" s="47">
        <v>-639200</v>
      </c>
      <c r="G204" s="47">
        <v>-10407.454400000001</v>
      </c>
      <c r="H204" s="47">
        <v>-0.37</v>
      </c>
      <c r="I204" s="46"/>
    </row>
    <row r="205" spans="2:9" s="2" customFormat="1" ht="13.5" x14ac:dyDescent="0.25">
      <c r="B205" s="46">
        <v>2216788</v>
      </c>
      <c r="C205" s="46" t="s">
        <v>4503</v>
      </c>
      <c r="D205" s="46" t="s">
        <v>4489</v>
      </c>
      <c r="E205" s="46" t="s">
        <v>58</v>
      </c>
      <c r="F205" s="47">
        <v>-400000</v>
      </c>
      <c r="G205" s="47">
        <v>-6800.4</v>
      </c>
      <c r="H205" s="47">
        <v>-0.24</v>
      </c>
      <c r="I205" s="46"/>
    </row>
    <row r="206" spans="2:9" s="2" customFormat="1" ht="13.5" x14ac:dyDescent="0.25">
      <c r="B206" s="46">
        <v>2216813</v>
      </c>
      <c r="C206" s="46" t="s">
        <v>4549</v>
      </c>
      <c r="D206" s="46" t="s">
        <v>4489</v>
      </c>
      <c r="E206" s="46" t="s">
        <v>190</v>
      </c>
      <c r="F206" s="47">
        <v>-648675</v>
      </c>
      <c r="G206" s="47">
        <v>-5230.9152000000004</v>
      </c>
      <c r="H206" s="47">
        <v>-0.19</v>
      </c>
      <c r="I206" s="46"/>
    </row>
    <row r="207" spans="2:9" s="2" customFormat="1" ht="13.5" x14ac:dyDescent="0.25">
      <c r="B207" s="46">
        <v>2216827</v>
      </c>
      <c r="C207" s="46" t="s">
        <v>4550</v>
      </c>
      <c r="D207" s="46" t="s">
        <v>4489</v>
      </c>
      <c r="E207" s="46" t="s">
        <v>117</v>
      </c>
      <c r="F207" s="47">
        <v>-926100</v>
      </c>
      <c r="G207" s="47">
        <v>-4755.5235000000002</v>
      </c>
      <c r="H207" s="47">
        <v>-0.17</v>
      </c>
      <c r="I207" s="46"/>
    </row>
    <row r="208" spans="2:9" s="2" customFormat="1" ht="13.5" x14ac:dyDescent="0.25">
      <c r="B208" s="46">
        <v>2216931</v>
      </c>
      <c r="C208" s="46" t="s">
        <v>4524</v>
      </c>
      <c r="D208" s="46" t="s">
        <v>4489</v>
      </c>
      <c r="E208" s="46" t="s">
        <v>58</v>
      </c>
      <c r="F208" s="47">
        <v>-807300</v>
      </c>
      <c r="G208" s="47">
        <v>-4596.7662</v>
      </c>
      <c r="H208" s="47">
        <v>-0.16</v>
      </c>
      <c r="I208" s="46"/>
    </row>
    <row r="209" spans="2:9" s="2" customFormat="1" ht="13.5" x14ac:dyDescent="0.25">
      <c r="B209" s="46">
        <v>2216835</v>
      </c>
      <c r="C209" s="46" t="s">
        <v>4590</v>
      </c>
      <c r="D209" s="46" t="s">
        <v>4489</v>
      </c>
      <c r="E209" s="46" t="s">
        <v>102</v>
      </c>
      <c r="F209" s="47">
        <v>-266500</v>
      </c>
      <c r="G209" s="47">
        <v>-4276.3922499999999</v>
      </c>
      <c r="H209" s="47">
        <v>-0.15</v>
      </c>
      <c r="I209" s="46"/>
    </row>
    <row r="210" spans="2:9" s="2" customFormat="1" ht="13.5" x14ac:dyDescent="0.25">
      <c r="B210" s="46">
        <v>2216904</v>
      </c>
      <c r="C210" s="46" t="s">
        <v>4539</v>
      </c>
      <c r="D210" s="46" t="s">
        <v>4489</v>
      </c>
      <c r="E210" s="46" t="s">
        <v>190</v>
      </c>
      <c r="F210" s="47">
        <v>-3008500</v>
      </c>
      <c r="G210" s="47">
        <v>-4267.5572499999998</v>
      </c>
      <c r="H210" s="47">
        <v>-0.15</v>
      </c>
      <c r="I210" s="46"/>
    </row>
    <row r="211" spans="2:9" s="2" customFormat="1" ht="13.5" x14ac:dyDescent="0.25">
      <c r="B211" s="46">
        <v>2216781</v>
      </c>
      <c r="C211" s="46" t="s">
        <v>4504</v>
      </c>
      <c r="D211" s="46" t="s">
        <v>4489</v>
      </c>
      <c r="E211" s="46" t="s">
        <v>102</v>
      </c>
      <c r="F211" s="47">
        <v>-49000</v>
      </c>
      <c r="G211" s="47">
        <v>-3199.6264999999999</v>
      </c>
      <c r="H211" s="47">
        <v>-0.11</v>
      </c>
      <c r="I211" s="46"/>
    </row>
    <row r="212" spans="2:9" s="2" customFormat="1" ht="13.5" x14ac:dyDescent="0.25">
      <c r="B212" s="46">
        <v>2216856</v>
      </c>
      <c r="C212" s="46" t="s">
        <v>4506</v>
      </c>
      <c r="D212" s="46" t="s">
        <v>4489</v>
      </c>
      <c r="E212" s="46" t="s">
        <v>94</v>
      </c>
      <c r="F212" s="47">
        <v>-632000</v>
      </c>
      <c r="G212" s="47">
        <v>-2585.5120000000002</v>
      </c>
      <c r="H212" s="47">
        <v>-0.09</v>
      </c>
      <c r="I212" s="46"/>
    </row>
    <row r="213" spans="2:9" s="2" customFormat="1" ht="13.5" x14ac:dyDescent="0.25">
      <c r="B213" s="46">
        <v>2216932</v>
      </c>
      <c r="C213" s="46" t="s">
        <v>4614</v>
      </c>
      <c r="D213" s="46" t="s">
        <v>4489</v>
      </c>
      <c r="E213" s="46" t="s">
        <v>90</v>
      </c>
      <c r="F213" s="47">
        <v>-93000</v>
      </c>
      <c r="G213" s="47">
        <v>-2559.5925000000002</v>
      </c>
      <c r="H213" s="47">
        <v>-0.09</v>
      </c>
      <c r="I213" s="46"/>
    </row>
    <row r="214" spans="2:9" s="2" customFormat="1" ht="13.5" x14ac:dyDescent="0.25">
      <c r="B214" s="46">
        <v>2216852</v>
      </c>
      <c r="C214" s="46" t="s">
        <v>4616</v>
      </c>
      <c r="D214" s="46" t="s">
        <v>4489</v>
      </c>
      <c r="E214" s="46" t="s">
        <v>98</v>
      </c>
      <c r="F214" s="47">
        <v>-763200</v>
      </c>
      <c r="G214" s="47">
        <v>-2461.3200000000002</v>
      </c>
      <c r="H214" s="47">
        <v>-0.09</v>
      </c>
      <c r="I214" s="46"/>
    </row>
    <row r="215" spans="2:9" s="2" customFormat="1" ht="13.5" x14ac:dyDescent="0.25">
      <c r="B215" s="46">
        <v>2216879</v>
      </c>
      <c r="C215" s="46" t="s">
        <v>4583</v>
      </c>
      <c r="D215" s="46" t="s">
        <v>4489</v>
      </c>
      <c r="E215" s="46" t="s">
        <v>178</v>
      </c>
      <c r="F215" s="47">
        <v>-76000</v>
      </c>
      <c r="G215" s="47">
        <v>-2159.9960000000001</v>
      </c>
      <c r="H215" s="47">
        <v>-0.08</v>
      </c>
      <c r="I215" s="46"/>
    </row>
    <row r="216" spans="2:9" s="2" customFormat="1" ht="13.5" x14ac:dyDescent="0.25">
      <c r="B216" s="46">
        <v>2216951</v>
      </c>
      <c r="C216" s="46" t="s">
        <v>4605</v>
      </c>
      <c r="D216" s="46" t="s">
        <v>4489</v>
      </c>
      <c r="E216" s="46" t="s">
        <v>75</v>
      </c>
      <c r="F216" s="47">
        <v>-7575</v>
      </c>
      <c r="G216" s="47">
        <v>-1946.9946749999999</v>
      </c>
      <c r="H216" s="47">
        <v>-7.0000000000000007E-2</v>
      </c>
      <c r="I216" s="46"/>
    </row>
    <row r="217" spans="2:9" s="2" customFormat="1" ht="13.5" x14ac:dyDescent="0.25">
      <c r="B217" s="46">
        <v>2216823</v>
      </c>
      <c r="C217" s="46" t="s">
        <v>4542</v>
      </c>
      <c r="D217" s="46" t="s">
        <v>4489</v>
      </c>
      <c r="E217" s="46" t="s">
        <v>58</v>
      </c>
      <c r="F217" s="47">
        <v>-1220000</v>
      </c>
      <c r="G217" s="47">
        <v>-1851.35</v>
      </c>
      <c r="H217" s="47">
        <v>-7.0000000000000007E-2</v>
      </c>
      <c r="I217" s="46"/>
    </row>
    <row r="218" spans="2:9" s="2" customFormat="1" ht="13.5" x14ac:dyDescent="0.25">
      <c r="B218" s="46">
        <v>2216909</v>
      </c>
      <c r="C218" s="46" t="s">
        <v>4526</v>
      </c>
      <c r="D218" s="46" t="s">
        <v>4489</v>
      </c>
      <c r="E218" s="46" t="s">
        <v>407</v>
      </c>
      <c r="F218" s="47">
        <v>-496650</v>
      </c>
      <c r="G218" s="47">
        <v>-1325.0622000000001</v>
      </c>
      <c r="H218" s="47">
        <v>-0.05</v>
      </c>
      <c r="I218" s="46"/>
    </row>
    <row r="219" spans="2:9" s="2" customFormat="1" ht="13.5" x14ac:dyDescent="0.25">
      <c r="B219" s="46">
        <v>2216919</v>
      </c>
      <c r="C219" s="46" t="s">
        <v>4541</v>
      </c>
      <c r="D219" s="46" t="s">
        <v>4489</v>
      </c>
      <c r="E219" s="46" t="s">
        <v>237</v>
      </c>
      <c r="F219" s="47">
        <v>-101200</v>
      </c>
      <c r="G219" s="47">
        <v>-593.08259999999996</v>
      </c>
      <c r="H219" s="47">
        <v>-0.02</v>
      </c>
      <c r="I219" s="46"/>
    </row>
    <row r="220" spans="2:9" s="2" customFormat="1" ht="13.5" x14ac:dyDescent="0.25">
      <c r="B220" s="46">
        <v>2216843</v>
      </c>
      <c r="C220" s="46" t="s">
        <v>4538</v>
      </c>
      <c r="D220" s="46" t="s">
        <v>4489</v>
      </c>
      <c r="E220" s="46" t="s">
        <v>192</v>
      </c>
      <c r="F220" s="47">
        <v>-59000</v>
      </c>
      <c r="G220" s="47">
        <v>-581.94650000000001</v>
      </c>
      <c r="H220" s="47">
        <v>-0.02</v>
      </c>
      <c r="I220" s="46"/>
    </row>
    <row r="221" spans="2:9" s="2" customFormat="1" ht="13.5" x14ac:dyDescent="0.25">
      <c r="B221" s="46">
        <v>2216859</v>
      </c>
      <c r="C221" s="46" t="s">
        <v>4585</v>
      </c>
      <c r="D221" s="46" t="s">
        <v>4489</v>
      </c>
      <c r="E221" s="46" t="s">
        <v>113</v>
      </c>
      <c r="F221" s="47">
        <v>-315000</v>
      </c>
      <c r="G221" s="47">
        <v>-450.60750000000002</v>
      </c>
      <c r="H221" s="47">
        <v>-0.02</v>
      </c>
      <c r="I221" s="46"/>
    </row>
    <row r="222" spans="2:9" s="2" customFormat="1" ht="13.5" x14ac:dyDescent="0.25">
      <c r="B222" s="46">
        <v>2216804</v>
      </c>
      <c r="C222" s="46" t="s">
        <v>4523</v>
      </c>
      <c r="D222" s="46" t="s">
        <v>4489</v>
      </c>
      <c r="E222" s="46" t="s">
        <v>146</v>
      </c>
      <c r="F222" s="47">
        <v>-123000</v>
      </c>
      <c r="G222" s="47">
        <v>-415.55549999999999</v>
      </c>
      <c r="H222" s="47">
        <v>-0.01</v>
      </c>
      <c r="I222" s="46"/>
    </row>
    <row r="223" spans="2:9" s="2" customFormat="1" ht="13.5" x14ac:dyDescent="0.25">
      <c r="B223" s="46">
        <v>2216933</v>
      </c>
      <c r="C223" s="46" t="s">
        <v>4508</v>
      </c>
      <c r="D223" s="46" t="s">
        <v>4489</v>
      </c>
      <c r="E223" s="46" t="s">
        <v>58</v>
      </c>
      <c r="F223" s="47">
        <v>-114075</v>
      </c>
      <c r="G223" s="47">
        <v>-304.75136250000003</v>
      </c>
      <c r="H223" s="47">
        <v>-0.01</v>
      </c>
      <c r="I223" s="46"/>
    </row>
    <row r="224" spans="2:9" s="2" customFormat="1" ht="13.5" x14ac:dyDescent="0.25">
      <c r="B224" s="46">
        <v>2216838</v>
      </c>
      <c r="C224" s="46" t="s">
        <v>4555</v>
      </c>
      <c r="D224" s="46" t="s">
        <v>4489</v>
      </c>
      <c r="E224" s="46" t="s">
        <v>244</v>
      </c>
      <c r="F224" s="47">
        <v>-4375</v>
      </c>
      <c r="G224" s="47">
        <v>-268.96187500000002</v>
      </c>
      <c r="H224" s="47">
        <v>-0.01</v>
      </c>
      <c r="I224" s="46"/>
    </row>
    <row r="225" spans="2:11" s="2" customFormat="1" ht="13.5" x14ac:dyDescent="0.25">
      <c r="B225" s="46">
        <v>2216958</v>
      </c>
      <c r="C225" s="46" t="s">
        <v>4534</v>
      </c>
      <c r="D225" s="46" t="s">
        <v>4489</v>
      </c>
      <c r="E225" s="46" t="s">
        <v>54</v>
      </c>
      <c r="F225" s="47">
        <v>-13200</v>
      </c>
      <c r="G225" s="47">
        <v>-222.1362</v>
      </c>
      <c r="H225" s="47">
        <v>-0.01</v>
      </c>
      <c r="I225" s="46"/>
    </row>
    <row r="226" spans="2:11" s="2" customFormat="1" ht="13.5" x14ac:dyDescent="0.25">
      <c r="B226" s="46">
        <v>2216864</v>
      </c>
      <c r="C226" s="46" t="s">
        <v>4519</v>
      </c>
      <c r="D226" s="46" t="s">
        <v>4489</v>
      </c>
      <c r="E226" s="46" t="s">
        <v>136</v>
      </c>
      <c r="F226" s="47">
        <v>-20900</v>
      </c>
      <c r="G226" s="47">
        <v>-215.72980000000001</v>
      </c>
      <c r="H226" s="47">
        <v>-0.01</v>
      </c>
      <c r="I226" s="46"/>
    </row>
    <row r="227" spans="2:11" s="2" customFormat="1" ht="13.5" x14ac:dyDescent="0.25">
      <c r="B227" s="46">
        <v>2216927</v>
      </c>
      <c r="C227" s="46" t="s">
        <v>4559</v>
      </c>
      <c r="D227" s="46" t="s">
        <v>4489</v>
      </c>
      <c r="E227" s="46" t="s">
        <v>58</v>
      </c>
      <c r="F227" s="47">
        <v>-80000</v>
      </c>
      <c r="G227" s="47">
        <v>-209.64</v>
      </c>
      <c r="H227" s="47">
        <v>-0.01</v>
      </c>
      <c r="I227" s="46"/>
    </row>
    <row r="228" spans="2:11" s="2" customFormat="1" ht="13.5" x14ac:dyDescent="0.25">
      <c r="B228" s="46">
        <v>2216798</v>
      </c>
      <c r="C228" s="46" t="s">
        <v>4668</v>
      </c>
      <c r="D228" s="46" t="s">
        <v>4489</v>
      </c>
      <c r="E228" s="46" t="s">
        <v>54</v>
      </c>
      <c r="F228" s="47">
        <v>-1200</v>
      </c>
      <c r="G228" s="47">
        <v>-64.051199999999994</v>
      </c>
      <c r="H228" s="47" t="s">
        <v>4675</v>
      </c>
      <c r="I228" s="46"/>
    </row>
    <row r="229" spans="2:11" s="2" customFormat="1" ht="13.5" x14ac:dyDescent="0.25">
      <c r="B229" s="46">
        <v>2216902</v>
      </c>
      <c r="C229" s="46" t="s">
        <v>4643</v>
      </c>
      <c r="D229" s="46" t="s">
        <v>4489</v>
      </c>
      <c r="E229" s="46" t="s">
        <v>136</v>
      </c>
      <c r="F229" s="47">
        <v>-500</v>
      </c>
      <c r="G229" s="47">
        <v>-32.256999999999998</v>
      </c>
      <c r="H229" s="47" t="s">
        <v>4675</v>
      </c>
      <c r="I229" s="46"/>
    </row>
    <row r="230" spans="2:11" s="1" customFormat="1" ht="13.5" x14ac:dyDescent="0.25">
      <c r="B230" s="48"/>
      <c r="C230" s="48" t="s">
        <v>4497</v>
      </c>
      <c r="D230" s="48"/>
      <c r="E230" s="48"/>
      <c r="F230" s="49"/>
      <c r="G230" s="49">
        <v>-907111.99684749986</v>
      </c>
      <c r="H230" s="49">
        <v>-32.319999999999993</v>
      </c>
      <c r="I230" s="48"/>
    </row>
    <row r="232" spans="2:11" x14ac:dyDescent="0.25">
      <c r="C232" s="1" t="s">
        <v>43</v>
      </c>
    </row>
    <row r="233" spans="2:11" x14ac:dyDescent="0.25">
      <c r="C233" s="37" t="s">
        <v>44</v>
      </c>
      <c r="D233" s="37"/>
      <c r="E233" s="37"/>
      <c r="F233" s="37"/>
      <c r="G233" s="37"/>
      <c r="H233" s="37"/>
      <c r="I233" s="37"/>
      <c r="J233" s="37"/>
      <c r="K233" s="37"/>
    </row>
    <row r="234" spans="2:11" x14ac:dyDescent="0.25">
      <c r="C234" s="2" t="s">
        <v>45</v>
      </c>
    </row>
    <row r="235" spans="2:11" x14ac:dyDescent="0.25">
      <c r="C235" s="2" t="s">
        <v>46</v>
      </c>
    </row>
    <row r="236" spans="2:11" x14ac:dyDescent="0.25">
      <c r="C236" s="2" t="s">
        <v>47</v>
      </c>
    </row>
    <row r="237" spans="2:11" x14ac:dyDescent="0.25">
      <c r="C237" s="2" t="s">
        <v>48</v>
      </c>
    </row>
    <row r="239" spans="2:11" x14ac:dyDescent="0.25">
      <c r="C239" s="65" t="s">
        <v>4705</v>
      </c>
      <c r="E239" s="65" t="s">
        <v>4706</v>
      </c>
      <c r="F239" s="66"/>
    </row>
    <row r="240" spans="2:11" x14ac:dyDescent="0.25">
      <c r="E240" s="2" t="s">
        <v>4756</v>
      </c>
    </row>
  </sheetData>
  <hyperlinks>
    <hyperlink ref="J2" location="'Index'!A1" display="'Index'!A1" xr:uid="{00000000-0004-0000-6400-000000000000}"/>
  </hyperlinks>
  <pageMargins left="0.7" right="0.7" top="0.75" bottom="0.75" header="0.3" footer="0.3"/>
  <pageSetup orientation="portrait" horizontalDpi="4294967293"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
  <dimension ref="A1:IV8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3072</v>
      </c>
      <c r="J2" s="38" t="s">
        <v>4484</v>
      </c>
    </row>
    <row r="3" spans="1:54" ht="16.5" x14ac:dyDescent="0.3">
      <c r="C3" s="1" t="s">
        <v>27</v>
      </c>
      <c r="D3" s="21" t="s">
        <v>3073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3074</v>
      </c>
      <c r="C26" s="57" t="s">
        <v>3075</v>
      </c>
      <c r="D26" s="54" t="s">
        <v>3076</v>
      </c>
      <c r="E26" s="6" t="s">
        <v>655</v>
      </c>
      <c r="F26" s="19">
        <v>20000000</v>
      </c>
      <c r="G26" s="24">
        <v>20204.54</v>
      </c>
      <c r="H26" s="24">
        <v>56.55</v>
      </c>
      <c r="I26" s="31">
        <v>7.5106694000000003</v>
      </c>
      <c r="J26" s="31"/>
      <c r="K26" s="35"/>
    </row>
    <row r="27" spans="1:11" x14ac:dyDescent="0.25">
      <c r="B27" s="8" t="s">
        <v>3077</v>
      </c>
      <c r="C27" s="57" t="s">
        <v>3078</v>
      </c>
      <c r="D27" s="54" t="s">
        <v>3079</v>
      </c>
      <c r="E27" s="6" t="s">
        <v>655</v>
      </c>
      <c r="F27" s="19">
        <v>2500000</v>
      </c>
      <c r="G27" s="24">
        <v>2534.17</v>
      </c>
      <c r="H27" s="24">
        <v>7.09</v>
      </c>
      <c r="I27" s="31">
        <v>7.4570547999999999</v>
      </c>
      <c r="J27" s="31"/>
      <c r="K27" s="35"/>
    </row>
    <row r="28" spans="1:11" x14ac:dyDescent="0.25">
      <c r="B28" s="8" t="s">
        <v>3080</v>
      </c>
      <c r="C28" s="57" t="s">
        <v>3081</v>
      </c>
      <c r="D28" s="54" t="s">
        <v>3082</v>
      </c>
      <c r="E28" s="6" t="s">
        <v>655</v>
      </c>
      <c r="F28" s="19">
        <v>2500000</v>
      </c>
      <c r="G28" s="24">
        <v>2514.2199999999998</v>
      </c>
      <c r="H28" s="24">
        <v>7.04</v>
      </c>
      <c r="I28" s="31">
        <v>7.4826420000000002</v>
      </c>
      <c r="J28" s="31"/>
      <c r="K28" s="35"/>
    </row>
    <row r="29" spans="1:11" x14ac:dyDescent="0.25">
      <c r="B29" s="8" t="s">
        <v>3083</v>
      </c>
      <c r="C29" s="57" t="s">
        <v>3084</v>
      </c>
      <c r="D29" s="54" t="s">
        <v>3085</v>
      </c>
      <c r="E29" s="6" t="s">
        <v>655</v>
      </c>
      <c r="F29" s="19">
        <v>1500000</v>
      </c>
      <c r="G29" s="24">
        <v>1523.29</v>
      </c>
      <c r="H29" s="24">
        <v>4.26</v>
      </c>
      <c r="I29" s="31">
        <v>7.4461890000000004</v>
      </c>
      <c r="J29" s="31"/>
      <c r="K29" s="35"/>
    </row>
    <row r="30" spans="1:11" x14ac:dyDescent="0.25">
      <c r="B30" s="8" t="s">
        <v>3086</v>
      </c>
      <c r="C30" s="57" t="s">
        <v>3087</v>
      </c>
      <c r="D30" s="54" t="s">
        <v>3088</v>
      </c>
      <c r="E30" s="6" t="s">
        <v>655</v>
      </c>
      <c r="F30" s="19">
        <v>1507600</v>
      </c>
      <c r="G30" s="24">
        <v>1471.97</v>
      </c>
      <c r="H30" s="24">
        <v>4.12</v>
      </c>
      <c r="I30" s="31">
        <v>7.4443206999999996</v>
      </c>
      <c r="J30" s="31"/>
      <c r="K30" s="35"/>
    </row>
    <row r="31" spans="1:11" x14ac:dyDescent="0.25">
      <c r="B31" s="8" t="s">
        <v>3034</v>
      </c>
      <c r="C31" s="57" t="s">
        <v>3035</v>
      </c>
      <c r="D31" s="54" t="s">
        <v>3036</v>
      </c>
      <c r="E31" s="6" t="s">
        <v>655</v>
      </c>
      <c r="F31" s="19">
        <v>800000</v>
      </c>
      <c r="G31" s="24">
        <v>808.46</v>
      </c>
      <c r="H31" s="24">
        <v>2.2599999999999998</v>
      </c>
      <c r="I31" s="31">
        <v>7.4631012999999999</v>
      </c>
      <c r="J31" s="31"/>
      <c r="K31" s="35"/>
    </row>
    <row r="32" spans="1:11" x14ac:dyDescent="0.25">
      <c r="B32" s="8" t="s">
        <v>3089</v>
      </c>
      <c r="C32" s="57" t="s">
        <v>2978</v>
      </c>
      <c r="D32" s="54" t="s">
        <v>3090</v>
      </c>
      <c r="E32" s="6" t="s">
        <v>655</v>
      </c>
      <c r="F32" s="19">
        <v>700000</v>
      </c>
      <c r="G32" s="24">
        <v>709.8</v>
      </c>
      <c r="H32" s="24">
        <v>1.99</v>
      </c>
      <c r="I32" s="31">
        <v>7.4540487999999998</v>
      </c>
      <c r="J32" s="31"/>
      <c r="K32" s="35"/>
    </row>
    <row r="33" spans="1:11" x14ac:dyDescent="0.25">
      <c r="B33" s="8" t="s">
        <v>3091</v>
      </c>
      <c r="C33" s="57" t="s">
        <v>3092</v>
      </c>
      <c r="D33" s="54" t="s">
        <v>3093</v>
      </c>
      <c r="E33" s="6" t="s">
        <v>655</v>
      </c>
      <c r="F33" s="19">
        <v>500000</v>
      </c>
      <c r="G33" s="24">
        <v>505.09</v>
      </c>
      <c r="H33" s="24">
        <v>1.41</v>
      </c>
      <c r="I33" s="31">
        <v>7.5028772000000004</v>
      </c>
      <c r="J33" s="31"/>
      <c r="K33" s="35"/>
    </row>
    <row r="34" spans="1:11" x14ac:dyDescent="0.25">
      <c r="C34" s="58" t="s">
        <v>40</v>
      </c>
      <c r="D34" s="54"/>
      <c r="E34" s="6"/>
      <c r="F34" s="19"/>
      <c r="G34" s="25">
        <v>30271.54</v>
      </c>
      <c r="H34" s="25">
        <v>84.72</v>
      </c>
      <c r="I34" s="31"/>
      <c r="J34" s="31"/>
      <c r="K34" s="35"/>
    </row>
    <row r="35" spans="1:11" x14ac:dyDescent="0.25">
      <c r="C35" s="57"/>
      <c r="D35" s="54"/>
      <c r="E35" s="6"/>
      <c r="F35" s="19"/>
      <c r="G35" s="24"/>
      <c r="H35" s="24"/>
      <c r="I35" s="31"/>
      <c r="J35" s="31"/>
      <c r="K35" s="35"/>
    </row>
    <row r="36" spans="1:11" x14ac:dyDescent="0.25">
      <c r="A36" s="10"/>
      <c r="B36" s="28"/>
      <c r="C36" s="58" t="s">
        <v>11</v>
      </c>
      <c r="D36" s="54"/>
      <c r="E36" s="6"/>
      <c r="F36" s="19"/>
      <c r="G36" s="24"/>
      <c r="H36" s="24"/>
      <c r="I36" s="31"/>
      <c r="J36" s="31"/>
      <c r="K36" s="35"/>
    </row>
    <row r="37" spans="1:11" x14ac:dyDescent="0.25">
      <c r="A37" s="28"/>
      <c r="B37" s="28"/>
      <c r="C37" s="58" t="s">
        <v>13</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14</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15</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A43" s="28"/>
      <c r="B43" s="28"/>
      <c r="C43" s="58" t="s">
        <v>16</v>
      </c>
      <c r="D43" s="54"/>
      <c r="E43" s="6"/>
      <c r="F43" s="19"/>
      <c r="G43" s="24" t="s">
        <v>2</v>
      </c>
      <c r="H43" s="24" t="s">
        <v>2</v>
      </c>
      <c r="I43" s="31"/>
      <c r="J43" s="31"/>
      <c r="K43" s="35"/>
    </row>
    <row r="44" spans="1:11" x14ac:dyDescent="0.25">
      <c r="A44" s="28"/>
      <c r="B44" s="28"/>
      <c r="C44" s="58"/>
      <c r="D44" s="54"/>
      <c r="E44" s="6"/>
      <c r="F44" s="19"/>
      <c r="G44" s="24"/>
      <c r="H44" s="24"/>
      <c r="I44" s="31"/>
      <c r="J44" s="31"/>
      <c r="K44" s="35"/>
    </row>
    <row r="45" spans="1:11" x14ac:dyDescent="0.25">
      <c r="C45" s="59" t="s">
        <v>17</v>
      </c>
      <c r="D45" s="54"/>
      <c r="E45" s="6"/>
      <c r="F45" s="19"/>
      <c r="G45" s="24"/>
      <c r="H45" s="24"/>
      <c r="I45" s="31"/>
      <c r="J45" s="31"/>
      <c r="K45" s="35"/>
    </row>
    <row r="46" spans="1:11" x14ac:dyDescent="0.25">
      <c r="B46" s="8" t="s">
        <v>2992</v>
      </c>
      <c r="C46" s="57" t="s">
        <v>2993</v>
      </c>
      <c r="D46" s="54" t="s">
        <v>2994</v>
      </c>
      <c r="E46" s="6" t="s">
        <v>655</v>
      </c>
      <c r="F46" s="19">
        <v>2010000</v>
      </c>
      <c r="G46" s="24">
        <v>1709.91</v>
      </c>
      <c r="H46" s="24">
        <v>4.79</v>
      </c>
      <c r="I46" s="31">
        <v>7.283506</v>
      </c>
      <c r="J46" s="31"/>
      <c r="K46" s="35"/>
    </row>
    <row r="47" spans="1:11" x14ac:dyDescent="0.25">
      <c r="B47" s="8" t="s">
        <v>2989</v>
      </c>
      <c r="C47" s="57" t="s">
        <v>2990</v>
      </c>
      <c r="D47" s="54" t="s">
        <v>2991</v>
      </c>
      <c r="E47" s="6" t="s">
        <v>655</v>
      </c>
      <c r="F47" s="19">
        <v>1260000</v>
      </c>
      <c r="G47" s="24">
        <v>1072.52</v>
      </c>
      <c r="H47" s="24">
        <v>3</v>
      </c>
      <c r="I47" s="31">
        <v>7.2832990000000004</v>
      </c>
      <c r="J47" s="31"/>
      <c r="K47" s="35"/>
    </row>
    <row r="48" spans="1:11" x14ac:dyDescent="0.25">
      <c r="B48" s="8" t="s">
        <v>3001</v>
      </c>
      <c r="C48" s="57" t="s">
        <v>3002</v>
      </c>
      <c r="D48" s="54" t="s">
        <v>3003</v>
      </c>
      <c r="E48" s="6" t="s">
        <v>655</v>
      </c>
      <c r="F48" s="19">
        <v>891500</v>
      </c>
      <c r="G48" s="24">
        <v>759.45</v>
      </c>
      <c r="H48" s="24">
        <v>2.13</v>
      </c>
      <c r="I48" s="31">
        <v>7.2829883999999998</v>
      </c>
      <c r="J48" s="31"/>
      <c r="K48" s="35"/>
    </row>
    <row r="49" spans="1:11" x14ac:dyDescent="0.25">
      <c r="B49" s="8" t="s">
        <v>2998</v>
      </c>
      <c r="C49" s="57" t="s">
        <v>2999</v>
      </c>
      <c r="D49" s="54" t="s">
        <v>3000</v>
      </c>
      <c r="E49" s="6" t="s">
        <v>655</v>
      </c>
      <c r="F49" s="19">
        <v>807500</v>
      </c>
      <c r="G49" s="24">
        <v>687.21</v>
      </c>
      <c r="H49" s="24">
        <v>1.92</v>
      </c>
      <c r="I49" s="31">
        <v>7.2833506999999997</v>
      </c>
      <c r="J49" s="31"/>
      <c r="K49" s="35"/>
    </row>
    <row r="50" spans="1:11" x14ac:dyDescent="0.25">
      <c r="B50" s="8" t="s">
        <v>2908</v>
      </c>
      <c r="C50" s="57" t="s">
        <v>2909</v>
      </c>
      <c r="D50" s="54" t="s">
        <v>2910</v>
      </c>
      <c r="E50" s="6" t="s">
        <v>655</v>
      </c>
      <c r="F50" s="19">
        <v>665000</v>
      </c>
      <c r="G50" s="24">
        <v>576.49</v>
      </c>
      <c r="H50" s="24">
        <v>1.61</v>
      </c>
      <c r="I50" s="31">
        <v>7.2877330000000002</v>
      </c>
      <c r="J50" s="31"/>
      <c r="K50" s="35"/>
    </row>
    <row r="51" spans="1:11" x14ac:dyDescent="0.25">
      <c r="B51" s="8" t="s">
        <v>2986</v>
      </c>
      <c r="C51" s="57" t="s">
        <v>2987</v>
      </c>
      <c r="D51" s="54" t="s">
        <v>2988</v>
      </c>
      <c r="E51" s="6" t="s">
        <v>655</v>
      </c>
      <c r="F51" s="19">
        <v>265000</v>
      </c>
      <c r="G51" s="24">
        <v>225.61</v>
      </c>
      <c r="H51" s="24">
        <v>0.63</v>
      </c>
      <c r="I51" s="31">
        <v>7.2831954999999997</v>
      </c>
      <c r="J51" s="31"/>
      <c r="K51" s="35"/>
    </row>
    <row r="52" spans="1:11" x14ac:dyDescent="0.25">
      <c r="B52" s="8" t="s">
        <v>2917</v>
      </c>
      <c r="C52" s="57" t="s">
        <v>2918</v>
      </c>
      <c r="D52" s="54" t="s">
        <v>2919</v>
      </c>
      <c r="E52" s="6" t="s">
        <v>655</v>
      </c>
      <c r="F52" s="19">
        <v>50000</v>
      </c>
      <c r="G52" s="24">
        <v>43.29</v>
      </c>
      <c r="H52" s="24">
        <v>0.12</v>
      </c>
      <c r="I52" s="31">
        <v>7.2881986999999997</v>
      </c>
      <c r="J52" s="31"/>
      <c r="K52" s="35"/>
    </row>
    <row r="53" spans="1:11" x14ac:dyDescent="0.25">
      <c r="C53" s="58" t="s">
        <v>40</v>
      </c>
      <c r="D53" s="54"/>
      <c r="E53" s="6"/>
      <c r="F53" s="19"/>
      <c r="G53" s="25">
        <v>5074.4799999999996</v>
      </c>
      <c r="H53" s="25">
        <v>14.2</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57.09</v>
      </c>
      <c r="H67" s="24">
        <v>0.16</v>
      </c>
      <c r="I67" s="31"/>
      <c r="J67" s="31"/>
      <c r="K67" s="35"/>
    </row>
    <row r="68" spans="1:54" x14ac:dyDescent="0.25">
      <c r="C68" s="58" t="s">
        <v>40</v>
      </c>
      <c r="D68" s="54"/>
      <c r="E68" s="6"/>
      <c r="F68" s="19"/>
      <c r="G68" s="25">
        <v>57.09</v>
      </c>
      <c r="H68" s="25">
        <v>0.16</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4674</v>
      </c>
      <c r="D71" s="54"/>
      <c r="E71" s="6"/>
      <c r="F71" s="19"/>
      <c r="G71" s="24" t="s">
        <v>2</v>
      </c>
      <c r="H71" s="24" t="s">
        <v>2</v>
      </c>
      <c r="I71" s="31"/>
      <c r="J71" s="31"/>
      <c r="K71" s="35"/>
      <c r="L71" s="3"/>
      <c r="AI71" s="3"/>
      <c r="AV71" s="3"/>
      <c r="AX71" s="3"/>
      <c r="BB71" s="3"/>
    </row>
    <row r="72" spans="1:54" x14ac:dyDescent="0.25">
      <c r="B72" s="8"/>
      <c r="C72" s="57" t="s">
        <v>41</v>
      </c>
      <c r="D72" s="54"/>
      <c r="E72" s="6"/>
      <c r="F72" s="19"/>
      <c r="G72" s="24">
        <v>328.29</v>
      </c>
      <c r="H72" s="24">
        <v>0.92</v>
      </c>
      <c r="I72" s="31"/>
      <c r="J72" s="31"/>
      <c r="K72" s="35"/>
    </row>
    <row r="73" spans="1:54" x14ac:dyDescent="0.25">
      <c r="C73" s="58" t="s">
        <v>40</v>
      </c>
      <c r="D73" s="54"/>
      <c r="E73" s="6"/>
      <c r="F73" s="19"/>
      <c r="G73" s="25">
        <v>328.29</v>
      </c>
      <c r="H73" s="25">
        <v>0.92</v>
      </c>
      <c r="I73" s="31"/>
      <c r="J73" s="31"/>
      <c r="K73" s="35"/>
    </row>
    <row r="74" spans="1:54" x14ac:dyDescent="0.25">
      <c r="C74" s="57"/>
      <c r="D74" s="54"/>
      <c r="E74" s="6"/>
      <c r="F74" s="19"/>
      <c r="G74" s="24"/>
      <c r="H74" s="24"/>
      <c r="I74" s="31"/>
      <c r="J74" s="31"/>
      <c r="K74" s="35"/>
    </row>
    <row r="75" spans="1:54" x14ac:dyDescent="0.25">
      <c r="C75" s="60" t="s">
        <v>42</v>
      </c>
      <c r="D75" s="55"/>
      <c r="E75" s="5"/>
      <c r="F75" s="20"/>
      <c r="G75" s="26">
        <v>35731.4</v>
      </c>
      <c r="H75" s="26">
        <v>100</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65" t="s">
        <v>4705</v>
      </c>
      <c r="E85" s="65" t="s">
        <v>4706</v>
      </c>
      <c r="F85" s="66"/>
    </row>
    <row r="86" spans="3:6" x14ac:dyDescent="0.25">
      <c r="E86" s="2" t="s">
        <v>4755</v>
      </c>
    </row>
  </sheetData>
  <hyperlinks>
    <hyperlink ref="J2" location="'Index'!A1" display="'Index'!A1" xr:uid="{00000000-0004-0000-6500-000000000000}"/>
  </hyperlinks>
  <pageMargins left="0.7" right="0.7" top="0.75" bottom="0.75" header="0.3" footer="0.3"/>
  <pageSetup orientation="portrait" horizontalDpi="4294967293"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
  <dimension ref="A1:IV82"/>
  <sheetViews>
    <sheetView showGridLines="0" zoomScale="90" zoomScaleNormal="90" workbookViewId="0">
      <pane ySplit="6" topLeftCell="A61"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3094</v>
      </c>
      <c r="J2" s="38" t="s">
        <v>4484</v>
      </c>
    </row>
    <row r="3" spans="1:54" ht="16.5" x14ac:dyDescent="0.3">
      <c r="C3" s="1" t="s">
        <v>27</v>
      </c>
      <c r="D3" s="21" t="s">
        <v>3095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3096</v>
      </c>
      <c r="C26" s="57" t="s">
        <v>3097</v>
      </c>
      <c r="D26" s="54" t="s">
        <v>3098</v>
      </c>
      <c r="E26" s="6" t="s">
        <v>655</v>
      </c>
      <c r="F26" s="19">
        <v>2499900</v>
      </c>
      <c r="G26" s="24">
        <v>2500.8200000000002</v>
      </c>
      <c r="H26" s="24">
        <v>22.53</v>
      </c>
      <c r="I26" s="31">
        <v>7.4972817000000003</v>
      </c>
      <c r="J26" s="31"/>
      <c r="K26" s="35"/>
    </row>
    <row r="27" spans="1:11" x14ac:dyDescent="0.25">
      <c r="B27" s="8" t="s">
        <v>3099</v>
      </c>
      <c r="C27" s="57" t="s">
        <v>3100</v>
      </c>
      <c r="D27" s="54" t="s">
        <v>3101</v>
      </c>
      <c r="E27" s="6" t="s">
        <v>655</v>
      </c>
      <c r="F27" s="19">
        <v>2000000</v>
      </c>
      <c r="G27" s="24">
        <v>2001.67</v>
      </c>
      <c r="H27" s="24">
        <v>18.03</v>
      </c>
      <c r="I27" s="31">
        <v>7.4864777</v>
      </c>
      <c r="J27" s="31"/>
      <c r="K27" s="35"/>
    </row>
    <row r="28" spans="1:11" x14ac:dyDescent="0.25">
      <c r="B28" s="8" t="s">
        <v>3102</v>
      </c>
      <c r="C28" s="57" t="s">
        <v>3103</v>
      </c>
      <c r="D28" s="54" t="s">
        <v>3104</v>
      </c>
      <c r="E28" s="6" t="s">
        <v>655</v>
      </c>
      <c r="F28" s="19">
        <v>1500000</v>
      </c>
      <c r="G28" s="24">
        <v>1501.59</v>
      </c>
      <c r="H28" s="24">
        <v>13.53</v>
      </c>
      <c r="I28" s="31">
        <v>7.4554811000000001</v>
      </c>
      <c r="J28" s="31"/>
      <c r="K28" s="35"/>
    </row>
    <row r="29" spans="1:11" x14ac:dyDescent="0.25">
      <c r="B29" s="8" t="s">
        <v>3105</v>
      </c>
      <c r="C29" s="57" t="s">
        <v>3106</v>
      </c>
      <c r="D29" s="54" t="s">
        <v>3107</v>
      </c>
      <c r="E29" s="6" t="s">
        <v>655</v>
      </c>
      <c r="F29" s="19">
        <v>500000</v>
      </c>
      <c r="G29" s="24">
        <v>503.08</v>
      </c>
      <c r="H29" s="24">
        <v>4.53</v>
      </c>
      <c r="I29" s="31">
        <v>7.4710311000000003</v>
      </c>
      <c r="J29" s="31"/>
      <c r="K29" s="35"/>
    </row>
    <row r="30" spans="1:11" x14ac:dyDescent="0.25">
      <c r="B30" s="8" t="s">
        <v>3086</v>
      </c>
      <c r="C30" s="57" t="s">
        <v>3087</v>
      </c>
      <c r="D30" s="54" t="s">
        <v>3088</v>
      </c>
      <c r="E30" s="6" t="s">
        <v>655</v>
      </c>
      <c r="F30" s="19">
        <v>225000</v>
      </c>
      <c r="G30" s="24">
        <v>219.68</v>
      </c>
      <c r="H30" s="24">
        <v>1.98</v>
      </c>
      <c r="I30" s="31">
        <v>7.4443206999999996</v>
      </c>
      <c r="J30" s="31"/>
      <c r="K30" s="35"/>
    </row>
    <row r="31" spans="1:11" x14ac:dyDescent="0.25">
      <c r="C31" s="58" t="s">
        <v>40</v>
      </c>
      <c r="D31" s="54"/>
      <c r="E31" s="6"/>
      <c r="F31" s="19"/>
      <c r="G31" s="25">
        <v>6726.84</v>
      </c>
      <c r="H31" s="25">
        <v>60.6</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712</v>
      </c>
      <c r="C43" s="57" t="s">
        <v>713</v>
      </c>
      <c r="D43" s="54" t="s">
        <v>714</v>
      </c>
      <c r="E43" s="6" t="s">
        <v>655</v>
      </c>
      <c r="F43" s="19">
        <v>3035000</v>
      </c>
      <c r="G43" s="24">
        <v>2550.06</v>
      </c>
      <c r="H43" s="24">
        <v>22.97</v>
      </c>
      <c r="I43" s="31">
        <v>7.2877501999999996</v>
      </c>
      <c r="J43" s="31"/>
      <c r="K43" s="35"/>
    </row>
    <row r="44" spans="1:11" x14ac:dyDescent="0.25">
      <c r="B44" s="8" t="s">
        <v>3001</v>
      </c>
      <c r="C44" s="57" t="s">
        <v>3002</v>
      </c>
      <c r="D44" s="54" t="s">
        <v>3003</v>
      </c>
      <c r="E44" s="6" t="s">
        <v>655</v>
      </c>
      <c r="F44" s="19">
        <v>806300</v>
      </c>
      <c r="G44" s="24">
        <v>686.87</v>
      </c>
      <c r="H44" s="24">
        <v>6.19</v>
      </c>
      <c r="I44" s="31">
        <v>7.2829883999999998</v>
      </c>
      <c r="J44" s="31"/>
      <c r="K44" s="35"/>
    </row>
    <row r="45" spans="1:11" x14ac:dyDescent="0.25">
      <c r="B45" s="8" t="s">
        <v>2986</v>
      </c>
      <c r="C45" s="57" t="s">
        <v>2987</v>
      </c>
      <c r="D45" s="54" t="s">
        <v>2988</v>
      </c>
      <c r="E45" s="6" t="s">
        <v>655</v>
      </c>
      <c r="F45" s="19">
        <v>325000</v>
      </c>
      <c r="G45" s="24">
        <v>276.7</v>
      </c>
      <c r="H45" s="24">
        <v>2.4900000000000002</v>
      </c>
      <c r="I45" s="31">
        <v>7.2831954999999997</v>
      </c>
      <c r="J45" s="31"/>
      <c r="K45" s="35"/>
    </row>
    <row r="46" spans="1:11" x14ac:dyDescent="0.25">
      <c r="B46" s="8" t="s">
        <v>2992</v>
      </c>
      <c r="C46" s="57" t="s">
        <v>2993</v>
      </c>
      <c r="D46" s="54" t="s">
        <v>2994</v>
      </c>
      <c r="E46" s="6" t="s">
        <v>655</v>
      </c>
      <c r="F46" s="19">
        <v>325000</v>
      </c>
      <c r="G46" s="24">
        <v>276.48</v>
      </c>
      <c r="H46" s="24">
        <v>2.4900000000000002</v>
      </c>
      <c r="I46" s="31">
        <v>7.283506</v>
      </c>
      <c r="J46" s="31"/>
      <c r="K46" s="35"/>
    </row>
    <row r="47" spans="1:11" x14ac:dyDescent="0.25">
      <c r="B47" s="8" t="s">
        <v>3108</v>
      </c>
      <c r="C47" s="57" t="s">
        <v>3109</v>
      </c>
      <c r="D47" s="54" t="s">
        <v>3110</v>
      </c>
      <c r="E47" s="6" t="s">
        <v>655</v>
      </c>
      <c r="F47" s="19">
        <v>250000</v>
      </c>
      <c r="G47" s="24">
        <v>208.87</v>
      </c>
      <c r="H47" s="24">
        <v>1.88</v>
      </c>
      <c r="I47" s="31">
        <v>7.3044618999999997</v>
      </c>
      <c r="J47" s="31"/>
      <c r="K47" s="35"/>
    </row>
    <row r="48" spans="1:11" x14ac:dyDescent="0.25">
      <c r="B48" s="8" t="s">
        <v>2998</v>
      </c>
      <c r="C48" s="57" t="s">
        <v>2999</v>
      </c>
      <c r="D48" s="54" t="s">
        <v>3000</v>
      </c>
      <c r="E48" s="6" t="s">
        <v>655</v>
      </c>
      <c r="F48" s="19">
        <v>100000</v>
      </c>
      <c r="G48" s="24">
        <v>85.1</v>
      </c>
      <c r="H48" s="24">
        <v>0.77</v>
      </c>
      <c r="I48" s="31">
        <v>7.2833506999999997</v>
      </c>
      <c r="J48" s="31"/>
      <c r="K48" s="35"/>
    </row>
    <row r="49" spans="1:11" x14ac:dyDescent="0.25">
      <c r="C49" s="58" t="s">
        <v>40</v>
      </c>
      <c r="D49" s="54"/>
      <c r="E49" s="6"/>
      <c r="F49" s="19"/>
      <c r="G49" s="25">
        <v>4084.08</v>
      </c>
      <c r="H49" s="25">
        <v>36.79</v>
      </c>
      <c r="I49" s="31"/>
      <c r="J49" s="31"/>
      <c r="K49" s="35"/>
    </row>
    <row r="50" spans="1:11" x14ac:dyDescent="0.25">
      <c r="C50" s="57"/>
      <c r="D50" s="54"/>
      <c r="E50" s="6"/>
      <c r="F50" s="19"/>
      <c r="G50" s="24"/>
      <c r="H50" s="24"/>
      <c r="I50" s="31"/>
      <c r="J50" s="31"/>
      <c r="K50" s="35"/>
    </row>
    <row r="51" spans="1:11" x14ac:dyDescent="0.25">
      <c r="A51" s="10"/>
      <c r="B51" s="28"/>
      <c r="C51" s="58" t="s">
        <v>18</v>
      </c>
      <c r="D51" s="54"/>
      <c r="E51" s="6"/>
      <c r="F51" s="19"/>
      <c r="G51" s="24"/>
      <c r="H51" s="24"/>
      <c r="I51" s="31"/>
      <c r="J51" s="31"/>
      <c r="K51" s="35"/>
    </row>
    <row r="52" spans="1:11" x14ac:dyDescent="0.25">
      <c r="A52" s="28"/>
      <c r="B52" s="28"/>
      <c r="C52" s="58" t="s">
        <v>19</v>
      </c>
      <c r="D52" s="54"/>
      <c r="E52" s="6"/>
      <c r="F52" s="19"/>
      <c r="G52" s="24" t="s">
        <v>2</v>
      </c>
      <c r="H52" s="24" t="s">
        <v>2</v>
      </c>
      <c r="I52" s="31"/>
      <c r="J52" s="31"/>
      <c r="K52" s="35"/>
    </row>
    <row r="53" spans="1:11" x14ac:dyDescent="0.25">
      <c r="A53" s="28"/>
      <c r="B53" s="28"/>
      <c r="C53" s="58"/>
      <c r="D53" s="54"/>
      <c r="E53" s="6"/>
      <c r="F53" s="19"/>
      <c r="G53" s="24"/>
      <c r="H53" s="24"/>
      <c r="I53" s="31"/>
      <c r="J53" s="31"/>
      <c r="K53" s="35"/>
    </row>
    <row r="54" spans="1:11" x14ac:dyDescent="0.25">
      <c r="A54" s="28"/>
      <c r="B54" s="28"/>
      <c r="C54" s="58" t="s">
        <v>20</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21</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22</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23</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C62" s="59" t="s">
        <v>24</v>
      </c>
      <c r="D62" s="54"/>
      <c r="E62" s="6"/>
      <c r="F62" s="19"/>
      <c r="G62" s="24"/>
      <c r="H62" s="24"/>
      <c r="I62" s="31"/>
      <c r="J62" s="31"/>
      <c r="K62" s="35"/>
    </row>
    <row r="63" spans="1:11" x14ac:dyDescent="0.25">
      <c r="B63" s="8" t="s">
        <v>38</v>
      </c>
      <c r="C63" s="57" t="s">
        <v>39</v>
      </c>
      <c r="D63" s="54"/>
      <c r="E63" s="6"/>
      <c r="F63" s="19"/>
      <c r="G63" s="24">
        <v>66.25</v>
      </c>
      <c r="H63" s="24">
        <v>0.6</v>
      </c>
      <c r="I63" s="31"/>
      <c r="J63" s="31"/>
      <c r="K63" s="35"/>
    </row>
    <row r="64" spans="1:11" x14ac:dyDescent="0.25">
      <c r="C64" s="58" t="s">
        <v>40</v>
      </c>
      <c r="D64" s="54"/>
      <c r="E64" s="6"/>
      <c r="F64" s="19"/>
      <c r="G64" s="25">
        <v>66.25</v>
      </c>
      <c r="H64" s="25">
        <v>0.6</v>
      </c>
      <c r="I64" s="31"/>
      <c r="J64" s="31"/>
      <c r="K64" s="35"/>
    </row>
    <row r="65" spans="1:54" x14ac:dyDescent="0.25">
      <c r="C65" s="57"/>
      <c r="D65" s="54"/>
      <c r="E65" s="6"/>
      <c r="F65" s="19"/>
      <c r="G65" s="24"/>
      <c r="H65" s="24"/>
      <c r="I65" s="31"/>
      <c r="J65" s="31"/>
      <c r="K65" s="35"/>
    </row>
    <row r="66" spans="1:54" x14ac:dyDescent="0.25">
      <c r="A66" s="10"/>
      <c r="B66" s="28"/>
      <c r="C66" s="58" t="s">
        <v>25</v>
      </c>
      <c r="D66" s="54"/>
      <c r="E66" s="6"/>
      <c r="F66" s="19"/>
      <c r="G66" s="24"/>
      <c r="H66" s="24"/>
      <c r="I66" s="31"/>
      <c r="J66" s="31"/>
      <c r="K66" s="35"/>
    </row>
    <row r="67" spans="1:54" s="2" customFormat="1" ht="13.5" x14ac:dyDescent="0.25">
      <c r="A67" s="28"/>
      <c r="B67" s="28"/>
      <c r="C67" s="57" t="s">
        <v>4674</v>
      </c>
      <c r="D67" s="54"/>
      <c r="E67" s="6"/>
      <c r="F67" s="19"/>
      <c r="G67" s="24" t="s">
        <v>2</v>
      </c>
      <c r="H67" s="24" t="s">
        <v>2</v>
      </c>
      <c r="I67" s="31"/>
      <c r="J67" s="31"/>
      <c r="K67" s="35"/>
      <c r="L67" s="3"/>
      <c r="AI67" s="3"/>
      <c r="AV67" s="3"/>
      <c r="AX67" s="3"/>
      <c r="BB67" s="3"/>
    </row>
    <row r="68" spans="1:54" x14ac:dyDescent="0.25">
      <c r="B68" s="8"/>
      <c r="C68" s="57" t="s">
        <v>41</v>
      </c>
      <c r="D68" s="54"/>
      <c r="E68" s="6"/>
      <c r="F68" s="19"/>
      <c r="G68" s="24">
        <v>222.58</v>
      </c>
      <c r="H68" s="24">
        <v>2.0099999999999998</v>
      </c>
      <c r="I68" s="31"/>
      <c r="J68" s="31"/>
      <c r="K68" s="35"/>
    </row>
    <row r="69" spans="1:54" x14ac:dyDescent="0.25">
      <c r="C69" s="58" t="s">
        <v>40</v>
      </c>
      <c r="D69" s="54"/>
      <c r="E69" s="6"/>
      <c r="F69" s="19"/>
      <c r="G69" s="25">
        <v>222.58</v>
      </c>
      <c r="H69" s="25">
        <v>2.0099999999999998</v>
      </c>
      <c r="I69" s="31"/>
      <c r="J69" s="31"/>
      <c r="K69" s="35"/>
    </row>
    <row r="70" spans="1:54" x14ac:dyDescent="0.25">
      <c r="C70" s="57"/>
      <c r="D70" s="54"/>
      <c r="E70" s="6"/>
      <c r="F70" s="19"/>
      <c r="G70" s="24"/>
      <c r="H70" s="24"/>
      <c r="I70" s="31"/>
      <c r="J70" s="31"/>
      <c r="K70" s="35"/>
    </row>
    <row r="71" spans="1:54" x14ac:dyDescent="0.25">
      <c r="C71" s="60" t="s">
        <v>42</v>
      </c>
      <c r="D71" s="55"/>
      <c r="E71" s="5"/>
      <c r="F71" s="20"/>
      <c r="G71" s="26">
        <v>11099.75</v>
      </c>
      <c r="H71" s="26">
        <v>100</v>
      </c>
      <c r="I71" s="32"/>
      <c r="J71" s="32"/>
      <c r="K71" s="36"/>
    </row>
    <row r="74" spans="1:54" x14ac:dyDescent="0.25">
      <c r="C74" s="1" t="s">
        <v>43</v>
      </c>
    </row>
    <row r="75" spans="1:54" x14ac:dyDescent="0.25">
      <c r="C75" s="37" t="s">
        <v>44</v>
      </c>
      <c r="D75" s="37"/>
      <c r="E75" s="37"/>
      <c r="F75" s="37"/>
      <c r="G75" s="37"/>
      <c r="H75" s="37"/>
      <c r="I75" s="37"/>
      <c r="J75" s="37"/>
      <c r="K75" s="37"/>
    </row>
    <row r="76" spans="1:54" x14ac:dyDescent="0.25">
      <c r="C76" s="2" t="s">
        <v>45</v>
      </c>
    </row>
    <row r="77" spans="1:54" x14ac:dyDescent="0.25">
      <c r="C77" s="2" t="s">
        <v>46</v>
      </c>
    </row>
    <row r="78" spans="1:54" x14ac:dyDescent="0.25">
      <c r="C78" s="2" t="s">
        <v>47</v>
      </c>
    </row>
    <row r="79" spans="1:54" x14ac:dyDescent="0.25">
      <c r="C79" s="2" t="s">
        <v>48</v>
      </c>
    </row>
    <row r="81" spans="3:6" x14ac:dyDescent="0.25">
      <c r="C81" s="65" t="s">
        <v>4705</v>
      </c>
      <c r="E81" s="65" t="s">
        <v>4706</v>
      </c>
      <c r="F81" s="66"/>
    </row>
    <row r="82" spans="3:6" x14ac:dyDescent="0.25">
      <c r="E82" s="2" t="s">
        <v>4755</v>
      </c>
    </row>
  </sheetData>
  <hyperlinks>
    <hyperlink ref="J2" location="'Index'!A1" display="'Index'!A1" xr:uid="{00000000-0004-0000-6600-000000000000}"/>
  </hyperlinks>
  <pageMargins left="0.7" right="0.7" top="0.75" bottom="0.75" header="0.3" footer="0.3"/>
  <pageSetup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
  <dimension ref="A1:IV91"/>
  <sheetViews>
    <sheetView showGridLines="0" zoomScale="90" zoomScaleNormal="90" workbookViewId="0">
      <pane ySplit="6" topLeftCell="A70"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3111</v>
      </c>
      <c r="J2" s="38" t="s">
        <v>4484</v>
      </c>
    </row>
    <row r="3" spans="1:54" ht="16.5" x14ac:dyDescent="0.3">
      <c r="C3" s="1" t="s">
        <v>27</v>
      </c>
      <c r="D3" s="21" t="s">
        <v>3112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3113</v>
      </c>
      <c r="C26" s="57" t="s">
        <v>3114</v>
      </c>
      <c r="D26" s="54" t="s">
        <v>3115</v>
      </c>
      <c r="E26" s="6" t="s">
        <v>655</v>
      </c>
      <c r="F26" s="19">
        <v>5000000</v>
      </c>
      <c r="G26" s="24">
        <v>4978.5200000000004</v>
      </c>
      <c r="H26" s="24">
        <v>18.29</v>
      </c>
      <c r="I26" s="31">
        <v>7.4773737000000002</v>
      </c>
      <c r="J26" s="31"/>
      <c r="K26" s="35"/>
    </row>
    <row r="27" spans="1:11" x14ac:dyDescent="0.25">
      <c r="B27" s="8" t="s">
        <v>3116</v>
      </c>
      <c r="C27" s="57" t="s">
        <v>3117</v>
      </c>
      <c r="D27" s="54" t="s">
        <v>3118</v>
      </c>
      <c r="E27" s="6" t="s">
        <v>655</v>
      </c>
      <c r="F27" s="19">
        <v>3100000</v>
      </c>
      <c r="G27" s="24">
        <v>3103.7</v>
      </c>
      <c r="H27" s="24">
        <v>11.4</v>
      </c>
      <c r="I27" s="31">
        <v>7.4495206999999999</v>
      </c>
      <c r="J27" s="31"/>
      <c r="K27" s="35"/>
    </row>
    <row r="28" spans="1:11" x14ac:dyDescent="0.25">
      <c r="B28" s="8" t="s">
        <v>3119</v>
      </c>
      <c r="C28" s="57" t="s">
        <v>3120</v>
      </c>
      <c r="D28" s="54" t="s">
        <v>3121</v>
      </c>
      <c r="E28" s="6" t="s">
        <v>655</v>
      </c>
      <c r="F28" s="19">
        <v>2500000</v>
      </c>
      <c r="G28" s="24">
        <v>2514.71</v>
      </c>
      <c r="H28" s="24">
        <v>9.24</v>
      </c>
      <c r="I28" s="31">
        <v>7.4631012999999999</v>
      </c>
      <c r="J28" s="31"/>
      <c r="K28" s="35"/>
    </row>
    <row r="29" spans="1:11" x14ac:dyDescent="0.25">
      <c r="B29" s="8" t="s">
        <v>3122</v>
      </c>
      <c r="C29" s="57" t="s">
        <v>3123</v>
      </c>
      <c r="D29" s="54" t="s">
        <v>3124</v>
      </c>
      <c r="E29" s="6" t="s">
        <v>655</v>
      </c>
      <c r="F29" s="19">
        <v>2500000</v>
      </c>
      <c r="G29" s="24">
        <v>2513.5300000000002</v>
      </c>
      <c r="H29" s="24">
        <v>9.23</v>
      </c>
      <c r="I29" s="31">
        <v>7.5059516999999998</v>
      </c>
      <c r="J29" s="31"/>
      <c r="K29" s="35"/>
    </row>
    <row r="30" spans="1:11" x14ac:dyDescent="0.25">
      <c r="B30" s="8" t="s">
        <v>3125</v>
      </c>
      <c r="C30" s="57" t="s">
        <v>3126</v>
      </c>
      <c r="D30" s="54" t="s">
        <v>3127</v>
      </c>
      <c r="E30" s="6" t="s">
        <v>655</v>
      </c>
      <c r="F30" s="19">
        <v>2000000</v>
      </c>
      <c r="G30" s="24">
        <v>2001.29</v>
      </c>
      <c r="H30" s="24">
        <v>7.35</v>
      </c>
      <c r="I30" s="31">
        <v>7.4951194000000001</v>
      </c>
      <c r="J30" s="31"/>
      <c r="K30" s="35"/>
    </row>
    <row r="31" spans="1:11" x14ac:dyDescent="0.25">
      <c r="B31" s="8" t="s">
        <v>3102</v>
      </c>
      <c r="C31" s="57" t="s">
        <v>3103</v>
      </c>
      <c r="D31" s="54" t="s">
        <v>3104</v>
      </c>
      <c r="E31" s="6" t="s">
        <v>655</v>
      </c>
      <c r="F31" s="19">
        <v>1500000</v>
      </c>
      <c r="G31" s="24">
        <v>1501.59</v>
      </c>
      <c r="H31" s="24">
        <v>5.52</v>
      </c>
      <c r="I31" s="31">
        <v>7.4554811000000001</v>
      </c>
      <c r="J31" s="31"/>
      <c r="K31" s="35"/>
    </row>
    <row r="32" spans="1:11" x14ac:dyDescent="0.25">
      <c r="B32" s="8" t="s">
        <v>3128</v>
      </c>
      <c r="C32" s="57" t="s">
        <v>3129</v>
      </c>
      <c r="D32" s="54" t="s">
        <v>3130</v>
      </c>
      <c r="E32" s="6" t="s">
        <v>655</v>
      </c>
      <c r="F32" s="19">
        <v>500000</v>
      </c>
      <c r="G32" s="24">
        <v>498.16</v>
      </c>
      <c r="H32" s="24">
        <v>1.83</v>
      </c>
      <c r="I32" s="31">
        <v>7.4495206999999999</v>
      </c>
      <c r="J32" s="31"/>
      <c r="K32" s="35"/>
    </row>
    <row r="33" spans="1:11" x14ac:dyDescent="0.25">
      <c r="B33" s="8" t="s">
        <v>3131</v>
      </c>
      <c r="C33" s="57" t="s">
        <v>3132</v>
      </c>
      <c r="D33" s="54" t="s">
        <v>3133</v>
      </c>
      <c r="E33" s="6" t="s">
        <v>655</v>
      </c>
      <c r="F33" s="19">
        <v>411200</v>
      </c>
      <c r="G33" s="24">
        <v>401.77</v>
      </c>
      <c r="H33" s="24">
        <v>1.48</v>
      </c>
      <c r="I33" s="31">
        <v>7.4921316999999998</v>
      </c>
      <c r="J33" s="31"/>
      <c r="K33" s="35"/>
    </row>
    <row r="34" spans="1:11" x14ac:dyDescent="0.25">
      <c r="B34" s="8" t="s">
        <v>3086</v>
      </c>
      <c r="C34" s="57" t="s">
        <v>3087</v>
      </c>
      <c r="D34" s="54" t="s">
        <v>3088</v>
      </c>
      <c r="E34" s="6" t="s">
        <v>655</v>
      </c>
      <c r="F34" s="19">
        <v>400000</v>
      </c>
      <c r="G34" s="24">
        <v>390.55</v>
      </c>
      <c r="H34" s="24">
        <v>1.43</v>
      </c>
      <c r="I34" s="31">
        <v>7.4443206999999996</v>
      </c>
      <c r="J34" s="31"/>
      <c r="K34" s="35"/>
    </row>
    <row r="35" spans="1:11" x14ac:dyDescent="0.25">
      <c r="B35" s="8" t="s">
        <v>3031</v>
      </c>
      <c r="C35" s="57" t="s">
        <v>3032</v>
      </c>
      <c r="D35" s="54" t="s">
        <v>3033</v>
      </c>
      <c r="E35" s="6" t="s">
        <v>655</v>
      </c>
      <c r="F35" s="19">
        <v>200000</v>
      </c>
      <c r="G35" s="24">
        <v>202.04</v>
      </c>
      <c r="H35" s="24">
        <v>0.74</v>
      </c>
      <c r="I35" s="31">
        <v>7.5111694</v>
      </c>
      <c r="J35" s="31"/>
      <c r="K35" s="35"/>
    </row>
    <row r="36" spans="1:11" x14ac:dyDescent="0.25">
      <c r="B36" s="8" t="s">
        <v>3134</v>
      </c>
      <c r="C36" s="57" t="s">
        <v>3135</v>
      </c>
      <c r="D36" s="54" t="s">
        <v>3136</v>
      </c>
      <c r="E36" s="6" t="s">
        <v>655</v>
      </c>
      <c r="F36" s="19">
        <v>200000</v>
      </c>
      <c r="G36" s="24">
        <v>201.54</v>
      </c>
      <c r="H36" s="24">
        <v>0.74</v>
      </c>
      <c r="I36" s="31">
        <v>7.4650707000000001</v>
      </c>
      <c r="J36" s="31"/>
      <c r="K36" s="35"/>
    </row>
    <row r="37" spans="1:11" x14ac:dyDescent="0.25">
      <c r="C37" s="58" t="s">
        <v>40</v>
      </c>
      <c r="D37" s="54"/>
      <c r="E37" s="6"/>
      <c r="F37" s="19"/>
      <c r="G37" s="25">
        <v>18307.400000000001</v>
      </c>
      <c r="H37" s="25">
        <v>67.25</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712</v>
      </c>
      <c r="C49" s="57" t="s">
        <v>713</v>
      </c>
      <c r="D49" s="54" t="s">
        <v>714</v>
      </c>
      <c r="E49" s="6" t="s">
        <v>655</v>
      </c>
      <c r="F49" s="19">
        <v>4035000</v>
      </c>
      <c r="G49" s="24">
        <v>3390.27</v>
      </c>
      <c r="H49" s="24">
        <v>12.46</v>
      </c>
      <c r="I49" s="31">
        <v>7.2877501999999996</v>
      </c>
      <c r="J49" s="31"/>
      <c r="K49" s="35"/>
    </row>
    <row r="50" spans="1:11" x14ac:dyDescent="0.25">
      <c r="B50" s="8" t="s">
        <v>3137</v>
      </c>
      <c r="C50" s="57" t="s">
        <v>3138</v>
      </c>
      <c r="D50" s="54" t="s">
        <v>3139</v>
      </c>
      <c r="E50" s="6" t="s">
        <v>655</v>
      </c>
      <c r="F50" s="19">
        <v>2500000</v>
      </c>
      <c r="G50" s="24">
        <v>2121.3200000000002</v>
      </c>
      <c r="H50" s="24">
        <v>7.79</v>
      </c>
      <c r="I50" s="31">
        <v>7.2843859000000002</v>
      </c>
      <c r="J50" s="31"/>
      <c r="K50" s="35"/>
    </row>
    <row r="51" spans="1:11" x14ac:dyDescent="0.25">
      <c r="B51" s="8" t="s">
        <v>3108</v>
      </c>
      <c r="C51" s="57" t="s">
        <v>3109</v>
      </c>
      <c r="D51" s="54" t="s">
        <v>3110</v>
      </c>
      <c r="E51" s="6" t="s">
        <v>655</v>
      </c>
      <c r="F51" s="19">
        <v>850000</v>
      </c>
      <c r="G51" s="24">
        <v>710.14</v>
      </c>
      <c r="H51" s="24">
        <v>2.61</v>
      </c>
      <c r="I51" s="31">
        <v>7.3044618999999997</v>
      </c>
      <c r="J51" s="31"/>
      <c r="K51" s="35"/>
    </row>
    <row r="52" spans="1:11" x14ac:dyDescent="0.25">
      <c r="B52" s="8" t="s">
        <v>2992</v>
      </c>
      <c r="C52" s="57" t="s">
        <v>2993</v>
      </c>
      <c r="D52" s="54" t="s">
        <v>2994</v>
      </c>
      <c r="E52" s="6" t="s">
        <v>655</v>
      </c>
      <c r="F52" s="19">
        <v>675000</v>
      </c>
      <c r="G52" s="24">
        <v>574.22</v>
      </c>
      <c r="H52" s="24">
        <v>2.11</v>
      </c>
      <c r="I52" s="31">
        <v>7.283506</v>
      </c>
      <c r="J52" s="31"/>
      <c r="K52" s="35"/>
    </row>
    <row r="53" spans="1:11" x14ac:dyDescent="0.25">
      <c r="B53" s="8" t="s">
        <v>2986</v>
      </c>
      <c r="C53" s="57" t="s">
        <v>2987</v>
      </c>
      <c r="D53" s="54" t="s">
        <v>2988</v>
      </c>
      <c r="E53" s="6" t="s">
        <v>655</v>
      </c>
      <c r="F53" s="19">
        <v>650000</v>
      </c>
      <c r="G53" s="24">
        <v>553.39</v>
      </c>
      <c r="H53" s="24">
        <v>2.0299999999999998</v>
      </c>
      <c r="I53" s="31">
        <v>7.2831954999999997</v>
      </c>
      <c r="J53" s="31"/>
      <c r="K53" s="35"/>
    </row>
    <row r="54" spans="1:11" x14ac:dyDescent="0.25">
      <c r="B54" s="8" t="s">
        <v>2998</v>
      </c>
      <c r="C54" s="57" t="s">
        <v>2999</v>
      </c>
      <c r="D54" s="54" t="s">
        <v>3000</v>
      </c>
      <c r="E54" s="6" t="s">
        <v>655</v>
      </c>
      <c r="F54" s="19">
        <v>400500</v>
      </c>
      <c r="G54" s="24">
        <v>340.84</v>
      </c>
      <c r="H54" s="24">
        <v>1.25</v>
      </c>
      <c r="I54" s="31">
        <v>7.2833506999999997</v>
      </c>
      <c r="J54" s="31"/>
      <c r="K54" s="35"/>
    </row>
    <row r="55" spans="1:11" x14ac:dyDescent="0.25">
      <c r="B55" s="8" t="s">
        <v>3001</v>
      </c>
      <c r="C55" s="57" t="s">
        <v>3002</v>
      </c>
      <c r="D55" s="54" t="s">
        <v>3003</v>
      </c>
      <c r="E55" s="6" t="s">
        <v>655</v>
      </c>
      <c r="F55" s="19">
        <v>375000</v>
      </c>
      <c r="G55" s="24">
        <v>319.45</v>
      </c>
      <c r="H55" s="24">
        <v>1.17</v>
      </c>
      <c r="I55" s="31">
        <v>7.2829883999999998</v>
      </c>
      <c r="J55" s="31"/>
      <c r="K55" s="35"/>
    </row>
    <row r="56" spans="1:11" x14ac:dyDescent="0.25">
      <c r="B56" s="8" t="s">
        <v>3140</v>
      </c>
      <c r="C56" s="57" t="s">
        <v>3141</v>
      </c>
      <c r="D56" s="54" t="s">
        <v>3142</v>
      </c>
      <c r="E56" s="6" t="s">
        <v>655</v>
      </c>
      <c r="F56" s="19">
        <v>275000</v>
      </c>
      <c r="G56" s="24">
        <v>229.93</v>
      </c>
      <c r="H56" s="24">
        <v>0.84</v>
      </c>
      <c r="I56" s="31">
        <v>7.3042030999999996</v>
      </c>
      <c r="J56" s="31"/>
      <c r="K56" s="35"/>
    </row>
    <row r="57" spans="1:11" x14ac:dyDescent="0.25">
      <c r="B57" s="8" t="s">
        <v>3143</v>
      </c>
      <c r="C57" s="57" t="s">
        <v>3144</v>
      </c>
      <c r="D57" s="54" t="s">
        <v>3145</v>
      </c>
      <c r="E57" s="6" t="s">
        <v>655</v>
      </c>
      <c r="F57" s="19">
        <v>200000</v>
      </c>
      <c r="G57" s="24">
        <v>167.32</v>
      </c>
      <c r="H57" s="24">
        <v>0.61</v>
      </c>
      <c r="I57" s="31">
        <v>7.3039959999999997</v>
      </c>
      <c r="J57" s="31"/>
      <c r="K57" s="35"/>
    </row>
    <row r="58" spans="1:11" x14ac:dyDescent="0.25">
      <c r="C58" s="58" t="s">
        <v>40</v>
      </c>
      <c r="D58" s="54"/>
      <c r="E58" s="6"/>
      <c r="F58" s="19"/>
      <c r="G58" s="25">
        <v>8406.8799999999992</v>
      </c>
      <c r="H58" s="25">
        <v>30.87</v>
      </c>
      <c r="I58" s="31"/>
      <c r="J58" s="31"/>
      <c r="K58" s="35"/>
    </row>
    <row r="59" spans="1:11" x14ac:dyDescent="0.25">
      <c r="C59" s="57"/>
      <c r="D59" s="54"/>
      <c r="E59" s="6"/>
      <c r="F59" s="19"/>
      <c r="G59" s="24"/>
      <c r="H59" s="24"/>
      <c r="I59" s="31"/>
      <c r="J59" s="31"/>
      <c r="K59" s="35"/>
    </row>
    <row r="60" spans="1:11" x14ac:dyDescent="0.25">
      <c r="A60" s="10"/>
      <c r="B60" s="28"/>
      <c r="C60" s="58" t="s">
        <v>18</v>
      </c>
      <c r="D60" s="54"/>
      <c r="E60" s="6"/>
      <c r="F60" s="19"/>
      <c r="G60" s="24"/>
      <c r="H60" s="24"/>
      <c r="I60" s="31"/>
      <c r="J60" s="31"/>
      <c r="K60" s="35"/>
    </row>
    <row r="61" spans="1:11" x14ac:dyDescent="0.25">
      <c r="A61" s="28"/>
      <c r="B61" s="28"/>
      <c r="C61" s="58" t="s">
        <v>19</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20</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21</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22</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A69" s="28"/>
      <c r="B69" s="28"/>
      <c r="C69" s="58" t="s">
        <v>23</v>
      </c>
      <c r="D69" s="54"/>
      <c r="E69" s="6"/>
      <c r="F69" s="19"/>
      <c r="G69" s="24" t="s">
        <v>2</v>
      </c>
      <c r="H69" s="24" t="s">
        <v>2</v>
      </c>
      <c r="I69" s="31"/>
      <c r="J69" s="31"/>
      <c r="K69" s="35"/>
    </row>
    <row r="70" spans="1:54" x14ac:dyDescent="0.25">
      <c r="A70" s="28"/>
      <c r="B70" s="28"/>
      <c r="C70" s="58"/>
      <c r="D70" s="54"/>
      <c r="E70" s="6"/>
      <c r="F70" s="19"/>
      <c r="G70" s="24"/>
      <c r="H70" s="24"/>
      <c r="I70" s="31"/>
      <c r="J70" s="31"/>
      <c r="K70" s="35"/>
    </row>
    <row r="71" spans="1:54" x14ac:dyDescent="0.25">
      <c r="C71" s="59" t="s">
        <v>24</v>
      </c>
      <c r="D71" s="54"/>
      <c r="E71" s="6"/>
      <c r="F71" s="19"/>
      <c r="G71" s="24"/>
      <c r="H71" s="24"/>
      <c r="I71" s="31"/>
      <c r="J71" s="31"/>
      <c r="K71" s="35"/>
    </row>
    <row r="72" spans="1:54" x14ac:dyDescent="0.25">
      <c r="B72" s="8" t="s">
        <v>38</v>
      </c>
      <c r="C72" s="57" t="s">
        <v>39</v>
      </c>
      <c r="D72" s="54"/>
      <c r="E72" s="6"/>
      <c r="F72" s="19"/>
      <c r="G72" s="24">
        <v>67.040000000000006</v>
      </c>
      <c r="H72" s="24">
        <v>0.25</v>
      </c>
      <c r="I72" s="31"/>
      <c r="J72" s="31"/>
      <c r="K72" s="35"/>
    </row>
    <row r="73" spans="1:54" x14ac:dyDescent="0.25">
      <c r="C73" s="58" t="s">
        <v>40</v>
      </c>
      <c r="D73" s="54"/>
      <c r="E73" s="6"/>
      <c r="F73" s="19"/>
      <c r="G73" s="25">
        <v>67.040000000000006</v>
      </c>
      <c r="H73" s="25">
        <v>0.25</v>
      </c>
      <c r="I73" s="31"/>
      <c r="J73" s="31"/>
      <c r="K73" s="35"/>
    </row>
    <row r="74" spans="1:54" x14ac:dyDescent="0.25">
      <c r="C74" s="57"/>
      <c r="D74" s="54"/>
      <c r="E74" s="6"/>
      <c r="F74" s="19"/>
      <c r="G74" s="24"/>
      <c r="H74" s="24"/>
      <c r="I74" s="31"/>
      <c r="J74" s="31"/>
      <c r="K74" s="35"/>
    </row>
    <row r="75" spans="1:54" x14ac:dyDescent="0.25">
      <c r="A75" s="10"/>
      <c r="B75" s="28"/>
      <c r="C75" s="58" t="s">
        <v>25</v>
      </c>
      <c r="D75" s="54"/>
      <c r="E75" s="6"/>
      <c r="F75" s="19"/>
      <c r="G75" s="24"/>
      <c r="H75" s="24"/>
      <c r="I75" s="31"/>
      <c r="J75" s="31"/>
      <c r="K75" s="35"/>
    </row>
    <row r="76" spans="1:54" s="2" customFormat="1" ht="13.5" x14ac:dyDescent="0.25">
      <c r="A76" s="28"/>
      <c r="B76" s="28"/>
      <c r="C76" s="57" t="s">
        <v>4674</v>
      </c>
      <c r="D76" s="54"/>
      <c r="E76" s="6"/>
      <c r="F76" s="19"/>
      <c r="G76" s="24" t="s">
        <v>2</v>
      </c>
      <c r="H76" s="24" t="s">
        <v>2</v>
      </c>
      <c r="I76" s="31"/>
      <c r="J76" s="31"/>
      <c r="K76" s="35"/>
      <c r="L76" s="3"/>
      <c r="AI76" s="3"/>
      <c r="AV76" s="3"/>
      <c r="AX76" s="3"/>
      <c r="BB76" s="3"/>
    </row>
    <row r="77" spans="1:54" x14ac:dyDescent="0.25">
      <c r="B77" s="8"/>
      <c r="C77" s="57" t="s">
        <v>41</v>
      </c>
      <c r="D77" s="54"/>
      <c r="E77" s="6"/>
      <c r="F77" s="19"/>
      <c r="G77" s="24">
        <v>438.23</v>
      </c>
      <c r="H77" s="24">
        <v>1.6300000000000001</v>
      </c>
      <c r="I77" s="31"/>
      <c r="J77" s="31"/>
      <c r="K77" s="35"/>
    </row>
    <row r="78" spans="1:54" x14ac:dyDescent="0.25">
      <c r="C78" s="58" t="s">
        <v>40</v>
      </c>
      <c r="D78" s="54"/>
      <c r="E78" s="6"/>
      <c r="F78" s="19"/>
      <c r="G78" s="25">
        <v>438.23</v>
      </c>
      <c r="H78" s="25">
        <v>1.6300000000000001</v>
      </c>
      <c r="I78" s="31"/>
      <c r="J78" s="31"/>
      <c r="K78" s="35"/>
    </row>
    <row r="79" spans="1:54" x14ac:dyDescent="0.25">
      <c r="C79" s="57"/>
      <c r="D79" s="54"/>
      <c r="E79" s="6"/>
      <c r="F79" s="19"/>
      <c r="G79" s="24"/>
      <c r="H79" s="24"/>
      <c r="I79" s="31"/>
      <c r="J79" s="31"/>
      <c r="K79" s="35"/>
    </row>
    <row r="80" spans="1:54" x14ac:dyDescent="0.25">
      <c r="C80" s="60" t="s">
        <v>42</v>
      </c>
      <c r="D80" s="55"/>
      <c r="E80" s="5"/>
      <c r="F80" s="20"/>
      <c r="G80" s="26">
        <v>27219.55</v>
      </c>
      <c r="H80" s="26">
        <v>100</v>
      </c>
      <c r="I80" s="32"/>
      <c r="J80" s="32"/>
      <c r="K80" s="36"/>
    </row>
    <row r="83" spans="3:11" x14ac:dyDescent="0.25">
      <c r="C83" s="1" t="s">
        <v>43</v>
      </c>
    </row>
    <row r="84" spans="3:11" x14ac:dyDescent="0.25">
      <c r="C84" s="37" t="s">
        <v>44</v>
      </c>
      <c r="D84" s="37"/>
      <c r="E84" s="37"/>
      <c r="F84" s="37"/>
      <c r="G84" s="37"/>
      <c r="H84" s="37"/>
      <c r="I84" s="37"/>
      <c r="J84" s="37"/>
      <c r="K84" s="37"/>
    </row>
    <row r="85" spans="3:11" x14ac:dyDescent="0.25">
      <c r="C85" s="2" t="s">
        <v>45</v>
      </c>
    </row>
    <row r="86" spans="3:11" x14ac:dyDescent="0.25">
      <c r="C86" s="2" t="s">
        <v>46</v>
      </c>
    </row>
    <row r="87" spans="3:11" x14ac:dyDescent="0.25">
      <c r="C87" s="2" t="s">
        <v>47</v>
      </c>
    </row>
    <row r="88" spans="3:11" x14ac:dyDescent="0.25">
      <c r="C88" s="2" t="s">
        <v>48</v>
      </c>
    </row>
    <row r="90" spans="3:11" x14ac:dyDescent="0.25">
      <c r="C90" s="65" t="s">
        <v>4705</v>
      </c>
      <c r="E90" s="65" t="s">
        <v>4706</v>
      </c>
      <c r="F90" s="66"/>
    </row>
    <row r="91" spans="3:11" x14ac:dyDescent="0.25">
      <c r="E91" s="2" t="s">
        <v>4755</v>
      </c>
    </row>
  </sheetData>
  <hyperlinks>
    <hyperlink ref="J2" location="'Index'!A1" display="'Index'!A1" xr:uid="{00000000-0004-0000-6700-000000000000}"/>
  </hyperlinks>
  <pageMargins left="0.7" right="0.7" top="0.75" bottom="0.75" header="0.3" footer="0.3"/>
  <pageSetup orientation="portrait" horizontalDpi="4294967293"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
  <dimension ref="A1:IV85"/>
  <sheetViews>
    <sheetView showGridLines="0" zoomScale="90" zoomScaleNormal="90" workbookViewId="0">
      <pane ySplit="6" topLeftCell="A6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3146</v>
      </c>
      <c r="J2" s="38" t="s">
        <v>4484</v>
      </c>
    </row>
    <row r="3" spans="1:54" ht="16.5" x14ac:dyDescent="0.3">
      <c r="C3" s="1" t="s">
        <v>27</v>
      </c>
      <c r="D3" s="21" t="s">
        <v>3147</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3148</v>
      </c>
      <c r="C26" s="57" t="s">
        <v>3149</v>
      </c>
      <c r="D26" s="54" t="s">
        <v>3150</v>
      </c>
      <c r="E26" s="6" t="s">
        <v>655</v>
      </c>
      <c r="F26" s="19">
        <v>5000000</v>
      </c>
      <c r="G26" s="24">
        <v>5156.74</v>
      </c>
      <c r="H26" s="24">
        <v>41.27</v>
      </c>
      <c r="I26" s="31">
        <v>7.4813811000000001</v>
      </c>
      <c r="J26" s="31"/>
      <c r="K26" s="35"/>
    </row>
    <row r="27" spans="1:11" x14ac:dyDescent="0.25">
      <c r="B27" s="8" t="s">
        <v>3031</v>
      </c>
      <c r="C27" s="57" t="s">
        <v>3032</v>
      </c>
      <c r="D27" s="54" t="s">
        <v>3033</v>
      </c>
      <c r="E27" s="6" t="s">
        <v>655</v>
      </c>
      <c r="F27" s="19">
        <v>3800000</v>
      </c>
      <c r="G27" s="24">
        <v>3838.82</v>
      </c>
      <c r="H27" s="24">
        <v>30.72</v>
      </c>
      <c r="I27" s="31">
        <v>7.5111694</v>
      </c>
      <c r="J27" s="31"/>
      <c r="K27" s="35"/>
    </row>
    <row r="28" spans="1:11" x14ac:dyDescent="0.25">
      <c r="B28" s="8" t="s">
        <v>3151</v>
      </c>
      <c r="C28" s="57" t="s">
        <v>3152</v>
      </c>
      <c r="D28" s="54" t="s">
        <v>3153</v>
      </c>
      <c r="E28" s="6" t="s">
        <v>655</v>
      </c>
      <c r="F28" s="19">
        <v>500000</v>
      </c>
      <c r="G28" s="24">
        <v>498</v>
      </c>
      <c r="H28" s="24">
        <v>3.99</v>
      </c>
      <c r="I28" s="31">
        <v>7.4956193999999998</v>
      </c>
      <c r="J28" s="31"/>
      <c r="K28" s="35"/>
    </row>
    <row r="29" spans="1:11" x14ac:dyDescent="0.25">
      <c r="B29" s="8" t="s">
        <v>3086</v>
      </c>
      <c r="C29" s="57" t="s">
        <v>3087</v>
      </c>
      <c r="D29" s="54" t="s">
        <v>3088</v>
      </c>
      <c r="E29" s="6" t="s">
        <v>655</v>
      </c>
      <c r="F29" s="19">
        <v>225000</v>
      </c>
      <c r="G29" s="24">
        <v>219.68</v>
      </c>
      <c r="H29" s="24">
        <v>1.76</v>
      </c>
      <c r="I29" s="31">
        <v>7.4443206999999996</v>
      </c>
      <c r="J29" s="31"/>
      <c r="K29" s="35"/>
    </row>
    <row r="30" spans="1:11" x14ac:dyDescent="0.25">
      <c r="B30" s="8" t="s">
        <v>3154</v>
      </c>
      <c r="C30" s="57" t="s">
        <v>3155</v>
      </c>
      <c r="D30" s="54" t="s">
        <v>3156</v>
      </c>
      <c r="E30" s="6" t="s">
        <v>655</v>
      </c>
      <c r="F30" s="19">
        <v>200000</v>
      </c>
      <c r="G30" s="24">
        <v>201.34</v>
      </c>
      <c r="H30" s="24">
        <v>1.61</v>
      </c>
      <c r="I30" s="31">
        <v>7.5111694</v>
      </c>
      <c r="J30" s="31"/>
      <c r="K30" s="35"/>
    </row>
    <row r="31" spans="1:11" x14ac:dyDescent="0.25">
      <c r="C31" s="58" t="s">
        <v>40</v>
      </c>
      <c r="D31" s="54"/>
      <c r="E31" s="6"/>
      <c r="F31" s="19"/>
      <c r="G31" s="25">
        <v>9914.58</v>
      </c>
      <c r="H31" s="25">
        <v>79.349999999999994</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2998</v>
      </c>
      <c r="C43" s="57" t="s">
        <v>2999</v>
      </c>
      <c r="D43" s="54" t="s">
        <v>3000</v>
      </c>
      <c r="E43" s="6" t="s">
        <v>655</v>
      </c>
      <c r="F43" s="19">
        <v>600000</v>
      </c>
      <c r="G43" s="24">
        <v>510.62</v>
      </c>
      <c r="H43" s="24">
        <v>4.09</v>
      </c>
      <c r="I43" s="31">
        <v>7.2833506999999997</v>
      </c>
      <c r="J43" s="31"/>
      <c r="K43" s="35"/>
    </row>
    <row r="44" spans="1:11" x14ac:dyDescent="0.25">
      <c r="B44" s="8" t="s">
        <v>712</v>
      </c>
      <c r="C44" s="57" t="s">
        <v>713</v>
      </c>
      <c r="D44" s="54" t="s">
        <v>714</v>
      </c>
      <c r="E44" s="6" t="s">
        <v>655</v>
      </c>
      <c r="F44" s="19">
        <v>470000</v>
      </c>
      <c r="G44" s="24">
        <v>394.9</v>
      </c>
      <c r="H44" s="24">
        <v>3.16</v>
      </c>
      <c r="I44" s="31">
        <v>7.2877501999999996</v>
      </c>
      <c r="J44" s="31"/>
      <c r="K44" s="35"/>
    </row>
    <row r="45" spans="1:11" x14ac:dyDescent="0.25">
      <c r="B45" s="8" t="s">
        <v>3108</v>
      </c>
      <c r="C45" s="57" t="s">
        <v>3109</v>
      </c>
      <c r="D45" s="54" t="s">
        <v>3110</v>
      </c>
      <c r="E45" s="6" t="s">
        <v>655</v>
      </c>
      <c r="F45" s="19">
        <v>461000</v>
      </c>
      <c r="G45" s="24">
        <v>385.15</v>
      </c>
      <c r="H45" s="24">
        <v>3.08</v>
      </c>
      <c r="I45" s="31">
        <v>7.3044618999999997</v>
      </c>
      <c r="J45" s="31"/>
      <c r="K45" s="35"/>
    </row>
    <row r="46" spans="1:11" x14ac:dyDescent="0.25">
      <c r="B46" s="8" t="s">
        <v>3001</v>
      </c>
      <c r="C46" s="57" t="s">
        <v>3002</v>
      </c>
      <c r="D46" s="54" t="s">
        <v>3003</v>
      </c>
      <c r="E46" s="6" t="s">
        <v>655</v>
      </c>
      <c r="F46" s="19">
        <v>292000</v>
      </c>
      <c r="G46" s="24">
        <v>248.75</v>
      </c>
      <c r="H46" s="24">
        <v>1.99</v>
      </c>
      <c r="I46" s="31">
        <v>7.2829883999999998</v>
      </c>
      <c r="J46" s="31"/>
      <c r="K46" s="35"/>
    </row>
    <row r="47" spans="1:11" x14ac:dyDescent="0.25">
      <c r="B47" s="8" t="s">
        <v>3157</v>
      </c>
      <c r="C47" s="57" t="s">
        <v>3158</v>
      </c>
      <c r="D47" s="54" t="s">
        <v>3159</v>
      </c>
      <c r="E47" s="6" t="s">
        <v>655</v>
      </c>
      <c r="F47" s="19">
        <v>200000</v>
      </c>
      <c r="G47" s="24">
        <v>184.89</v>
      </c>
      <c r="H47" s="24">
        <v>1.48</v>
      </c>
      <c r="I47" s="31">
        <v>7.3096880999999998</v>
      </c>
      <c r="J47" s="31"/>
      <c r="K47" s="35"/>
    </row>
    <row r="48" spans="1:11" x14ac:dyDescent="0.25">
      <c r="B48" s="8" t="s">
        <v>2986</v>
      </c>
      <c r="C48" s="57" t="s">
        <v>2987</v>
      </c>
      <c r="D48" s="54" t="s">
        <v>2988</v>
      </c>
      <c r="E48" s="6" t="s">
        <v>655</v>
      </c>
      <c r="F48" s="19">
        <v>200000</v>
      </c>
      <c r="G48" s="24">
        <v>170.27</v>
      </c>
      <c r="H48" s="24">
        <v>1.36</v>
      </c>
      <c r="I48" s="31">
        <v>7.2831954999999997</v>
      </c>
      <c r="J48" s="31"/>
      <c r="K48" s="35"/>
    </row>
    <row r="49" spans="1:11" x14ac:dyDescent="0.25">
      <c r="B49" s="8" t="s">
        <v>2992</v>
      </c>
      <c r="C49" s="57" t="s">
        <v>2993</v>
      </c>
      <c r="D49" s="54" t="s">
        <v>2994</v>
      </c>
      <c r="E49" s="6" t="s">
        <v>655</v>
      </c>
      <c r="F49" s="19">
        <v>200000</v>
      </c>
      <c r="G49" s="24">
        <v>170.14</v>
      </c>
      <c r="H49" s="24">
        <v>1.36</v>
      </c>
      <c r="I49" s="31">
        <v>7.283506</v>
      </c>
      <c r="J49" s="31"/>
      <c r="K49" s="35"/>
    </row>
    <row r="50" spans="1:11" x14ac:dyDescent="0.25">
      <c r="B50" s="8" t="s">
        <v>3140</v>
      </c>
      <c r="C50" s="57" t="s">
        <v>3141</v>
      </c>
      <c r="D50" s="54" t="s">
        <v>3142</v>
      </c>
      <c r="E50" s="6" t="s">
        <v>655</v>
      </c>
      <c r="F50" s="19">
        <v>130000</v>
      </c>
      <c r="G50" s="24">
        <v>108.7</v>
      </c>
      <c r="H50" s="24">
        <v>0.87</v>
      </c>
      <c r="I50" s="31">
        <v>7.3042030999999996</v>
      </c>
      <c r="J50" s="31"/>
      <c r="K50" s="35"/>
    </row>
    <row r="51" spans="1:11" x14ac:dyDescent="0.25">
      <c r="B51" s="8" t="s">
        <v>2905</v>
      </c>
      <c r="C51" s="57" t="s">
        <v>2906</v>
      </c>
      <c r="D51" s="54" t="s">
        <v>2907</v>
      </c>
      <c r="E51" s="6" t="s">
        <v>655</v>
      </c>
      <c r="F51" s="19">
        <v>100000</v>
      </c>
      <c r="G51" s="24">
        <v>87.03</v>
      </c>
      <c r="H51" s="24">
        <v>0.7</v>
      </c>
      <c r="I51" s="31">
        <v>7.2879399999999999</v>
      </c>
      <c r="J51" s="31"/>
      <c r="K51" s="35"/>
    </row>
    <row r="52" spans="1:11" x14ac:dyDescent="0.25">
      <c r="C52" s="58" t="s">
        <v>40</v>
      </c>
      <c r="D52" s="54"/>
      <c r="E52" s="6"/>
      <c r="F52" s="19"/>
      <c r="G52" s="25">
        <v>2260.4499999999998</v>
      </c>
      <c r="H52" s="25">
        <v>18.09</v>
      </c>
      <c r="I52" s="31"/>
      <c r="J52" s="31"/>
      <c r="K52" s="35"/>
    </row>
    <row r="53" spans="1:11" x14ac:dyDescent="0.25">
      <c r="C53" s="57"/>
      <c r="D53" s="54"/>
      <c r="E53" s="6"/>
      <c r="F53" s="19"/>
      <c r="G53" s="24"/>
      <c r="H53" s="24"/>
      <c r="I53" s="31"/>
      <c r="J53" s="31"/>
      <c r="K53" s="35"/>
    </row>
    <row r="54" spans="1:11" x14ac:dyDescent="0.25">
      <c r="A54" s="10"/>
      <c r="B54" s="28"/>
      <c r="C54" s="58" t="s">
        <v>18</v>
      </c>
      <c r="D54" s="54"/>
      <c r="E54" s="6"/>
      <c r="F54" s="19"/>
      <c r="G54" s="24"/>
      <c r="H54" s="24"/>
      <c r="I54" s="31"/>
      <c r="J54" s="31"/>
      <c r="K54" s="35"/>
    </row>
    <row r="55" spans="1:11" x14ac:dyDescent="0.25">
      <c r="A55" s="28"/>
      <c r="B55" s="28"/>
      <c r="C55" s="58" t="s">
        <v>19</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20</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21</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22</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23</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C65" s="59" t="s">
        <v>24</v>
      </c>
      <c r="D65" s="54"/>
      <c r="E65" s="6"/>
      <c r="F65" s="19"/>
      <c r="G65" s="24"/>
      <c r="H65" s="24"/>
      <c r="I65" s="31"/>
      <c r="J65" s="31"/>
      <c r="K65" s="35"/>
    </row>
    <row r="66" spans="1:54" x14ac:dyDescent="0.25">
      <c r="B66" s="8" t="s">
        <v>38</v>
      </c>
      <c r="C66" s="57" t="s">
        <v>39</v>
      </c>
      <c r="D66" s="54"/>
      <c r="E66" s="6"/>
      <c r="F66" s="19"/>
      <c r="G66" s="24">
        <v>52.93</v>
      </c>
      <c r="H66" s="24">
        <v>0.42</v>
      </c>
      <c r="I66" s="31"/>
      <c r="J66" s="31"/>
      <c r="K66" s="35"/>
    </row>
    <row r="67" spans="1:54" x14ac:dyDescent="0.25">
      <c r="C67" s="58" t="s">
        <v>40</v>
      </c>
      <c r="D67" s="54"/>
      <c r="E67" s="6"/>
      <c r="F67" s="19"/>
      <c r="G67" s="25">
        <v>52.93</v>
      </c>
      <c r="H67" s="25">
        <v>0.42</v>
      </c>
      <c r="I67" s="31"/>
      <c r="J67" s="31"/>
      <c r="K67" s="35"/>
    </row>
    <row r="68" spans="1:54" x14ac:dyDescent="0.25">
      <c r="C68" s="57"/>
      <c r="D68" s="54"/>
      <c r="E68" s="6"/>
      <c r="F68" s="19"/>
      <c r="G68" s="24"/>
      <c r="H68" s="24"/>
      <c r="I68" s="31"/>
      <c r="J68" s="31"/>
      <c r="K68" s="35"/>
    </row>
    <row r="69" spans="1:54" x14ac:dyDescent="0.25">
      <c r="A69" s="10"/>
      <c r="B69" s="28"/>
      <c r="C69" s="58" t="s">
        <v>25</v>
      </c>
      <c r="D69" s="54"/>
      <c r="E69" s="6"/>
      <c r="F69" s="19"/>
      <c r="G69" s="24"/>
      <c r="H69" s="24"/>
      <c r="I69" s="31"/>
      <c r="J69" s="31"/>
      <c r="K69" s="35"/>
    </row>
    <row r="70" spans="1:54" s="2" customFormat="1" ht="13.5" x14ac:dyDescent="0.25">
      <c r="A70" s="28"/>
      <c r="B70" s="28"/>
      <c r="C70" s="57" t="s">
        <v>4674</v>
      </c>
      <c r="D70" s="54"/>
      <c r="E70" s="6"/>
      <c r="F70" s="19"/>
      <c r="G70" s="24" t="s">
        <v>2</v>
      </c>
      <c r="H70" s="24" t="s">
        <v>2</v>
      </c>
      <c r="I70" s="31"/>
      <c r="J70" s="31"/>
      <c r="K70" s="35"/>
      <c r="L70" s="3"/>
      <c r="AI70" s="3"/>
      <c r="AV70" s="3"/>
      <c r="AX70" s="3"/>
      <c r="BB70" s="3"/>
    </row>
    <row r="71" spans="1:54" x14ac:dyDescent="0.25">
      <c r="B71" s="8"/>
      <c r="C71" s="57" t="s">
        <v>41</v>
      </c>
      <c r="D71" s="54"/>
      <c r="E71" s="6"/>
      <c r="F71" s="19"/>
      <c r="G71" s="24">
        <v>267.97000000000003</v>
      </c>
      <c r="H71" s="24">
        <v>2.14</v>
      </c>
      <c r="I71" s="31"/>
      <c r="J71" s="31"/>
      <c r="K71" s="35"/>
    </row>
    <row r="72" spans="1:54" x14ac:dyDescent="0.25">
      <c r="C72" s="58" t="s">
        <v>40</v>
      </c>
      <c r="D72" s="54"/>
      <c r="E72" s="6"/>
      <c r="F72" s="19"/>
      <c r="G72" s="25">
        <v>267.97000000000003</v>
      </c>
      <c r="H72" s="25">
        <v>2.14</v>
      </c>
      <c r="I72" s="31"/>
      <c r="J72" s="31"/>
      <c r="K72" s="35"/>
    </row>
    <row r="73" spans="1:54" x14ac:dyDescent="0.25">
      <c r="C73" s="57"/>
      <c r="D73" s="54"/>
      <c r="E73" s="6"/>
      <c r="F73" s="19"/>
      <c r="G73" s="24"/>
      <c r="H73" s="24"/>
      <c r="I73" s="31"/>
      <c r="J73" s="31"/>
      <c r="K73" s="35"/>
    </row>
    <row r="74" spans="1:54" x14ac:dyDescent="0.25">
      <c r="C74" s="60" t="s">
        <v>42</v>
      </c>
      <c r="D74" s="55"/>
      <c r="E74" s="5"/>
      <c r="F74" s="20"/>
      <c r="G74" s="26">
        <v>12495.93</v>
      </c>
      <c r="H74" s="26">
        <v>100</v>
      </c>
      <c r="I74" s="32"/>
      <c r="J74" s="32"/>
      <c r="K74" s="36"/>
    </row>
    <row r="77" spans="1:54" x14ac:dyDescent="0.25">
      <c r="C77" s="1" t="s">
        <v>43</v>
      </c>
    </row>
    <row r="78" spans="1:54" x14ac:dyDescent="0.25">
      <c r="C78" s="37" t="s">
        <v>44</v>
      </c>
      <c r="D78" s="37"/>
      <c r="E78" s="37"/>
      <c r="F78" s="37"/>
      <c r="G78" s="37"/>
      <c r="H78" s="37"/>
      <c r="I78" s="37"/>
      <c r="J78" s="37"/>
      <c r="K78" s="37"/>
    </row>
    <row r="79" spans="1:54" x14ac:dyDescent="0.25">
      <c r="C79" s="2" t="s">
        <v>45</v>
      </c>
    </row>
    <row r="80" spans="1:54" x14ac:dyDescent="0.25">
      <c r="C80" s="2" t="s">
        <v>46</v>
      </c>
    </row>
    <row r="81" spans="3:6" x14ac:dyDescent="0.25">
      <c r="C81" s="2" t="s">
        <v>47</v>
      </c>
    </row>
    <row r="82" spans="3:6" x14ac:dyDescent="0.25">
      <c r="C82" s="2" t="s">
        <v>48</v>
      </c>
    </row>
    <row r="84" spans="3:6" x14ac:dyDescent="0.25">
      <c r="C84" s="65" t="s">
        <v>4705</v>
      </c>
      <c r="E84" s="65" t="s">
        <v>4706</v>
      </c>
      <c r="F84" s="66"/>
    </row>
    <row r="85" spans="3:6" x14ac:dyDescent="0.25">
      <c r="E85" s="2" t="s">
        <v>4755</v>
      </c>
    </row>
  </sheetData>
  <hyperlinks>
    <hyperlink ref="J2" location="'Index'!A1" display="'Index'!A1" xr:uid="{00000000-0004-0000-6800-000000000000}"/>
  </hyperlinks>
  <pageMargins left="0.7" right="0.7" top="0.75" bottom="0.75" header="0.3" footer="0.3"/>
  <pageSetup orientation="portrait" horizontalDpi="4294967293"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
  <dimension ref="A1:IV88"/>
  <sheetViews>
    <sheetView showGridLines="0" zoomScale="90" zoomScaleNormal="90" workbookViewId="0">
      <pane ySplit="6" topLeftCell="A6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3160</v>
      </c>
      <c r="J2" s="38" t="s">
        <v>4484</v>
      </c>
    </row>
    <row r="3" spans="1:54" ht="16.5" x14ac:dyDescent="0.3">
      <c r="C3" s="1" t="s">
        <v>27</v>
      </c>
      <c r="D3" s="21" t="s">
        <v>3161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3162</v>
      </c>
      <c r="C26" s="57" t="s">
        <v>3163</v>
      </c>
      <c r="D26" s="54" t="s">
        <v>3164</v>
      </c>
      <c r="E26" s="6" t="s">
        <v>655</v>
      </c>
      <c r="F26" s="19">
        <v>13000000</v>
      </c>
      <c r="G26" s="24">
        <v>13009.72</v>
      </c>
      <c r="H26" s="24">
        <v>46.24</v>
      </c>
      <c r="I26" s="31">
        <v>7.4904016999999996</v>
      </c>
      <c r="J26" s="31"/>
      <c r="K26" s="35"/>
    </row>
    <row r="27" spans="1:11" x14ac:dyDescent="0.25">
      <c r="B27" s="8" t="s">
        <v>3165</v>
      </c>
      <c r="C27" s="57" t="s">
        <v>3166</v>
      </c>
      <c r="D27" s="54" t="s">
        <v>3167</v>
      </c>
      <c r="E27" s="6" t="s">
        <v>655</v>
      </c>
      <c r="F27" s="19">
        <v>4000000</v>
      </c>
      <c r="G27" s="24">
        <v>3989</v>
      </c>
      <c r="H27" s="24">
        <v>14.18</v>
      </c>
      <c r="I27" s="31">
        <v>7.4956193999999998</v>
      </c>
      <c r="J27" s="31"/>
      <c r="K27" s="35"/>
    </row>
    <row r="28" spans="1:11" x14ac:dyDescent="0.25">
      <c r="B28" s="8" t="s">
        <v>3168</v>
      </c>
      <c r="C28" s="57" t="s">
        <v>3169</v>
      </c>
      <c r="D28" s="54" t="s">
        <v>3170</v>
      </c>
      <c r="E28" s="6" t="s">
        <v>655</v>
      </c>
      <c r="F28" s="19">
        <v>2500000</v>
      </c>
      <c r="G28" s="24">
        <v>2488.44</v>
      </c>
      <c r="H28" s="24">
        <v>8.84</v>
      </c>
      <c r="I28" s="31">
        <v>7.4773737000000002</v>
      </c>
      <c r="J28" s="31"/>
      <c r="K28" s="35"/>
    </row>
    <row r="29" spans="1:11" x14ac:dyDescent="0.25">
      <c r="B29" s="8" t="s">
        <v>3171</v>
      </c>
      <c r="C29" s="57" t="s">
        <v>3172</v>
      </c>
      <c r="D29" s="54" t="s">
        <v>3173</v>
      </c>
      <c r="E29" s="6" t="s">
        <v>655</v>
      </c>
      <c r="F29" s="19">
        <v>1068700</v>
      </c>
      <c r="G29" s="24">
        <v>1066.23</v>
      </c>
      <c r="H29" s="24">
        <v>3.79</v>
      </c>
      <c r="I29" s="31">
        <v>7.4554811000000001</v>
      </c>
      <c r="J29" s="31"/>
      <c r="K29" s="35"/>
    </row>
    <row r="30" spans="1:11" x14ac:dyDescent="0.25">
      <c r="B30" s="8" t="s">
        <v>3174</v>
      </c>
      <c r="C30" s="57" t="s">
        <v>3175</v>
      </c>
      <c r="D30" s="54" t="s">
        <v>3176</v>
      </c>
      <c r="E30" s="6" t="s">
        <v>655</v>
      </c>
      <c r="F30" s="19">
        <v>1000000</v>
      </c>
      <c r="G30" s="24">
        <v>995.82</v>
      </c>
      <c r="H30" s="24">
        <v>3.54</v>
      </c>
      <c r="I30" s="31">
        <v>7.4782358000000002</v>
      </c>
      <c r="J30" s="31"/>
      <c r="K30" s="35"/>
    </row>
    <row r="31" spans="1:11" x14ac:dyDescent="0.25">
      <c r="B31" s="8" t="s">
        <v>3177</v>
      </c>
      <c r="C31" s="57" t="s">
        <v>3178</v>
      </c>
      <c r="D31" s="54" t="s">
        <v>3179</v>
      </c>
      <c r="E31" s="6" t="s">
        <v>655</v>
      </c>
      <c r="F31" s="19">
        <v>500000</v>
      </c>
      <c r="G31" s="24">
        <v>498</v>
      </c>
      <c r="H31" s="24">
        <v>1.77</v>
      </c>
      <c r="I31" s="31">
        <v>7.4495206999999999</v>
      </c>
      <c r="J31" s="31"/>
      <c r="K31" s="35"/>
    </row>
    <row r="32" spans="1:11" x14ac:dyDescent="0.25">
      <c r="B32" s="8" t="s">
        <v>3086</v>
      </c>
      <c r="C32" s="57" t="s">
        <v>3087</v>
      </c>
      <c r="D32" s="54" t="s">
        <v>3088</v>
      </c>
      <c r="E32" s="6" t="s">
        <v>655</v>
      </c>
      <c r="F32" s="19">
        <v>450000</v>
      </c>
      <c r="G32" s="24">
        <v>439.37</v>
      </c>
      <c r="H32" s="24">
        <v>1.56</v>
      </c>
      <c r="I32" s="31">
        <v>7.4443206999999996</v>
      </c>
      <c r="J32" s="31"/>
      <c r="K32" s="35"/>
    </row>
    <row r="33" spans="1:11" x14ac:dyDescent="0.25">
      <c r="B33" s="8" t="s">
        <v>3180</v>
      </c>
      <c r="C33" s="57" t="s">
        <v>3181</v>
      </c>
      <c r="D33" s="54" t="s">
        <v>3182</v>
      </c>
      <c r="E33" s="6" t="s">
        <v>655</v>
      </c>
      <c r="F33" s="19">
        <v>294200</v>
      </c>
      <c r="G33" s="24">
        <v>293.29000000000002</v>
      </c>
      <c r="H33" s="24">
        <v>1.04</v>
      </c>
      <c r="I33" s="31">
        <v>7.5105294999999996</v>
      </c>
      <c r="J33" s="31"/>
      <c r="K33" s="35"/>
    </row>
    <row r="34" spans="1:11" x14ac:dyDescent="0.25">
      <c r="B34" s="8" t="s">
        <v>3183</v>
      </c>
      <c r="C34" s="57" t="s">
        <v>3184</v>
      </c>
      <c r="D34" s="54" t="s">
        <v>3185</v>
      </c>
      <c r="E34" s="6" t="s">
        <v>655</v>
      </c>
      <c r="F34" s="19">
        <v>260000</v>
      </c>
      <c r="G34" s="24">
        <v>258.86</v>
      </c>
      <c r="H34" s="24">
        <v>0.92</v>
      </c>
      <c r="I34" s="31">
        <v>7.4569811000000001</v>
      </c>
      <c r="J34" s="31"/>
      <c r="K34" s="35"/>
    </row>
    <row r="35" spans="1:11" x14ac:dyDescent="0.25">
      <c r="C35" s="58" t="s">
        <v>40</v>
      </c>
      <c r="D35" s="54"/>
      <c r="E35" s="6"/>
      <c r="F35" s="19"/>
      <c r="G35" s="25">
        <v>23038.73</v>
      </c>
      <c r="H35" s="25">
        <v>81.88</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712</v>
      </c>
      <c r="C47" s="57" t="s">
        <v>713</v>
      </c>
      <c r="D47" s="54" t="s">
        <v>714</v>
      </c>
      <c r="E47" s="6" t="s">
        <v>655</v>
      </c>
      <c r="F47" s="19">
        <v>1561000</v>
      </c>
      <c r="G47" s="24">
        <v>1311.58</v>
      </c>
      <c r="H47" s="24">
        <v>4.66</v>
      </c>
      <c r="I47" s="31">
        <v>7.2877501999999996</v>
      </c>
      <c r="J47" s="31"/>
      <c r="K47" s="35"/>
    </row>
    <row r="48" spans="1:11" x14ac:dyDescent="0.25">
      <c r="B48" s="8" t="s">
        <v>3001</v>
      </c>
      <c r="C48" s="57" t="s">
        <v>3002</v>
      </c>
      <c r="D48" s="54" t="s">
        <v>3003</v>
      </c>
      <c r="E48" s="6" t="s">
        <v>655</v>
      </c>
      <c r="F48" s="19">
        <v>920500</v>
      </c>
      <c r="G48" s="24">
        <v>784.15</v>
      </c>
      <c r="H48" s="24">
        <v>2.79</v>
      </c>
      <c r="I48" s="31">
        <v>7.2829883999999998</v>
      </c>
      <c r="J48" s="31"/>
      <c r="K48" s="35"/>
    </row>
    <row r="49" spans="1:11" x14ac:dyDescent="0.25">
      <c r="B49" s="8" t="s">
        <v>3108</v>
      </c>
      <c r="C49" s="57" t="s">
        <v>3109</v>
      </c>
      <c r="D49" s="54" t="s">
        <v>3110</v>
      </c>
      <c r="E49" s="6" t="s">
        <v>655</v>
      </c>
      <c r="F49" s="19">
        <v>742500</v>
      </c>
      <c r="G49" s="24">
        <v>620.33000000000004</v>
      </c>
      <c r="H49" s="24">
        <v>2.2000000000000002</v>
      </c>
      <c r="I49" s="31">
        <v>7.3044618999999997</v>
      </c>
      <c r="J49" s="31"/>
      <c r="K49" s="35"/>
    </row>
    <row r="50" spans="1:11" x14ac:dyDescent="0.25">
      <c r="B50" s="8" t="s">
        <v>2986</v>
      </c>
      <c r="C50" s="57" t="s">
        <v>2987</v>
      </c>
      <c r="D50" s="54" t="s">
        <v>2988</v>
      </c>
      <c r="E50" s="6" t="s">
        <v>655</v>
      </c>
      <c r="F50" s="19">
        <v>600000</v>
      </c>
      <c r="G50" s="24">
        <v>510.82</v>
      </c>
      <c r="H50" s="24">
        <v>1.82</v>
      </c>
      <c r="I50" s="31">
        <v>7.2831954999999997</v>
      </c>
      <c r="J50" s="31"/>
      <c r="K50" s="35"/>
    </row>
    <row r="51" spans="1:11" x14ac:dyDescent="0.25">
      <c r="B51" s="8" t="s">
        <v>3143</v>
      </c>
      <c r="C51" s="57" t="s">
        <v>3144</v>
      </c>
      <c r="D51" s="54" t="s">
        <v>3145</v>
      </c>
      <c r="E51" s="6" t="s">
        <v>655</v>
      </c>
      <c r="F51" s="19">
        <v>588000</v>
      </c>
      <c r="G51" s="24">
        <v>491.93</v>
      </c>
      <c r="H51" s="24">
        <v>1.75</v>
      </c>
      <c r="I51" s="31">
        <v>7.3039959999999997</v>
      </c>
      <c r="J51" s="31"/>
      <c r="K51" s="35"/>
    </row>
    <row r="52" spans="1:11" x14ac:dyDescent="0.25">
      <c r="B52" s="8" t="s">
        <v>3140</v>
      </c>
      <c r="C52" s="57" t="s">
        <v>3141</v>
      </c>
      <c r="D52" s="54" t="s">
        <v>3142</v>
      </c>
      <c r="E52" s="6" t="s">
        <v>655</v>
      </c>
      <c r="F52" s="19">
        <v>475000</v>
      </c>
      <c r="G52" s="24">
        <v>397.16</v>
      </c>
      <c r="H52" s="24">
        <v>1.41</v>
      </c>
      <c r="I52" s="31">
        <v>7.3042030999999996</v>
      </c>
      <c r="J52" s="31"/>
      <c r="K52" s="35"/>
    </row>
    <row r="53" spans="1:11" x14ac:dyDescent="0.25">
      <c r="B53" s="8" t="s">
        <v>3186</v>
      </c>
      <c r="C53" s="57" t="s">
        <v>3187</v>
      </c>
      <c r="D53" s="54" t="s">
        <v>3188</v>
      </c>
      <c r="E53" s="6" t="s">
        <v>655</v>
      </c>
      <c r="F53" s="19">
        <v>150000</v>
      </c>
      <c r="G53" s="24">
        <v>124.43</v>
      </c>
      <c r="H53" s="24">
        <v>0.44</v>
      </c>
      <c r="I53" s="31">
        <v>7.2993464000000001</v>
      </c>
      <c r="J53" s="31"/>
      <c r="K53" s="35"/>
    </row>
    <row r="54" spans="1:11" x14ac:dyDescent="0.25">
      <c r="B54" s="8" t="s">
        <v>2992</v>
      </c>
      <c r="C54" s="57" t="s">
        <v>2993</v>
      </c>
      <c r="D54" s="54" t="s">
        <v>2994</v>
      </c>
      <c r="E54" s="6" t="s">
        <v>655</v>
      </c>
      <c r="F54" s="19">
        <v>100000</v>
      </c>
      <c r="G54" s="24">
        <v>85.07</v>
      </c>
      <c r="H54" s="24">
        <v>0.3</v>
      </c>
      <c r="I54" s="31">
        <v>7.283506</v>
      </c>
      <c r="J54" s="31"/>
      <c r="K54" s="35"/>
    </row>
    <row r="55" spans="1:11" x14ac:dyDescent="0.25">
      <c r="C55" s="58" t="s">
        <v>40</v>
      </c>
      <c r="D55" s="54"/>
      <c r="E55" s="6"/>
      <c r="F55" s="19"/>
      <c r="G55" s="25">
        <v>4325.47</v>
      </c>
      <c r="H55" s="25">
        <v>15.37</v>
      </c>
      <c r="I55" s="31"/>
      <c r="J55" s="31"/>
      <c r="K55" s="35"/>
    </row>
    <row r="56" spans="1:11" x14ac:dyDescent="0.25">
      <c r="C56" s="57"/>
      <c r="D56" s="54"/>
      <c r="E56" s="6"/>
      <c r="F56" s="19"/>
      <c r="G56" s="24"/>
      <c r="H56" s="24"/>
      <c r="I56" s="31"/>
      <c r="J56" s="31"/>
      <c r="K56" s="35"/>
    </row>
    <row r="57" spans="1:11" x14ac:dyDescent="0.25">
      <c r="A57" s="10"/>
      <c r="B57" s="28"/>
      <c r="C57" s="58" t="s">
        <v>18</v>
      </c>
      <c r="D57" s="54"/>
      <c r="E57" s="6"/>
      <c r="F57" s="19"/>
      <c r="G57" s="24"/>
      <c r="H57" s="24"/>
      <c r="I57" s="31"/>
      <c r="J57" s="31"/>
      <c r="K57" s="35"/>
    </row>
    <row r="58" spans="1:11" x14ac:dyDescent="0.25">
      <c r="A58" s="28"/>
      <c r="B58" s="28"/>
      <c r="C58" s="58" t="s">
        <v>19</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20</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21</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22</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23</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C68" s="59" t="s">
        <v>24</v>
      </c>
      <c r="D68" s="54"/>
      <c r="E68" s="6"/>
      <c r="F68" s="19"/>
      <c r="G68" s="24"/>
      <c r="H68" s="24"/>
      <c r="I68" s="31"/>
      <c r="J68" s="31"/>
      <c r="K68" s="35"/>
    </row>
    <row r="69" spans="1:54" x14ac:dyDescent="0.25">
      <c r="B69" s="8" t="s">
        <v>38</v>
      </c>
      <c r="C69" s="57" t="s">
        <v>39</v>
      </c>
      <c r="D69" s="54"/>
      <c r="E69" s="6"/>
      <c r="F69" s="19"/>
      <c r="G69" s="24">
        <v>53.88</v>
      </c>
      <c r="H69" s="24">
        <v>0.19</v>
      </c>
      <c r="I69" s="31"/>
      <c r="J69" s="31"/>
      <c r="K69" s="35"/>
    </row>
    <row r="70" spans="1:54" x14ac:dyDescent="0.25">
      <c r="C70" s="58" t="s">
        <v>40</v>
      </c>
      <c r="D70" s="54"/>
      <c r="E70" s="6"/>
      <c r="F70" s="19"/>
      <c r="G70" s="25">
        <v>53.88</v>
      </c>
      <c r="H70" s="25">
        <v>0.19</v>
      </c>
      <c r="I70" s="31"/>
      <c r="J70" s="31"/>
      <c r="K70" s="35"/>
    </row>
    <row r="71" spans="1:54" x14ac:dyDescent="0.25">
      <c r="C71" s="57"/>
      <c r="D71" s="54"/>
      <c r="E71" s="6"/>
      <c r="F71" s="19"/>
      <c r="G71" s="24"/>
      <c r="H71" s="24"/>
      <c r="I71" s="31"/>
      <c r="J71" s="31"/>
      <c r="K71" s="35"/>
    </row>
    <row r="72" spans="1:54" x14ac:dyDescent="0.25">
      <c r="A72" s="10"/>
      <c r="B72" s="28"/>
      <c r="C72" s="58" t="s">
        <v>25</v>
      </c>
      <c r="D72" s="54"/>
      <c r="E72" s="6"/>
      <c r="F72" s="19"/>
      <c r="G72" s="24"/>
      <c r="H72" s="24"/>
      <c r="I72" s="31"/>
      <c r="J72" s="31"/>
      <c r="K72" s="35"/>
    </row>
    <row r="73" spans="1:54" s="2" customFormat="1" ht="13.5" x14ac:dyDescent="0.25">
      <c r="A73" s="28"/>
      <c r="B73" s="28"/>
      <c r="C73" s="57" t="s">
        <v>4674</v>
      </c>
      <c r="D73" s="54"/>
      <c r="E73" s="6"/>
      <c r="F73" s="19"/>
      <c r="G73" s="24" t="s">
        <v>2</v>
      </c>
      <c r="H73" s="24" t="s">
        <v>2</v>
      </c>
      <c r="I73" s="31"/>
      <c r="J73" s="31"/>
      <c r="K73" s="35"/>
      <c r="L73" s="3"/>
      <c r="AI73" s="3"/>
      <c r="AV73" s="3"/>
      <c r="AX73" s="3"/>
      <c r="BB73" s="3"/>
    </row>
    <row r="74" spans="1:54" x14ac:dyDescent="0.25">
      <c r="B74" s="8"/>
      <c r="C74" s="57" t="s">
        <v>41</v>
      </c>
      <c r="D74" s="54"/>
      <c r="E74" s="6"/>
      <c r="F74" s="19"/>
      <c r="G74" s="24">
        <v>718.66</v>
      </c>
      <c r="H74" s="24">
        <v>2.5599999999999996</v>
      </c>
      <c r="I74" s="31"/>
      <c r="J74" s="31"/>
      <c r="K74" s="35"/>
    </row>
    <row r="75" spans="1:54" x14ac:dyDescent="0.25">
      <c r="C75" s="58" t="s">
        <v>40</v>
      </c>
      <c r="D75" s="54"/>
      <c r="E75" s="6"/>
      <c r="F75" s="19"/>
      <c r="G75" s="25">
        <v>718.66</v>
      </c>
      <c r="H75" s="25">
        <v>2.5599999999999996</v>
      </c>
      <c r="I75" s="31"/>
      <c r="J75" s="31"/>
      <c r="K75" s="35"/>
    </row>
    <row r="76" spans="1:54" x14ac:dyDescent="0.25">
      <c r="C76" s="57"/>
      <c r="D76" s="54"/>
      <c r="E76" s="6"/>
      <c r="F76" s="19"/>
      <c r="G76" s="24"/>
      <c r="H76" s="24"/>
      <c r="I76" s="31"/>
      <c r="J76" s="31"/>
      <c r="K76" s="35"/>
    </row>
    <row r="77" spans="1:54" x14ac:dyDescent="0.25">
      <c r="C77" s="60" t="s">
        <v>42</v>
      </c>
      <c r="D77" s="55"/>
      <c r="E77" s="5"/>
      <c r="F77" s="20"/>
      <c r="G77" s="26">
        <v>28136.74</v>
      </c>
      <c r="H77" s="26">
        <v>100</v>
      </c>
      <c r="I77" s="32"/>
      <c r="J77" s="32"/>
      <c r="K77" s="36"/>
    </row>
    <row r="80" spans="1:54" x14ac:dyDescent="0.25">
      <c r="C80" s="1" t="s">
        <v>43</v>
      </c>
    </row>
    <row r="81" spans="3:11" x14ac:dyDescent="0.25">
      <c r="C81" s="37" t="s">
        <v>44</v>
      </c>
      <c r="D81" s="37"/>
      <c r="E81" s="37"/>
      <c r="F81" s="37"/>
      <c r="G81" s="37"/>
      <c r="H81" s="37"/>
      <c r="I81" s="37"/>
      <c r="J81" s="37"/>
      <c r="K81" s="37"/>
    </row>
    <row r="82" spans="3:11" x14ac:dyDescent="0.25">
      <c r="C82" s="2" t="s">
        <v>45</v>
      </c>
    </row>
    <row r="83" spans="3:11" x14ac:dyDescent="0.25">
      <c r="C83" s="2" t="s">
        <v>46</v>
      </c>
    </row>
    <row r="84" spans="3:11" x14ac:dyDescent="0.25">
      <c r="C84" s="2" t="s">
        <v>47</v>
      </c>
    </row>
    <row r="85" spans="3:11" x14ac:dyDescent="0.25">
      <c r="C85" s="2" t="s">
        <v>48</v>
      </c>
    </row>
    <row r="87" spans="3:11" x14ac:dyDescent="0.25">
      <c r="C87" s="65" t="s">
        <v>4705</v>
      </c>
      <c r="E87" s="65" t="s">
        <v>4706</v>
      </c>
      <c r="F87" s="66"/>
    </row>
    <row r="88" spans="3:11" x14ac:dyDescent="0.25">
      <c r="E88" s="2" t="s">
        <v>4755</v>
      </c>
    </row>
  </sheetData>
  <hyperlinks>
    <hyperlink ref="J2" location="'Index'!A1" display="'Index'!A1" xr:uid="{00000000-0004-0000-6900-000000000000}"/>
  </hyperlinks>
  <pageMargins left="0.7" right="0.7" top="0.75" bottom="0.75" header="0.3" footer="0.3"/>
  <pageSetup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
  <dimension ref="A1:IV77"/>
  <sheetViews>
    <sheetView showGridLines="0" zoomScale="90" zoomScaleNormal="90" workbookViewId="0">
      <pane ySplit="6" topLeftCell="A5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3189</v>
      </c>
      <c r="J2" s="38" t="s">
        <v>4484</v>
      </c>
    </row>
    <row r="3" spans="1:54" ht="16.5" x14ac:dyDescent="0.3">
      <c r="C3" s="1" t="s">
        <v>27</v>
      </c>
      <c r="D3" s="21" t="s">
        <v>3190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3191</v>
      </c>
      <c r="C26" s="57" t="s">
        <v>3192</v>
      </c>
      <c r="D26" s="54" t="s">
        <v>3193</v>
      </c>
      <c r="E26" s="6" t="s">
        <v>655</v>
      </c>
      <c r="F26" s="19">
        <v>2500000</v>
      </c>
      <c r="G26" s="24">
        <v>2502.63</v>
      </c>
      <c r="H26" s="24">
        <v>73.03</v>
      </c>
      <c r="I26" s="31">
        <v>7.4951194000000001</v>
      </c>
      <c r="J26" s="31"/>
      <c r="K26" s="35"/>
    </row>
    <row r="27" spans="1:11" x14ac:dyDescent="0.25">
      <c r="B27" s="8" t="s">
        <v>3194</v>
      </c>
      <c r="C27" s="57" t="s">
        <v>3195</v>
      </c>
      <c r="D27" s="54" t="s">
        <v>3196</v>
      </c>
      <c r="E27" s="6" t="s">
        <v>655</v>
      </c>
      <c r="F27" s="19">
        <v>275000</v>
      </c>
      <c r="G27" s="24">
        <v>273.14999999999998</v>
      </c>
      <c r="H27" s="24">
        <v>7.97</v>
      </c>
      <c r="I27" s="31">
        <v>7.4554811000000001</v>
      </c>
      <c r="J27" s="31"/>
      <c r="K27" s="35"/>
    </row>
    <row r="28" spans="1:11" x14ac:dyDescent="0.25">
      <c r="B28" s="8" t="s">
        <v>3197</v>
      </c>
      <c r="C28" s="57" t="s">
        <v>3198</v>
      </c>
      <c r="D28" s="54" t="s">
        <v>3199</v>
      </c>
      <c r="E28" s="6" t="s">
        <v>655</v>
      </c>
      <c r="F28" s="19">
        <v>100000</v>
      </c>
      <c r="G28" s="24">
        <v>100.16</v>
      </c>
      <c r="H28" s="24">
        <v>2.92</v>
      </c>
      <c r="I28" s="31">
        <v>7.4495206999999999</v>
      </c>
      <c r="J28" s="31"/>
      <c r="K28" s="35"/>
    </row>
    <row r="29" spans="1:11" x14ac:dyDescent="0.25">
      <c r="C29" s="58" t="s">
        <v>40</v>
      </c>
      <c r="D29" s="54"/>
      <c r="E29" s="6"/>
      <c r="F29" s="19"/>
      <c r="G29" s="25">
        <v>2875.94</v>
      </c>
      <c r="H29" s="25">
        <v>83.92</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3108</v>
      </c>
      <c r="C41" s="57" t="s">
        <v>3109</v>
      </c>
      <c r="D41" s="54" t="s">
        <v>3110</v>
      </c>
      <c r="E41" s="6" t="s">
        <v>655</v>
      </c>
      <c r="F41" s="19">
        <v>305000</v>
      </c>
      <c r="G41" s="24">
        <v>254.82</v>
      </c>
      <c r="H41" s="24">
        <v>7.44</v>
      </c>
      <c r="I41" s="31">
        <v>7.3044618999999997</v>
      </c>
      <c r="J41" s="31"/>
      <c r="K41" s="35"/>
    </row>
    <row r="42" spans="1:11" x14ac:dyDescent="0.25">
      <c r="B42" s="8" t="s">
        <v>3001</v>
      </c>
      <c r="C42" s="57" t="s">
        <v>3002</v>
      </c>
      <c r="D42" s="54" t="s">
        <v>3003</v>
      </c>
      <c r="E42" s="6" t="s">
        <v>655</v>
      </c>
      <c r="F42" s="19">
        <v>121000</v>
      </c>
      <c r="G42" s="24">
        <v>103.08</v>
      </c>
      <c r="H42" s="24">
        <v>3.01</v>
      </c>
      <c r="I42" s="31">
        <v>7.2829883999999998</v>
      </c>
      <c r="J42" s="31"/>
      <c r="K42" s="35"/>
    </row>
    <row r="43" spans="1:11" x14ac:dyDescent="0.25">
      <c r="B43" s="8" t="s">
        <v>3140</v>
      </c>
      <c r="C43" s="57" t="s">
        <v>3141</v>
      </c>
      <c r="D43" s="54" t="s">
        <v>3142</v>
      </c>
      <c r="E43" s="6" t="s">
        <v>655</v>
      </c>
      <c r="F43" s="19">
        <v>100000</v>
      </c>
      <c r="G43" s="24">
        <v>83.61</v>
      </c>
      <c r="H43" s="24">
        <v>2.44</v>
      </c>
      <c r="I43" s="31">
        <v>7.3042030999999996</v>
      </c>
      <c r="J43" s="31"/>
      <c r="K43" s="35"/>
    </row>
    <row r="44" spans="1:11" x14ac:dyDescent="0.25">
      <c r="C44" s="58" t="s">
        <v>40</v>
      </c>
      <c r="D44" s="54"/>
      <c r="E44" s="6"/>
      <c r="F44" s="19"/>
      <c r="G44" s="25">
        <v>441.51</v>
      </c>
      <c r="H44" s="25">
        <v>12.89</v>
      </c>
      <c r="I44" s="31"/>
      <c r="J44" s="31"/>
      <c r="K44" s="35"/>
    </row>
    <row r="45" spans="1:11" x14ac:dyDescent="0.25">
      <c r="C45" s="57"/>
      <c r="D45" s="54"/>
      <c r="E45" s="6"/>
      <c r="F45" s="19"/>
      <c r="G45" s="24"/>
      <c r="H45" s="24"/>
      <c r="I45" s="31"/>
      <c r="J45" s="31"/>
      <c r="K45" s="35"/>
    </row>
    <row r="46" spans="1:11" x14ac:dyDescent="0.25">
      <c r="A46" s="10"/>
      <c r="B46" s="28"/>
      <c r="C46" s="58" t="s">
        <v>18</v>
      </c>
      <c r="D46" s="54"/>
      <c r="E46" s="6"/>
      <c r="F46" s="19"/>
      <c r="G46" s="24"/>
      <c r="H46" s="24"/>
      <c r="I46" s="31"/>
      <c r="J46" s="31"/>
      <c r="K46" s="35"/>
    </row>
    <row r="47" spans="1:11" x14ac:dyDescent="0.25">
      <c r="A47" s="28"/>
      <c r="B47" s="28"/>
      <c r="C47" s="58" t="s">
        <v>19</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20</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21</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22</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A55" s="28"/>
      <c r="B55" s="28"/>
      <c r="C55" s="58" t="s">
        <v>23</v>
      </c>
      <c r="D55" s="54"/>
      <c r="E55" s="6"/>
      <c r="F55" s="19"/>
      <c r="G55" s="24" t="s">
        <v>2</v>
      </c>
      <c r="H55" s="24" t="s">
        <v>2</v>
      </c>
      <c r="I55" s="31"/>
      <c r="J55" s="31"/>
      <c r="K55" s="35"/>
    </row>
    <row r="56" spans="1:54" x14ac:dyDescent="0.25">
      <c r="A56" s="28"/>
      <c r="B56" s="28"/>
      <c r="C56" s="58"/>
      <c r="D56" s="54"/>
      <c r="E56" s="6"/>
      <c r="F56" s="19"/>
      <c r="G56" s="24"/>
      <c r="H56" s="24"/>
      <c r="I56" s="31"/>
      <c r="J56" s="31"/>
      <c r="K56" s="35"/>
    </row>
    <row r="57" spans="1:54" x14ac:dyDescent="0.25">
      <c r="C57" s="59" t="s">
        <v>24</v>
      </c>
      <c r="D57" s="54"/>
      <c r="E57" s="6"/>
      <c r="F57" s="19"/>
      <c r="G57" s="24"/>
      <c r="H57" s="24"/>
      <c r="I57" s="31"/>
      <c r="J57" s="31"/>
      <c r="K57" s="35"/>
    </row>
    <row r="58" spans="1:54" x14ac:dyDescent="0.25">
      <c r="B58" s="8" t="s">
        <v>38</v>
      </c>
      <c r="C58" s="57" t="s">
        <v>39</v>
      </c>
      <c r="D58" s="54"/>
      <c r="E58" s="6"/>
      <c r="F58" s="19"/>
      <c r="G58" s="24">
        <v>33.96</v>
      </c>
      <c r="H58" s="24">
        <v>0.99</v>
      </c>
      <c r="I58" s="31"/>
      <c r="J58" s="31"/>
      <c r="K58" s="35"/>
    </row>
    <row r="59" spans="1:54" x14ac:dyDescent="0.25">
      <c r="C59" s="58" t="s">
        <v>40</v>
      </c>
      <c r="D59" s="54"/>
      <c r="E59" s="6"/>
      <c r="F59" s="19"/>
      <c r="G59" s="25">
        <v>33.96</v>
      </c>
      <c r="H59" s="25">
        <v>0.99</v>
      </c>
      <c r="I59" s="31"/>
      <c r="J59" s="31"/>
      <c r="K59" s="35"/>
    </row>
    <row r="60" spans="1:54" x14ac:dyDescent="0.25">
      <c r="C60" s="57"/>
      <c r="D60" s="54"/>
      <c r="E60" s="6"/>
      <c r="F60" s="19"/>
      <c r="G60" s="24"/>
      <c r="H60" s="24"/>
      <c r="I60" s="31"/>
      <c r="J60" s="31"/>
      <c r="K60" s="35"/>
    </row>
    <row r="61" spans="1:54" x14ac:dyDescent="0.25">
      <c r="A61" s="10"/>
      <c r="B61" s="28"/>
      <c r="C61" s="58" t="s">
        <v>25</v>
      </c>
      <c r="D61" s="54"/>
      <c r="E61" s="6"/>
      <c r="F61" s="19"/>
      <c r="G61" s="24"/>
      <c r="H61" s="24"/>
      <c r="I61" s="31"/>
      <c r="J61" s="31"/>
      <c r="K61" s="35"/>
    </row>
    <row r="62" spans="1:54" s="2" customFormat="1" ht="13.5" x14ac:dyDescent="0.25">
      <c r="A62" s="28"/>
      <c r="B62" s="28"/>
      <c r="C62" s="57" t="s">
        <v>4674</v>
      </c>
      <c r="D62" s="54"/>
      <c r="E62" s="6"/>
      <c r="F62" s="19"/>
      <c r="G62" s="24" t="s">
        <v>2</v>
      </c>
      <c r="H62" s="24" t="s">
        <v>2</v>
      </c>
      <c r="I62" s="31"/>
      <c r="J62" s="31"/>
      <c r="K62" s="35"/>
      <c r="L62" s="3"/>
      <c r="AI62" s="3"/>
      <c r="AV62" s="3"/>
      <c r="AX62" s="3"/>
      <c r="BB62" s="3"/>
    </row>
    <row r="63" spans="1:54" x14ac:dyDescent="0.25">
      <c r="B63" s="8"/>
      <c r="C63" s="57" t="s">
        <v>41</v>
      </c>
      <c r="D63" s="54"/>
      <c r="E63" s="6"/>
      <c r="F63" s="19"/>
      <c r="G63" s="24">
        <v>75.33</v>
      </c>
      <c r="H63" s="24">
        <v>2.2000000000000002</v>
      </c>
      <c r="I63" s="31"/>
      <c r="J63" s="31"/>
      <c r="K63" s="35"/>
    </row>
    <row r="64" spans="1:54" x14ac:dyDescent="0.25">
      <c r="C64" s="58" t="s">
        <v>40</v>
      </c>
      <c r="D64" s="54"/>
      <c r="E64" s="6"/>
      <c r="F64" s="19"/>
      <c r="G64" s="25">
        <v>75.33</v>
      </c>
      <c r="H64" s="25">
        <v>2.2000000000000002</v>
      </c>
      <c r="I64" s="31"/>
      <c r="J64" s="31"/>
      <c r="K64" s="35"/>
    </row>
    <row r="65" spans="3:11" x14ac:dyDescent="0.25">
      <c r="C65" s="57"/>
      <c r="D65" s="54"/>
      <c r="E65" s="6"/>
      <c r="F65" s="19"/>
      <c r="G65" s="24"/>
      <c r="H65" s="24"/>
      <c r="I65" s="31"/>
      <c r="J65" s="31"/>
      <c r="K65" s="35"/>
    </row>
    <row r="66" spans="3:11" x14ac:dyDescent="0.25">
      <c r="C66" s="60" t="s">
        <v>42</v>
      </c>
      <c r="D66" s="55"/>
      <c r="E66" s="5"/>
      <c r="F66" s="20"/>
      <c r="G66" s="26">
        <v>3426.74</v>
      </c>
      <c r="H66" s="26">
        <v>100</v>
      </c>
      <c r="I66" s="32"/>
      <c r="J66" s="32"/>
      <c r="K66" s="36"/>
    </row>
    <row r="69" spans="3:11" x14ac:dyDescent="0.25">
      <c r="C69" s="1" t="s">
        <v>43</v>
      </c>
    </row>
    <row r="70" spans="3:11" x14ac:dyDescent="0.25">
      <c r="C70" s="37" t="s">
        <v>44</v>
      </c>
      <c r="D70" s="37"/>
      <c r="E70" s="37"/>
      <c r="F70" s="37"/>
      <c r="G70" s="37"/>
      <c r="H70" s="37"/>
      <c r="I70" s="37"/>
      <c r="J70" s="37"/>
      <c r="K70" s="37"/>
    </row>
    <row r="71" spans="3:11" x14ac:dyDescent="0.25">
      <c r="C71" s="2" t="s">
        <v>45</v>
      </c>
    </row>
    <row r="72" spans="3:11" x14ac:dyDescent="0.25">
      <c r="C72" s="2" t="s">
        <v>46</v>
      </c>
    </row>
    <row r="73" spans="3:11" x14ac:dyDescent="0.25">
      <c r="C73" s="2" t="s">
        <v>47</v>
      </c>
    </row>
    <row r="74" spans="3:11" x14ac:dyDescent="0.25">
      <c r="C74" s="2" t="s">
        <v>48</v>
      </c>
    </row>
    <row r="76" spans="3:11" x14ac:dyDescent="0.25">
      <c r="C76" s="65" t="s">
        <v>4705</v>
      </c>
      <c r="E76" s="65" t="s">
        <v>4706</v>
      </c>
      <c r="F76" s="66"/>
    </row>
    <row r="77" spans="3:11" x14ac:dyDescent="0.25">
      <c r="E77" s="2" t="s">
        <v>4755</v>
      </c>
    </row>
  </sheetData>
  <hyperlinks>
    <hyperlink ref="J2" location="'Index'!A1" display="'Index'!A1" xr:uid="{00000000-0004-0000-6A00-000000000000}"/>
  </hyperlinks>
  <pageMargins left="0.7" right="0.7" top="0.75" bottom="0.75" header="0.3" footer="0.3"/>
  <pageSetup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
  <dimension ref="A1:IV86"/>
  <sheetViews>
    <sheetView showGridLines="0" zoomScale="90" zoomScaleNormal="90" workbookViewId="0">
      <pane ySplit="6" topLeftCell="A65"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3200</v>
      </c>
      <c r="J2" s="38" t="s">
        <v>4484</v>
      </c>
    </row>
    <row r="3" spans="1:54" ht="16.5" x14ac:dyDescent="0.3">
      <c r="C3" s="1" t="s">
        <v>27</v>
      </c>
      <c r="D3" s="21" t="s">
        <v>3201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3202</v>
      </c>
      <c r="C26" s="57" t="s">
        <v>3203</v>
      </c>
      <c r="D26" s="54" t="s">
        <v>3204</v>
      </c>
      <c r="E26" s="6" t="s">
        <v>655</v>
      </c>
      <c r="F26" s="19">
        <v>5000000</v>
      </c>
      <c r="G26" s="24">
        <v>5002.8999999999996</v>
      </c>
      <c r="H26" s="24">
        <v>21.65</v>
      </c>
      <c r="I26" s="31">
        <v>7.4947046999999998</v>
      </c>
      <c r="J26" s="31"/>
      <c r="K26" s="35"/>
    </row>
    <row r="27" spans="1:11" x14ac:dyDescent="0.25">
      <c r="B27" s="8" t="s">
        <v>3205</v>
      </c>
      <c r="C27" s="57" t="s">
        <v>3206</v>
      </c>
      <c r="D27" s="54" t="s">
        <v>3207</v>
      </c>
      <c r="E27" s="6" t="s">
        <v>655</v>
      </c>
      <c r="F27" s="19">
        <v>5000000</v>
      </c>
      <c r="G27" s="24">
        <v>4978.2</v>
      </c>
      <c r="H27" s="24">
        <v>21.54</v>
      </c>
      <c r="I27" s="31">
        <v>7.4552218999999997</v>
      </c>
      <c r="J27" s="31"/>
      <c r="K27" s="35"/>
    </row>
    <row r="28" spans="1:11" x14ac:dyDescent="0.25">
      <c r="B28" s="8" t="s">
        <v>3208</v>
      </c>
      <c r="C28" s="57" t="s">
        <v>3209</v>
      </c>
      <c r="D28" s="54" t="s">
        <v>3210</v>
      </c>
      <c r="E28" s="6" t="s">
        <v>655</v>
      </c>
      <c r="F28" s="19">
        <v>4000000</v>
      </c>
      <c r="G28" s="24">
        <v>4005.96</v>
      </c>
      <c r="H28" s="24">
        <v>17.34</v>
      </c>
      <c r="I28" s="31">
        <v>7.4864777</v>
      </c>
      <c r="J28" s="31"/>
      <c r="K28" s="35"/>
    </row>
    <row r="29" spans="1:11" x14ac:dyDescent="0.25">
      <c r="B29" s="8" t="s">
        <v>3211</v>
      </c>
      <c r="C29" s="57" t="s">
        <v>3212</v>
      </c>
      <c r="D29" s="54" t="s">
        <v>3213</v>
      </c>
      <c r="E29" s="6" t="s">
        <v>655</v>
      </c>
      <c r="F29" s="19">
        <v>2500000</v>
      </c>
      <c r="G29" s="24">
        <v>2470.64</v>
      </c>
      <c r="H29" s="24">
        <v>10.69</v>
      </c>
      <c r="I29" s="31">
        <v>7.4502810999999998</v>
      </c>
      <c r="J29" s="31"/>
      <c r="K29" s="35"/>
    </row>
    <row r="30" spans="1:11" x14ac:dyDescent="0.25">
      <c r="B30" s="8" t="s">
        <v>3214</v>
      </c>
      <c r="C30" s="57" t="s">
        <v>3215</v>
      </c>
      <c r="D30" s="54" t="s">
        <v>3216</v>
      </c>
      <c r="E30" s="6" t="s">
        <v>655</v>
      </c>
      <c r="F30" s="19">
        <v>2500000</v>
      </c>
      <c r="G30" s="24">
        <v>2466.9899999999998</v>
      </c>
      <c r="H30" s="24">
        <v>10.68</v>
      </c>
      <c r="I30" s="31">
        <v>7.4921316999999998</v>
      </c>
      <c r="J30" s="31"/>
      <c r="K30" s="35"/>
    </row>
    <row r="31" spans="1:11" x14ac:dyDescent="0.25">
      <c r="B31" s="8" t="s">
        <v>3217</v>
      </c>
      <c r="C31" s="57" t="s">
        <v>3218</v>
      </c>
      <c r="D31" s="54" t="s">
        <v>3219</v>
      </c>
      <c r="E31" s="6" t="s">
        <v>655</v>
      </c>
      <c r="F31" s="19">
        <v>500000</v>
      </c>
      <c r="G31" s="24">
        <v>496.65</v>
      </c>
      <c r="H31" s="24">
        <v>2.15</v>
      </c>
      <c r="I31" s="31">
        <v>7.4475512999999998</v>
      </c>
      <c r="J31" s="31"/>
      <c r="K31" s="35"/>
    </row>
    <row r="32" spans="1:11" x14ac:dyDescent="0.25">
      <c r="B32" s="8" t="s">
        <v>3220</v>
      </c>
      <c r="C32" s="57" t="s">
        <v>3221</v>
      </c>
      <c r="D32" s="54" t="s">
        <v>3222</v>
      </c>
      <c r="E32" s="6" t="s">
        <v>655</v>
      </c>
      <c r="F32" s="19">
        <v>105100</v>
      </c>
      <c r="G32" s="24">
        <v>104.41</v>
      </c>
      <c r="H32" s="24">
        <v>0.45</v>
      </c>
      <c r="I32" s="31">
        <v>7.4956193999999998</v>
      </c>
      <c r="J32" s="31"/>
      <c r="K32" s="35"/>
    </row>
    <row r="33" spans="1:11" x14ac:dyDescent="0.25">
      <c r="C33" s="58" t="s">
        <v>40</v>
      </c>
      <c r="D33" s="54"/>
      <c r="E33" s="6"/>
      <c r="F33" s="19"/>
      <c r="G33" s="25">
        <v>19525.75</v>
      </c>
      <c r="H33" s="25">
        <v>84.5</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3108</v>
      </c>
      <c r="C45" s="57" t="s">
        <v>3109</v>
      </c>
      <c r="D45" s="54" t="s">
        <v>3110</v>
      </c>
      <c r="E45" s="6" t="s">
        <v>655</v>
      </c>
      <c r="F45" s="19">
        <v>1068000</v>
      </c>
      <c r="G45" s="24">
        <v>892.28</v>
      </c>
      <c r="H45" s="24">
        <v>3.86</v>
      </c>
      <c r="I45" s="31">
        <v>7.3044618999999997</v>
      </c>
      <c r="J45" s="31"/>
      <c r="K45" s="35"/>
    </row>
    <row r="46" spans="1:11" x14ac:dyDescent="0.25">
      <c r="B46" s="8" t="s">
        <v>2992</v>
      </c>
      <c r="C46" s="57" t="s">
        <v>2993</v>
      </c>
      <c r="D46" s="54" t="s">
        <v>2994</v>
      </c>
      <c r="E46" s="6" t="s">
        <v>655</v>
      </c>
      <c r="F46" s="19">
        <v>750000</v>
      </c>
      <c r="G46" s="24">
        <v>638.03</v>
      </c>
      <c r="H46" s="24">
        <v>2.76</v>
      </c>
      <c r="I46" s="31">
        <v>7.283506</v>
      </c>
      <c r="J46" s="31"/>
      <c r="K46" s="35"/>
    </row>
    <row r="47" spans="1:11" x14ac:dyDescent="0.25">
      <c r="B47" s="8" t="s">
        <v>3223</v>
      </c>
      <c r="C47" s="57" t="s">
        <v>3224</v>
      </c>
      <c r="D47" s="54" t="s">
        <v>3225</v>
      </c>
      <c r="E47" s="6" t="s">
        <v>655</v>
      </c>
      <c r="F47" s="19">
        <v>620000</v>
      </c>
      <c r="G47" s="24">
        <v>509.36</v>
      </c>
      <c r="H47" s="24">
        <v>2.2000000000000002</v>
      </c>
      <c r="I47" s="31">
        <v>7.3026591999999999</v>
      </c>
      <c r="J47" s="31"/>
      <c r="K47" s="35"/>
    </row>
    <row r="48" spans="1:11" x14ac:dyDescent="0.25">
      <c r="B48" s="8" t="s">
        <v>3140</v>
      </c>
      <c r="C48" s="57" t="s">
        <v>3141</v>
      </c>
      <c r="D48" s="54" t="s">
        <v>3142</v>
      </c>
      <c r="E48" s="6" t="s">
        <v>655</v>
      </c>
      <c r="F48" s="19">
        <v>559900</v>
      </c>
      <c r="G48" s="24">
        <v>468.15</v>
      </c>
      <c r="H48" s="24">
        <v>2.0299999999999998</v>
      </c>
      <c r="I48" s="31">
        <v>7.3042030999999996</v>
      </c>
      <c r="J48" s="31"/>
      <c r="K48" s="35"/>
    </row>
    <row r="49" spans="1:11" x14ac:dyDescent="0.25">
      <c r="B49" s="8" t="s">
        <v>3143</v>
      </c>
      <c r="C49" s="57" t="s">
        <v>3144</v>
      </c>
      <c r="D49" s="54" t="s">
        <v>3145</v>
      </c>
      <c r="E49" s="6" t="s">
        <v>655</v>
      </c>
      <c r="F49" s="19">
        <v>275000</v>
      </c>
      <c r="G49" s="24">
        <v>230.07</v>
      </c>
      <c r="H49" s="24">
        <v>1</v>
      </c>
      <c r="I49" s="31">
        <v>7.3039959999999997</v>
      </c>
      <c r="J49" s="31"/>
      <c r="K49" s="35"/>
    </row>
    <row r="50" spans="1:11" x14ac:dyDescent="0.25">
      <c r="B50" s="8" t="s">
        <v>3186</v>
      </c>
      <c r="C50" s="57" t="s">
        <v>3187</v>
      </c>
      <c r="D50" s="54" t="s">
        <v>3188</v>
      </c>
      <c r="E50" s="6" t="s">
        <v>655</v>
      </c>
      <c r="F50" s="19">
        <v>235000</v>
      </c>
      <c r="G50" s="24">
        <v>194.94</v>
      </c>
      <c r="H50" s="24">
        <v>0.84</v>
      </c>
      <c r="I50" s="31">
        <v>7.2993464000000001</v>
      </c>
      <c r="J50" s="31"/>
      <c r="K50" s="35"/>
    </row>
    <row r="51" spans="1:11" x14ac:dyDescent="0.25">
      <c r="B51" s="8" t="s">
        <v>3226</v>
      </c>
      <c r="C51" s="57" t="s">
        <v>3227</v>
      </c>
      <c r="D51" s="54" t="s">
        <v>3228</v>
      </c>
      <c r="E51" s="6" t="s">
        <v>655</v>
      </c>
      <c r="F51" s="19">
        <v>100000</v>
      </c>
      <c r="G51" s="24">
        <v>82.38</v>
      </c>
      <c r="H51" s="24">
        <v>0.36</v>
      </c>
      <c r="I51" s="31">
        <v>7.3017275000000001</v>
      </c>
      <c r="J51" s="31"/>
      <c r="K51" s="35"/>
    </row>
    <row r="52" spans="1:11" x14ac:dyDescent="0.25">
      <c r="B52" s="8" t="s">
        <v>3001</v>
      </c>
      <c r="C52" s="57" t="s">
        <v>3002</v>
      </c>
      <c r="D52" s="54" t="s">
        <v>3003</v>
      </c>
      <c r="E52" s="6" t="s">
        <v>655</v>
      </c>
      <c r="F52" s="19">
        <v>50000</v>
      </c>
      <c r="G52" s="24">
        <v>42.59</v>
      </c>
      <c r="H52" s="24">
        <v>0.18</v>
      </c>
      <c r="I52" s="31">
        <v>7.2829883999999998</v>
      </c>
      <c r="J52" s="31"/>
      <c r="K52" s="35"/>
    </row>
    <row r="53" spans="1:11" x14ac:dyDescent="0.25">
      <c r="C53" s="58" t="s">
        <v>40</v>
      </c>
      <c r="D53" s="54"/>
      <c r="E53" s="6"/>
      <c r="F53" s="19"/>
      <c r="G53" s="25">
        <v>3057.8</v>
      </c>
      <c r="H53" s="25">
        <v>13.23</v>
      </c>
      <c r="I53" s="31"/>
      <c r="J53" s="31"/>
      <c r="K53" s="35"/>
    </row>
    <row r="54" spans="1:11" x14ac:dyDescent="0.25">
      <c r="C54" s="57"/>
      <c r="D54" s="54"/>
      <c r="E54" s="6"/>
      <c r="F54" s="19"/>
      <c r="G54" s="24"/>
      <c r="H54" s="24"/>
      <c r="I54" s="31"/>
      <c r="J54" s="31"/>
      <c r="K54" s="35"/>
    </row>
    <row r="55" spans="1:11" x14ac:dyDescent="0.25">
      <c r="A55" s="10"/>
      <c r="B55" s="28"/>
      <c r="C55" s="58" t="s">
        <v>18</v>
      </c>
      <c r="D55" s="54"/>
      <c r="E55" s="6"/>
      <c r="F55" s="19"/>
      <c r="G55" s="24"/>
      <c r="H55" s="24"/>
      <c r="I55" s="31"/>
      <c r="J55" s="31"/>
      <c r="K55" s="35"/>
    </row>
    <row r="56" spans="1:11" x14ac:dyDescent="0.25">
      <c r="A56" s="28"/>
      <c r="B56" s="28"/>
      <c r="C56" s="58" t="s">
        <v>19</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20</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21</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22</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23</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C66" s="59" t="s">
        <v>24</v>
      </c>
      <c r="D66" s="54"/>
      <c r="E66" s="6"/>
      <c r="F66" s="19"/>
      <c r="G66" s="24"/>
      <c r="H66" s="24"/>
      <c r="I66" s="31"/>
      <c r="J66" s="31"/>
      <c r="K66" s="35"/>
    </row>
    <row r="67" spans="1:54" x14ac:dyDescent="0.25">
      <c r="B67" s="8" t="s">
        <v>38</v>
      </c>
      <c r="C67" s="57" t="s">
        <v>39</v>
      </c>
      <c r="D67" s="54"/>
      <c r="E67" s="6"/>
      <c r="F67" s="19"/>
      <c r="G67" s="24">
        <v>64.86</v>
      </c>
      <c r="H67" s="24">
        <v>0.28000000000000003</v>
      </c>
      <c r="I67" s="31"/>
      <c r="J67" s="31"/>
      <c r="K67" s="35"/>
    </row>
    <row r="68" spans="1:54" x14ac:dyDescent="0.25">
      <c r="C68" s="58" t="s">
        <v>40</v>
      </c>
      <c r="D68" s="54"/>
      <c r="E68" s="6"/>
      <c r="F68" s="19"/>
      <c r="G68" s="25">
        <v>64.86</v>
      </c>
      <c r="H68" s="25">
        <v>0.28000000000000003</v>
      </c>
      <c r="I68" s="31"/>
      <c r="J68" s="31"/>
      <c r="K68" s="35"/>
    </row>
    <row r="69" spans="1:54" x14ac:dyDescent="0.25">
      <c r="C69" s="57"/>
      <c r="D69" s="54"/>
      <c r="E69" s="6"/>
      <c r="F69" s="19"/>
      <c r="G69" s="24"/>
      <c r="H69" s="24"/>
      <c r="I69" s="31"/>
      <c r="J69" s="31"/>
      <c r="K69" s="35"/>
    </row>
    <row r="70" spans="1:54" x14ac:dyDescent="0.25">
      <c r="A70" s="10"/>
      <c r="B70" s="28"/>
      <c r="C70" s="58" t="s">
        <v>25</v>
      </c>
      <c r="D70" s="54"/>
      <c r="E70" s="6"/>
      <c r="F70" s="19"/>
      <c r="G70" s="24"/>
      <c r="H70" s="24"/>
      <c r="I70" s="31"/>
      <c r="J70" s="31"/>
      <c r="K70" s="35"/>
    </row>
    <row r="71" spans="1:54" s="2" customFormat="1" ht="13.5" x14ac:dyDescent="0.25">
      <c r="A71" s="28"/>
      <c r="B71" s="28"/>
      <c r="C71" s="57" t="s">
        <v>4674</v>
      </c>
      <c r="D71" s="54"/>
      <c r="E71" s="6"/>
      <c r="F71" s="19"/>
      <c r="G71" s="24" t="s">
        <v>2</v>
      </c>
      <c r="H71" s="24" t="s">
        <v>2</v>
      </c>
      <c r="I71" s="31"/>
      <c r="J71" s="31"/>
      <c r="K71" s="35"/>
      <c r="L71" s="3"/>
      <c r="AI71" s="3"/>
      <c r="AV71" s="3"/>
      <c r="AX71" s="3"/>
      <c r="BB71" s="3"/>
    </row>
    <row r="72" spans="1:54" x14ac:dyDescent="0.25">
      <c r="B72" s="8"/>
      <c r="C72" s="57" t="s">
        <v>41</v>
      </c>
      <c r="D72" s="54"/>
      <c r="E72" s="6"/>
      <c r="F72" s="19"/>
      <c r="G72" s="24">
        <v>460.23</v>
      </c>
      <c r="H72" s="24">
        <v>1.99</v>
      </c>
      <c r="I72" s="31"/>
      <c r="J72" s="31"/>
      <c r="K72" s="35"/>
    </row>
    <row r="73" spans="1:54" x14ac:dyDescent="0.25">
      <c r="C73" s="58" t="s">
        <v>40</v>
      </c>
      <c r="D73" s="54"/>
      <c r="E73" s="6"/>
      <c r="F73" s="19"/>
      <c r="G73" s="25">
        <v>460.23</v>
      </c>
      <c r="H73" s="25">
        <v>1.99</v>
      </c>
      <c r="I73" s="31"/>
      <c r="J73" s="31"/>
      <c r="K73" s="35"/>
    </row>
    <row r="74" spans="1:54" x14ac:dyDescent="0.25">
      <c r="C74" s="57"/>
      <c r="D74" s="54"/>
      <c r="E74" s="6"/>
      <c r="F74" s="19"/>
      <c r="G74" s="24"/>
      <c r="H74" s="24"/>
      <c r="I74" s="31"/>
      <c r="J74" s="31"/>
      <c r="K74" s="35"/>
    </row>
    <row r="75" spans="1:54" x14ac:dyDescent="0.25">
      <c r="C75" s="60" t="s">
        <v>42</v>
      </c>
      <c r="D75" s="55"/>
      <c r="E75" s="5"/>
      <c r="F75" s="20"/>
      <c r="G75" s="26">
        <v>23108.639999999999</v>
      </c>
      <c r="H75" s="26">
        <v>100</v>
      </c>
      <c r="I75" s="32"/>
      <c r="J75" s="32"/>
      <c r="K75" s="36"/>
    </row>
    <row r="78" spans="1:54" x14ac:dyDescent="0.25">
      <c r="C78" s="1" t="s">
        <v>43</v>
      </c>
    </row>
    <row r="79" spans="1:54" x14ac:dyDescent="0.25">
      <c r="C79" s="37" t="s">
        <v>44</v>
      </c>
      <c r="D79" s="37"/>
      <c r="E79" s="37"/>
      <c r="F79" s="37"/>
      <c r="G79" s="37"/>
      <c r="H79" s="37"/>
      <c r="I79" s="37"/>
      <c r="J79" s="37"/>
      <c r="K79" s="37"/>
    </row>
    <row r="80" spans="1:54" x14ac:dyDescent="0.25">
      <c r="C80" s="2" t="s">
        <v>45</v>
      </c>
    </row>
    <row r="81" spans="3:6" x14ac:dyDescent="0.25">
      <c r="C81" s="2" t="s">
        <v>46</v>
      </c>
    </row>
    <row r="82" spans="3:6" x14ac:dyDescent="0.25">
      <c r="C82" s="2" t="s">
        <v>47</v>
      </c>
    </row>
    <row r="83" spans="3:6" x14ac:dyDescent="0.25">
      <c r="C83" s="2" t="s">
        <v>48</v>
      </c>
    </row>
    <row r="85" spans="3:6" x14ac:dyDescent="0.25">
      <c r="C85" s="65" t="s">
        <v>4705</v>
      </c>
      <c r="E85" s="65" t="s">
        <v>4706</v>
      </c>
      <c r="F85" s="66"/>
    </row>
    <row r="86" spans="3:6" x14ac:dyDescent="0.25">
      <c r="E86" s="2" t="s">
        <v>4755</v>
      </c>
    </row>
  </sheetData>
  <hyperlinks>
    <hyperlink ref="J2" location="'Index'!A1" display="'Index'!A1" xr:uid="{00000000-0004-0000-6B00-000000000000}"/>
  </hyperlinks>
  <pageMargins left="0.7" right="0.7" top="0.75" bottom="0.75" header="0.3" footer="0.3"/>
  <pageSetup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
  <dimension ref="A1:IV78"/>
  <sheetViews>
    <sheetView showGridLines="0" zoomScale="90" zoomScaleNormal="90" workbookViewId="0">
      <pane ySplit="6" topLeftCell="A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3229</v>
      </c>
      <c r="J2" s="38" t="s">
        <v>4484</v>
      </c>
    </row>
    <row r="3" spans="1:54" ht="16.5" x14ac:dyDescent="0.3">
      <c r="C3" s="1" t="s">
        <v>27</v>
      </c>
      <c r="D3" s="21" t="s">
        <v>3230</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3231</v>
      </c>
      <c r="C26" s="57" t="s">
        <v>3232</v>
      </c>
      <c r="D26" s="54" t="s">
        <v>3233</v>
      </c>
      <c r="E26" s="6" t="s">
        <v>655</v>
      </c>
      <c r="F26" s="19">
        <v>20084400</v>
      </c>
      <c r="G26" s="24">
        <v>19807.36</v>
      </c>
      <c r="H26" s="24">
        <v>74.7</v>
      </c>
      <c r="I26" s="31">
        <v>7.3840038000000003</v>
      </c>
      <c r="J26" s="31"/>
      <c r="K26" s="35"/>
    </row>
    <row r="27" spans="1:11" x14ac:dyDescent="0.25">
      <c r="B27" s="8" t="s">
        <v>3234</v>
      </c>
      <c r="C27" s="57" t="s">
        <v>3235</v>
      </c>
      <c r="D27" s="54" t="s">
        <v>3236</v>
      </c>
      <c r="E27" s="6" t="s">
        <v>655</v>
      </c>
      <c r="F27" s="19">
        <v>3000000</v>
      </c>
      <c r="G27" s="24">
        <v>3026.48</v>
      </c>
      <c r="H27" s="24">
        <v>11.41</v>
      </c>
      <c r="I27" s="31">
        <v>7.4014563999999998</v>
      </c>
      <c r="J27" s="31"/>
      <c r="K27" s="35"/>
    </row>
    <row r="28" spans="1:11" x14ac:dyDescent="0.25">
      <c r="B28" s="8" t="s">
        <v>2837</v>
      </c>
      <c r="C28" s="57" t="s">
        <v>2838</v>
      </c>
      <c r="D28" s="54" t="s">
        <v>2839</v>
      </c>
      <c r="E28" s="6" t="s">
        <v>655</v>
      </c>
      <c r="F28" s="19">
        <v>500000</v>
      </c>
      <c r="G28" s="24">
        <v>503.82</v>
      </c>
      <c r="H28" s="24">
        <v>1.9</v>
      </c>
      <c r="I28" s="31">
        <v>7.3399801</v>
      </c>
      <c r="J28" s="31"/>
      <c r="K28" s="35"/>
    </row>
    <row r="29" spans="1:11" x14ac:dyDescent="0.25">
      <c r="C29" s="58" t="s">
        <v>40</v>
      </c>
      <c r="D29" s="54"/>
      <c r="E29" s="6"/>
      <c r="F29" s="19"/>
      <c r="G29" s="25">
        <v>23337.66</v>
      </c>
      <c r="H29" s="25">
        <v>88.01</v>
      </c>
      <c r="I29" s="31"/>
      <c r="J29" s="31"/>
      <c r="K29" s="35"/>
    </row>
    <row r="30" spans="1:11" x14ac:dyDescent="0.25">
      <c r="C30" s="57"/>
      <c r="D30" s="54"/>
      <c r="E30" s="6"/>
      <c r="F30" s="19"/>
      <c r="G30" s="24"/>
      <c r="H30" s="24"/>
      <c r="I30" s="31"/>
      <c r="J30" s="31"/>
      <c r="K30" s="35"/>
    </row>
    <row r="31" spans="1:11" x14ac:dyDescent="0.25">
      <c r="A31" s="10"/>
      <c r="B31" s="28"/>
      <c r="C31" s="58" t="s">
        <v>11</v>
      </c>
      <c r="D31" s="54"/>
      <c r="E31" s="6"/>
      <c r="F31" s="19"/>
      <c r="G31" s="24"/>
      <c r="H31" s="24"/>
      <c r="I31" s="31"/>
      <c r="J31" s="31"/>
      <c r="K31" s="35"/>
    </row>
    <row r="32" spans="1:11" x14ac:dyDescent="0.25">
      <c r="A32" s="28"/>
      <c r="B32" s="28"/>
      <c r="C32" s="58" t="s">
        <v>13</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14</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15</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16</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C40" s="59" t="s">
        <v>17</v>
      </c>
      <c r="D40" s="54"/>
      <c r="E40" s="6"/>
      <c r="F40" s="19"/>
      <c r="G40" s="24"/>
      <c r="H40" s="24"/>
      <c r="I40" s="31"/>
      <c r="J40" s="31"/>
      <c r="K40" s="35"/>
    </row>
    <row r="41" spans="1:11" x14ac:dyDescent="0.25">
      <c r="B41" s="8" t="s">
        <v>2849</v>
      </c>
      <c r="C41" s="57" t="s">
        <v>2850</v>
      </c>
      <c r="D41" s="54" t="s">
        <v>2851</v>
      </c>
      <c r="E41" s="6" t="s">
        <v>655</v>
      </c>
      <c r="F41" s="19">
        <v>1358000</v>
      </c>
      <c r="G41" s="24">
        <v>1261.04</v>
      </c>
      <c r="H41" s="24">
        <v>4.76</v>
      </c>
      <c r="I41" s="31">
        <v>7.3099213000000001</v>
      </c>
      <c r="J41" s="31"/>
      <c r="K41" s="35"/>
    </row>
    <row r="42" spans="1:11" x14ac:dyDescent="0.25">
      <c r="B42" s="8" t="s">
        <v>2852</v>
      </c>
      <c r="C42" s="57" t="s">
        <v>2853</v>
      </c>
      <c r="D42" s="54" t="s">
        <v>2854</v>
      </c>
      <c r="E42" s="6" t="s">
        <v>655</v>
      </c>
      <c r="F42" s="19">
        <v>785000</v>
      </c>
      <c r="G42" s="24">
        <v>742.06</v>
      </c>
      <c r="H42" s="24">
        <v>2.8</v>
      </c>
      <c r="I42" s="31">
        <v>7.2840255000000003</v>
      </c>
      <c r="J42" s="31"/>
      <c r="K42" s="35"/>
    </row>
    <row r="43" spans="1:11" x14ac:dyDescent="0.25">
      <c r="B43" s="8" t="s">
        <v>2855</v>
      </c>
      <c r="C43" s="57" t="s">
        <v>2856</v>
      </c>
      <c r="D43" s="54" t="s">
        <v>2857</v>
      </c>
      <c r="E43" s="6" t="s">
        <v>655</v>
      </c>
      <c r="F43" s="19">
        <v>310000</v>
      </c>
      <c r="G43" s="24">
        <v>293.22000000000003</v>
      </c>
      <c r="H43" s="24">
        <v>1.1100000000000001</v>
      </c>
      <c r="I43" s="31">
        <v>7.2844397000000001</v>
      </c>
      <c r="J43" s="31"/>
      <c r="K43" s="35"/>
    </row>
    <row r="44" spans="1:11" x14ac:dyDescent="0.25">
      <c r="B44" s="8" t="s">
        <v>2840</v>
      </c>
      <c r="C44" s="57" t="s">
        <v>2841</v>
      </c>
      <c r="D44" s="54" t="s">
        <v>2842</v>
      </c>
      <c r="E44" s="6" t="s">
        <v>655</v>
      </c>
      <c r="F44" s="19">
        <v>300000</v>
      </c>
      <c r="G44" s="24">
        <v>278.95999999999998</v>
      </c>
      <c r="H44" s="24">
        <v>1.05</v>
      </c>
      <c r="I44" s="31">
        <v>7.3106460999999996</v>
      </c>
      <c r="J44" s="31"/>
      <c r="K44" s="35"/>
    </row>
    <row r="45" spans="1:11" x14ac:dyDescent="0.25">
      <c r="C45" s="58" t="s">
        <v>40</v>
      </c>
      <c r="D45" s="54"/>
      <c r="E45" s="6"/>
      <c r="F45" s="19"/>
      <c r="G45" s="25">
        <v>2575.2800000000002</v>
      </c>
      <c r="H45" s="25">
        <v>9.7200000000000006</v>
      </c>
      <c r="I45" s="31"/>
      <c r="J45" s="31"/>
      <c r="K45" s="35"/>
    </row>
    <row r="46" spans="1:11" x14ac:dyDescent="0.25">
      <c r="C46" s="57"/>
      <c r="D46" s="54"/>
      <c r="E46" s="6"/>
      <c r="F46" s="19"/>
      <c r="G46" s="24"/>
      <c r="H46" s="24"/>
      <c r="I46" s="31"/>
      <c r="J46" s="31"/>
      <c r="K46" s="35"/>
    </row>
    <row r="47" spans="1:11" x14ac:dyDescent="0.25">
      <c r="A47" s="10"/>
      <c r="B47" s="28"/>
      <c r="C47" s="58" t="s">
        <v>18</v>
      </c>
      <c r="D47" s="54"/>
      <c r="E47" s="6"/>
      <c r="F47" s="19"/>
      <c r="G47" s="24"/>
      <c r="H47" s="24"/>
      <c r="I47" s="31"/>
      <c r="J47" s="31"/>
      <c r="K47" s="35"/>
    </row>
    <row r="48" spans="1:11" x14ac:dyDescent="0.25">
      <c r="A48" s="28"/>
      <c r="B48" s="28"/>
      <c r="C48" s="58" t="s">
        <v>19</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20</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21</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A54" s="28"/>
      <c r="B54" s="28"/>
      <c r="C54" s="58" t="s">
        <v>22</v>
      </c>
      <c r="D54" s="54"/>
      <c r="E54" s="6"/>
      <c r="F54" s="19"/>
      <c r="G54" s="24" t="s">
        <v>2</v>
      </c>
      <c r="H54" s="24" t="s">
        <v>2</v>
      </c>
      <c r="I54" s="31"/>
      <c r="J54" s="31"/>
      <c r="K54" s="35"/>
    </row>
    <row r="55" spans="1:54" x14ac:dyDescent="0.25">
      <c r="A55" s="28"/>
      <c r="B55" s="28"/>
      <c r="C55" s="58"/>
      <c r="D55" s="54"/>
      <c r="E55" s="6"/>
      <c r="F55" s="19"/>
      <c r="G55" s="24"/>
      <c r="H55" s="24"/>
      <c r="I55" s="31"/>
      <c r="J55" s="31"/>
      <c r="K55" s="35"/>
    </row>
    <row r="56" spans="1:54" x14ac:dyDescent="0.25">
      <c r="A56" s="28"/>
      <c r="B56" s="28"/>
      <c r="C56" s="58" t="s">
        <v>23</v>
      </c>
      <c r="D56" s="54"/>
      <c r="E56" s="6"/>
      <c r="F56" s="19"/>
      <c r="G56" s="24" t="s">
        <v>2</v>
      </c>
      <c r="H56" s="24" t="s">
        <v>2</v>
      </c>
      <c r="I56" s="31"/>
      <c r="J56" s="31"/>
      <c r="K56" s="35"/>
    </row>
    <row r="57" spans="1:54" x14ac:dyDescent="0.25">
      <c r="A57" s="28"/>
      <c r="B57" s="28"/>
      <c r="C57" s="58"/>
      <c r="D57" s="54"/>
      <c r="E57" s="6"/>
      <c r="F57" s="19"/>
      <c r="G57" s="24"/>
      <c r="H57" s="24"/>
      <c r="I57" s="31"/>
      <c r="J57" s="31"/>
      <c r="K57" s="35"/>
    </row>
    <row r="58" spans="1:54" x14ac:dyDescent="0.25">
      <c r="C58" s="59" t="s">
        <v>24</v>
      </c>
      <c r="D58" s="54"/>
      <c r="E58" s="6"/>
      <c r="F58" s="19"/>
      <c r="G58" s="24"/>
      <c r="H58" s="24"/>
      <c r="I58" s="31"/>
      <c r="J58" s="31"/>
      <c r="K58" s="35"/>
    </row>
    <row r="59" spans="1:54" x14ac:dyDescent="0.25">
      <c r="B59" s="8" t="s">
        <v>38</v>
      </c>
      <c r="C59" s="57" t="s">
        <v>39</v>
      </c>
      <c r="D59" s="54"/>
      <c r="E59" s="6"/>
      <c r="F59" s="19"/>
      <c r="G59" s="24">
        <v>36.08</v>
      </c>
      <c r="H59" s="24">
        <v>0.14000000000000001</v>
      </c>
      <c r="I59" s="31"/>
      <c r="J59" s="31"/>
      <c r="K59" s="35"/>
    </row>
    <row r="60" spans="1:54" x14ac:dyDescent="0.25">
      <c r="C60" s="58" t="s">
        <v>40</v>
      </c>
      <c r="D60" s="54"/>
      <c r="E60" s="6"/>
      <c r="F60" s="19"/>
      <c r="G60" s="25">
        <v>36.08</v>
      </c>
      <c r="H60" s="25">
        <v>0.14000000000000001</v>
      </c>
      <c r="I60" s="31"/>
      <c r="J60" s="31"/>
      <c r="K60" s="35"/>
    </row>
    <row r="61" spans="1:54" x14ac:dyDescent="0.25">
      <c r="C61" s="57"/>
      <c r="D61" s="54"/>
      <c r="E61" s="6"/>
      <c r="F61" s="19"/>
      <c r="G61" s="24"/>
      <c r="H61" s="24"/>
      <c r="I61" s="31"/>
      <c r="J61" s="31"/>
      <c r="K61" s="35"/>
    </row>
    <row r="62" spans="1:54" x14ac:dyDescent="0.25">
      <c r="A62" s="10"/>
      <c r="B62" s="28"/>
      <c r="C62" s="58" t="s">
        <v>25</v>
      </c>
      <c r="D62" s="54"/>
      <c r="E62" s="6"/>
      <c r="F62" s="19"/>
      <c r="G62" s="24"/>
      <c r="H62" s="24"/>
      <c r="I62" s="31"/>
      <c r="J62" s="31"/>
      <c r="K62" s="35"/>
    </row>
    <row r="63" spans="1:54" s="2" customFormat="1" ht="13.5" x14ac:dyDescent="0.25">
      <c r="A63" s="28"/>
      <c r="B63" s="28"/>
      <c r="C63" s="57" t="s">
        <v>4674</v>
      </c>
      <c r="D63" s="54"/>
      <c r="E63" s="6"/>
      <c r="F63" s="19"/>
      <c r="G63" s="24" t="s">
        <v>2</v>
      </c>
      <c r="H63" s="24" t="s">
        <v>2</v>
      </c>
      <c r="I63" s="31"/>
      <c r="J63" s="31"/>
      <c r="K63" s="35"/>
      <c r="L63" s="3"/>
      <c r="AI63" s="3"/>
      <c r="AV63" s="3"/>
      <c r="AX63" s="3"/>
      <c r="BB63" s="3"/>
    </row>
    <row r="64" spans="1:54" x14ac:dyDescent="0.25">
      <c r="B64" s="8"/>
      <c r="C64" s="57" t="s">
        <v>41</v>
      </c>
      <c r="D64" s="54"/>
      <c r="E64" s="6"/>
      <c r="F64" s="19"/>
      <c r="G64" s="24">
        <v>567.23</v>
      </c>
      <c r="H64" s="24">
        <v>2.1300000000000003</v>
      </c>
      <c r="I64" s="31"/>
      <c r="J64" s="31"/>
      <c r="K64" s="35"/>
    </row>
    <row r="65" spans="3:11" x14ac:dyDescent="0.25">
      <c r="C65" s="58" t="s">
        <v>40</v>
      </c>
      <c r="D65" s="54"/>
      <c r="E65" s="6"/>
      <c r="F65" s="19"/>
      <c r="G65" s="25">
        <v>567.23</v>
      </c>
      <c r="H65" s="25">
        <v>2.1300000000000003</v>
      </c>
      <c r="I65" s="31"/>
      <c r="J65" s="31"/>
      <c r="K65" s="35"/>
    </row>
    <row r="66" spans="3:11" x14ac:dyDescent="0.25">
      <c r="C66" s="57"/>
      <c r="D66" s="54"/>
      <c r="E66" s="6"/>
      <c r="F66" s="19"/>
      <c r="G66" s="24"/>
      <c r="H66" s="24"/>
      <c r="I66" s="31"/>
      <c r="J66" s="31"/>
      <c r="K66" s="35"/>
    </row>
    <row r="67" spans="3:11" x14ac:dyDescent="0.25">
      <c r="C67" s="60" t="s">
        <v>42</v>
      </c>
      <c r="D67" s="55"/>
      <c r="E67" s="5"/>
      <c r="F67" s="20"/>
      <c r="G67" s="26">
        <v>26516.25</v>
      </c>
      <c r="H67" s="26">
        <v>100</v>
      </c>
      <c r="I67" s="32"/>
      <c r="J67" s="32"/>
      <c r="K67" s="36"/>
    </row>
    <row r="70" spans="3:11" x14ac:dyDescent="0.25">
      <c r="C70" s="1" t="s">
        <v>43</v>
      </c>
    </row>
    <row r="71" spans="3:11" x14ac:dyDescent="0.25">
      <c r="C71" s="37" t="s">
        <v>44</v>
      </c>
      <c r="D71" s="37"/>
      <c r="E71" s="37"/>
      <c r="F71" s="37"/>
      <c r="G71" s="37"/>
      <c r="H71" s="37"/>
      <c r="I71" s="37"/>
      <c r="J71" s="37"/>
      <c r="K71" s="37"/>
    </row>
    <row r="72" spans="3:11" x14ac:dyDescent="0.25">
      <c r="C72" s="2" t="s">
        <v>45</v>
      </c>
    </row>
    <row r="73" spans="3:11" x14ac:dyDescent="0.25">
      <c r="C73" s="2" t="s">
        <v>46</v>
      </c>
    </row>
    <row r="74" spans="3:11" x14ac:dyDescent="0.25">
      <c r="C74" s="2" t="s">
        <v>47</v>
      </c>
    </row>
    <row r="75" spans="3:11" x14ac:dyDescent="0.25">
      <c r="C75" s="2" t="s">
        <v>48</v>
      </c>
    </row>
    <row r="77" spans="3:11" x14ac:dyDescent="0.25">
      <c r="C77" s="65" t="s">
        <v>4705</v>
      </c>
      <c r="E77" s="65" t="s">
        <v>4706</v>
      </c>
      <c r="F77" s="66"/>
    </row>
    <row r="78" spans="3:11" x14ac:dyDescent="0.25">
      <c r="E78" s="2" t="s">
        <v>4748</v>
      </c>
    </row>
  </sheetData>
  <hyperlinks>
    <hyperlink ref="J2" location="'Index'!A1" display="'Index'!A1" xr:uid="{00000000-0004-0000-6C00-000000000000}"/>
  </hyperlinks>
  <pageMargins left="0.7" right="0.7" top="0.75" bottom="0.75" header="0.3" footer="0.3"/>
  <pageSetup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
  <dimension ref="A1:IV84"/>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3237</v>
      </c>
      <c r="J2" s="38" t="s">
        <v>4484</v>
      </c>
    </row>
    <row r="3" spans="1:54" ht="16.5" x14ac:dyDescent="0.3">
      <c r="C3" s="1" t="s">
        <v>27</v>
      </c>
      <c r="D3" s="21" t="s">
        <v>3238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3208</v>
      </c>
      <c r="C26" s="57" t="s">
        <v>3209</v>
      </c>
      <c r="D26" s="54" t="s">
        <v>3210</v>
      </c>
      <c r="E26" s="6" t="s">
        <v>655</v>
      </c>
      <c r="F26" s="19">
        <v>12500000</v>
      </c>
      <c r="G26" s="24">
        <v>12518.64</v>
      </c>
      <c r="H26" s="24">
        <v>53.53</v>
      </c>
      <c r="I26" s="31">
        <v>7.4864777</v>
      </c>
      <c r="J26" s="31"/>
      <c r="K26" s="35"/>
    </row>
    <row r="27" spans="1:11" x14ac:dyDescent="0.25">
      <c r="B27" s="8" t="s">
        <v>3239</v>
      </c>
      <c r="C27" s="57" t="s">
        <v>3240</v>
      </c>
      <c r="D27" s="54" t="s">
        <v>3241</v>
      </c>
      <c r="E27" s="6" t="s">
        <v>655</v>
      </c>
      <c r="F27" s="19">
        <v>1000000</v>
      </c>
      <c r="G27" s="24">
        <v>993.61</v>
      </c>
      <c r="H27" s="24">
        <v>4.25</v>
      </c>
      <c r="I27" s="31">
        <v>7.4554811000000001</v>
      </c>
      <c r="J27" s="31"/>
      <c r="K27" s="35"/>
    </row>
    <row r="28" spans="1:11" x14ac:dyDescent="0.25">
      <c r="B28" s="8" t="s">
        <v>3242</v>
      </c>
      <c r="C28" s="57" t="s">
        <v>3243</v>
      </c>
      <c r="D28" s="54" t="s">
        <v>3244</v>
      </c>
      <c r="E28" s="6" t="s">
        <v>655</v>
      </c>
      <c r="F28" s="19">
        <v>1000000</v>
      </c>
      <c r="G28" s="24">
        <v>987.83</v>
      </c>
      <c r="H28" s="24">
        <v>4.22</v>
      </c>
      <c r="I28" s="31">
        <v>7.4895047000000003</v>
      </c>
      <c r="J28" s="31"/>
      <c r="K28" s="35"/>
    </row>
    <row r="29" spans="1:11" x14ac:dyDescent="0.25">
      <c r="B29" s="8" t="s">
        <v>3245</v>
      </c>
      <c r="C29" s="57" t="s">
        <v>3246</v>
      </c>
      <c r="D29" s="54" t="s">
        <v>3247</v>
      </c>
      <c r="E29" s="6" t="s">
        <v>655</v>
      </c>
      <c r="F29" s="19">
        <v>500000</v>
      </c>
      <c r="G29" s="24">
        <v>496.93</v>
      </c>
      <c r="H29" s="24">
        <v>2.13</v>
      </c>
      <c r="I29" s="31">
        <v>7.4552218999999997</v>
      </c>
      <c r="J29" s="31"/>
      <c r="K29" s="35"/>
    </row>
    <row r="30" spans="1:11" x14ac:dyDescent="0.25">
      <c r="C30" s="58" t="s">
        <v>40</v>
      </c>
      <c r="D30" s="54"/>
      <c r="E30" s="6"/>
      <c r="F30" s="19"/>
      <c r="G30" s="25">
        <v>14997.01</v>
      </c>
      <c r="H30" s="25">
        <v>64.13</v>
      </c>
      <c r="I30" s="31"/>
      <c r="J30" s="31"/>
      <c r="K30" s="35"/>
    </row>
    <row r="31" spans="1:11" x14ac:dyDescent="0.25">
      <c r="C31" s="57"/>
      <c r="D31" s="54"/>
      <c r="E31" s="6"/>
      <c r="F31" s="19"/>
      <c r="G31" s="24"/>
      <c r="H31" s="24"/>
      <c r="I31" s="31"/>
      <c r="J31" s="31"/>
      <c r="K31" s="35"/>
    </row>
    <row r="32" spans="1:11" x14ac:dyDescent="0.25">
      <c r="A32" s="10"/>
      <c r="B32" s="28"/>
      <c r="C32" s="58" t="s">
        <v>11</v>
      </c>
      <c r="D32" s="54"/>
      <c r="E32" s="6"/>
      <c r="F32" s="19"/>
      <c r="G32" s="24"/>
      <c r="H32" s="24"/>
      <c r="I32" s="31"/>
      <c r="J32" s="31"/>
      <c r="K32" s="35"/>
    </row>
    <row r="33" spans="1:11" x14ac:dyDescent="0.25">
      <c r="A33" s="28"/>
      <c r="B33" s="28"/>
      <c r="C33" s="58" t="s">
        <v>13</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14</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15</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16</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C41" s="59" t="s">
        <v>17</v>
      </c>
      <c r="D41" s="54"/>
      <c r="E41" s="6"/>
      <c r="F41" s="19"/>
      <c r="G41" s="24"/>
      <c r="H41" s="24"/>
      <c r="I41" s="31"/>
      <c r="J41" s="31"/>
      <c r="K41" s="35"/>
    </row>
    <row r="42" spans="1:11" x14ac:dyDescent="0.25">
      <c r="B42" s="8" t="s">
        <v>3248</v>
      </c>
      <c r="C42" s="57" t="s">
        <v>3249</v>
      </c>
      <c r="D42" s="54" t="s">
        <v>3250</v>
      </c>
      <c r="E42" s="6" t="s">
        <v>655</v>
      </c>
      <c r="F42" s="19">
        <v>4551500</v>
      </c>
      <c r="G42" s="24">
        <v>3737.81</v>
      </c>
      <c r="H42" s="24">
        <v>15.98</v>
      </c>
      <c r="I42" s="31">
        <v>7.3028145000000002</v>
      </c>
      <c r="J42" s="31"/>
      <c r="K42" s="35"/>
    </row>
    <row r="43" spans="1:11" x14ac:dyDescent="0.25">
      <c r="B43" s="8" t="s">
        <v>3223</v>
      </c>
      <c r="C43" s="57" t="s">
        <v>3224</v>
      </c>
      <c r="D43" s="54" t="s">
        <v>3225</v>
      </c>
      <c r="E43" s="6" t="s">
        <v>655</v>
      </c>
      <c r="F43" s="19">
        <v>2500000</v>
      </c>
      <c r="G43" s="24">
        <v>2053.88</v>
      </c>
      <c r="H43" s="24">
        <v>8.7799999999999994</v>
      </c>
      <c r="I43" s="31">
        <v>7.3026591999999999</v>
      </c>
      <c r="J43" s="31"/>
      <c r="K43" s="35"/>
    </row>
    <row r="44" spans="1:11" x14ac:dyDescent="0.25">
      <c r="B44" s="8" t="s">
        <v>3108</v>
      </c>
      <c r="C44" s="57" t="s">
        <v>3109</v>
      </c>
      <c r="D44" s="54" t="s">
        <v>3110</v>
      </c>
      <c r="E44" s="6" t="s">
        <v>655</v>
      </c>
      <c r="F44" s="19">
        <v>720000</v>
      </c>
      <c r="G44" s="24">
        <v>601.53</v>
      </c>
      <c r="H44" s="24">
        <v>2.57</v>
      </c>
      <c r="I44" s="31">
        <v>7.3044618999999997</v>
      </c>
      <c r="J44" s="31"/>
      <c r="K44" s="35"/>
    </row>
    <row r="45" spans="1:11" x14ac:dyDescent="0.25">
      <c r="B45" s="8" t="s">
        <v>3251</v>
      </c>
      <c r="C45" s="57" t="s">
        <v>3252</v>
      </c>
      <c r="D45" s="54" t="s">
        <v>3253</v>
      </c>
      <c r="E45" s="6" t="s">
        <v>655</v>
      </c>
      <c r="F45" s="19">
        <v>625000</v>
      </c>
      <c r="G45" s="24">
        <v>513.05999999999995</v>
      </c>
      <c r="H45" s="24">
        <v>2.19</v>
      </c>
      <c r="I45" s="31">
        <v>7.3029697999999996</v>
      </c>
      <c r="J45" s="31"/>
      <c r="K45" s="35"/>
    </row>
    <row r="46" spans="1:11" x14ac:dyDescent="0.25">
      <c r="B46" s="8" t="s">
        <v>3226</v>
      </c>
      <c r="C46" s="57" t="s">
        <v>3227</v>
      </c>
      <c r="D46" s="54" t="s">
        <v>3228</v>
      </c>
      <c r="E46" s="6" t="s">
        <v>655</v>
      </c>
      <c r="F46" s="19">
        <v>407100</v>
      </c>
      <c r="G46" s="24">
        <v>335.38</v>
      </c>
      <c r="H46" s="24">
        <v>1.43</v>
      </c>
      <c r="I46" s="31">
        <v>7.3017275000000001</v>
      </c>
      <c r="J46" s="31"/>
      <c r="K46" s="35"/>
    </row>
    <row r="47" spans="1:11" x14ac:dyDescent="0.25">
      <c r="B47" s="8" t="s">
        <v>2908</v>
      </c>
      <c r="C47" s="57" t="s">
        <v>2909</v>
      </c>
      <c r="D47" s="54" t="s">
        <v>2910</v>
      </c>
      <c r="E47" s="6" t="s">
        <v>655</v>
      </c>
      <c r="F47" s="19">
        <v>361800</v>
      </c>
      <c r="G47" s="24">
        <v>313.64</v>
      </c>
      <c r="H47" s="24">
        <v>1.34</v>
      </c>
      <c r="I47" s="31">
        <v>7.2877330000000002</v>
      </c>
      <c r="J47" s="31"/>
      <c r="K47" s="35"/>
    </row>
    <row r="48" spans="1:11" x14ac:dyDescent="0.25">
      <c r="B48" s="8" t="s">
        <v>3143</v>
      </c>
      <c r="C48" s="57" t="s">
        <v>3144</v>
      </c>
      <c r="D48" s="54" t="s">
        <v>3145</v>
      </c>
      <c r="E48" s="6" t="s">
        <v>655</v>
      </c>
      <c r="F48" s="19">
        <v>277000</v>
      </c>
      <c r="G48" s="24">
        <v>231.74</v>
      </c>
      <c r="H48" s="24">
        <v>0.99</v>
      </c>
      <c r="I48" s="31">
        <v>7.3039959999999997</v>
      </c>
      <c r="J48" s="31"/>
      <c r="K48" s="35"/>
    </row>
    <row r="49" spans="1:11" x14ac:dyDescent="0.25">
      <c r="B49" s="8" t="s">
        <v>3140</v>
      </c>
      <c r="C49" s="57" t="s">
        <v>3141</v>
      </c>
      <c r="D49" s="54" t="s">
        <v>3142</v>
      </c>
      <c r="E49" s="6" t="s">
        <v>655</v>
      </c>
      <c r="F49" s="19">
        <v>100000</v>
      </c>
      <c r="G49" s="24">
        <v>83.61</v>
      </c>
      <c r="H49" s="24">
        <v>0.36</v>
      </c>
      <c r="I49" s="31">
        <v>7.3042030999999996</v>
      </c>
      <c r="J49" s="31"/>
      <c r="K49" s="35"/>
    </row>
    <row r="50" spans="1:11" x14ac:dyDescent="0.25">
      <c r="B50" s="8" t="s">
        <v>1054</v>
      </c>
      <c r="C50" s="57" t="s">
        <v>1055</v>
      </c>
      <c r="D50" s="54" t="s">
        <v>1056</v>
      </c>
      <c r="E50" s="6" t="s">
        <v>655</v>
      </c>
      <c r="F50" s="19">
        <v>100000</v>
      </c>
      <c r="G50" s="24">
        <v>82.14</v>
      </c>
      <c r="H50" s="24">
        <v>0.35</v>
      </c>
      <c r="I50" s="31">
        <v>7.3027628</v>
      </c>
      <c r="J50" s="31"/>
      <c r="K50" s="35"/>
    </row>
    <row r="51" spans="1:11" x14ac:dyDescent="0.25">
      <c r="C51" s="58" t="s">
        <v>40</v>
      </c>
      <c r="D51" s="54"/>
      <c r="E51" s="6"/>
      <c r="F51" s="19"/>
      <c r="G51" s="25">
        <v>7952.79</v>
      </c>
      <c r="H51" s="25">
        <v>33.99</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38</v>
      </c>
      <c r="C65" s="57" t="s">
        <v>39</v>
      </c>
      <c r="D65" s="54"/>
      <c r="E65" s="6"/>
      <c r="F65" s="19"/>
      <c r="G65" s="24">
        <v>85.34</v>
      </c>
      <c r="H65" s="24">
        <v>0.36</v>
      </c>
      <c r="I65" s="31"/>
      <c r="J65" s="31"/>
      <c r="K65" s="35"/>
    </row>
    <row r="66" spans="1:54" x14ac:dyDescent="0.25">
      <c r="C66" s="58" t="s">
        <v>40</v>
      </c>
      <c r="D66" s="54"/>
      <c r="E66" s="6"/>
      <c r="F66" s="19"/>
      <c r="G66" s="25">
        <v>85.34</v>
      </c>
      <c r="H66" s="25">
        <v>0.36</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4674</v>
      </c>
      <c r="D69" s="54"/>
      <c r="E69" s="6"/>
      <c r="F69" s="19"/>
      <c r="G69" s="24" t="s">
        <v>2</v>
      </c>
      <c r="H69" s="24" t="s">
        <v>2</v>
      </c>
      <c r="I69" s="31"/>
      <c r="J69" s="31"/>
      <c r="K69" s="35"/>
      <c r="L69" s="3"/>
      <c r="AI69" s="3"/>
      <c r="AV69" s="3"/>
      <c r="AX69" s="3"/>
      <c r="BB69" s="3"/>
    </row>
    <row r="70" spans="1:54" x14ac:dyDescent="0.25">
      <c r="B70" s="8"/>
      <c r="C70" s="57" t="s">
        <v>41</v>
      </c>
      <c r="D70" s="54"/>
      <c r="E70" s="6"/>
      <c r="F70" s="19"/>
      <c r="G70" s="24">
        <v>348.98</v>
      </c>
      <c r="H70" s="24">
        <v>1.52</v>
      </c>
      <c r="I70" s="31"/>
      <c r="J70" s="31"/>
      <c r="K70" s="35"/>
    </row>
    <row r="71" spans="1:54" x14ac:dyDescent="0.25">
      <c r="C71" s="58" t="s">
        <v>40</v>
      </c>
      <c r="D71" s="54"/>
      <c r="E71" s="6"/>
      <c r="F71" s="19"/>
      <c r="G71" s="25">
        <v>348.98</v>
      </c>
      <c r="H71" s="25">
        <v>1.52</v>
      </c>
      <c r="I71" s="31"/>
      <c r="J71" s="31"/>
      <c r="K71" s="35"/>
    </row>
    <row r="72" spans="1:54" x14ac:dyDescent="0.25">
      <c r="C72" s="57"/>
      <c r="D72" s="54"/>
      <c r="E72" s="6"/>
      <c r="F72" s="19"/>
      <c r="G72" s="24"/>
      <c r="H72" s="24"/>
      <c r="I72" s="31"/>
      <c r="J72" s="31"/>
      <c r="K72" s="35"/>
    </row>
    <row r="73" spans="1:54" x14ac:dyDescent="0.25">
      <c r="C73" s="60" t="s">
        <v>42</v>
      </c>
      <c r="D73" s="55"/>
      <c r="E73" s="5"/>
      <c r="F73" s="20"/>
      <c r="G73" s="26">
        <v>23384.12</v>
      </c>
      <c r="H73" s="26">
        <v>100</v>
      </c>
      <c r="I73" s="32"/>
      <c r="J73" s="32"/>
      <c r="K73" s="36"/>
    </row>
    <row r="76" spans="1:54" x14ac:dyDescent="0.25">
      <c r="C76" s="1" t="s">
        <v>43</v>
      </c>
    </row>
    <row r="77" spans="1:54" x14ac:dyDescent="0.25">
      <c r="C77" s="37" t="s">
        <v>44</v>
      </c>
      <c r="D77" s="37"/>
      <c r="E77" s="37"/>
      <c r="F77" s="37"/>
      <c r="G77" s="37"/>
      <c r="H77" s="37"/>
      <c r="I77" s="37"/>
      <c r="J77" s="37"/>
      <c r="K77" s="37"/>
    </row>
    <row r="78" spans="1:54" x14ac:dyDescent="0.25">
      <c r="C78" s="2" t="s">
        <v>45</v>
      </c>
    </row>
    <row r="79" spans="1:54" x14ac:dyDescent="0.25">
      <c r="C79" s="2" t="s">
        <v>46</v>
      </c>
    </row>
    <row r="80" spans="1:54" x14ac:dyDescent="0.25">
      <c r="C80" s="2" t="s">
        <v>47</v>
      </c>
    </row>
    <row r="81" spans="3:6" x14ac:dyDescent="0.25">
      <c r="C81" s="2" t="s">
        <v>48</v>
      </c>
    </row>
    <row r="83" spans="3:6" x14ac:dyDescent="0.25">
      <c r="C83" s="65" t="s">
        <v>4705</v>
      </c>
      <c r="E83" s="65" t="s">
        <v>4706</v>
      </c>
      <c r="F83" s="66"/>
    </row>
    <row r="84" spans="3:6" x14ac:dyDescent="0.25">
      <c r="E84" s="2" t="s">
        <v>4755</v>
      </c>
    </row>
  </sheetData>
  <hyperlinks>
    <hyperlink ref="J2" location="'Index'!A1" display="'Index'!A1" xr:uid="{00000000-0004-0000-6D00-000000000000}"/>
  </hyperlinks>
  <pageMargins left="0.7" right="0.7" top="0.75" bottom="0.75" header="0.3" footer="0.3"/>
  <pageSetup orientation="portrait" horizontalDpi="4294967293"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
  <dimension ref="A1:IV97"/>
  <sheetViews>
    <sheetView showGridLines="0" zoomScale="90" zoomScaleNormal="90" workbookViewId="0">
      <pane ySplit="6" topLeftCell="A9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817</v>
      </c>
      <c r="J2" s="38" t="s">
        <v>4484</v>
      </c>
    </row>
    <row r="3" spans="1:54" ht="16.5" x14ac:dyDescent="0.3">
      <c r="C3" s="1" t="s">
        <v>27</v>
      </c>
      <c r="D3" s="21" t="s">
        <v>818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51</v>
      </c>
      <c r="C10" s="57" t="s">
        <v>52</v>
      </c>
      <c r="D10" s="54" t="s">
        <v>53</v>
      </c>
      <c r="E10" s="6" t="s">
        <v>54</v>
      </c>
      <c r="F10" s="19">
        <v>5673433</v>
      </c>
      <c r="G10" s="24">
        <v>94967.59</v>
      </c>
      <c r="H10" s="24">
        <v>24.81</v>
      </c>
      <c r="I10" s="31"/>
      <c r="J10" s="31"/>
      <c r="K10" s="35"/>
    </row>
    <row r="11" spans="1:54" x14ac:dyDescent="0.25">
      <c r="B11" s="8" t="s">
        <v>69</v>
      </c>
      <c r="C11" s="57" t="s">
        <v>70</v>
      </c>
      <c r="D11" s="54" t="s">
        <v>71</v>
      </c>
      <c r="E11" s="6" t="s">
        <v>54</v>
      </c>
      <c r="F11" s="19">
        <v>1073755</v>
      </c>
      <c r="G11" s="24">
        <v>43971.34</v>
      </c>
      <c r="H11" s="24">
        <v>11.49</v>
      </c>
      <c r="I11" s="31"/>
      <c r="J11" s="31"/>
      <c r="K11" s="35"/>
    </row>
    <row r="12" spans="1:54" x14ac:dyDescent="0.25">
      <c r="B12" s="8" t="s">
        <v>224</v>
      </c>
      <c r="C12" s="57" t="s">
        <v>225</v>
      </c>
      <c r="D12" s="54" t="s">
        <v>226</v>
      </c>
      <c r="E12" s="6" t="s">
        <v>227</v>
      </c>
      <c r="F12" s="19">
        <v>2900000</v>
      </c>
      <c r="G12" s="24">
        <v>32577.15</v>
      </c>
      <c r="H12" s="24">
        <v>8.51</v>
      </c>
      <c r="I12" s="31"/>
      <c r="J12" s="31"/>
      <c r="K12" s="35"/>
    </row>
    <row r="13" spans="1:54" x14ac:dyDescent="0.25">
      <c r="B13" s="8" t="s">
        <v>411</v>
      </c>
      <c r="C13" s="57" t="s">
        <v>412</v>
      </c>
      <c r="D13" s="54" t="s">
        <v>413</v>
      </c>
      <c r="E13" s="6" t="s">
        <v>54</v>
      </c>
      <c r="F13" s="19">
        <v>1980000</v>
      </c>
      <c r="G13" s="24">
        <v>25222.23</v>
      </c>
      <c r="H13" s="24">
        <v>6.59</v>
      </c>
      <c r="I13" s="31"/>
      <c r="J13" s="31"/>
      <c r="K13" s="35"/>
    </row>
    <row r="14" spans="1:54" x14ac:dyDescent="0.25">
      <c r="B14" s="8" t="s">
        <v>328</v>
      </c>
      <c r="C14" s="57" t="s">
        <v>329</v>
      </c>
      <c r="D14" s="54" t="s">
        <v>330</v>
      </c>
      <c r="E14" s="6" t="s">
        <v>54</v>
      </c>
      <c r="F14" s="19">
        <v>1390000</v>
      </c>
      <c r="G14" s="24">
        <v>23127.52</v>
      </c>
      <c r="H14" s="24">
        <v>6.04</v>
      </c>
      <c r="I14" s="31"/>
      <c r="J14" s="31"/>
      <c r="K14" s="35"/>
    </row>
    <row r="15" spans="1:54" x14ac:dyDescent="0.25">
      <c r="B15" s="8" t="s">
        <v>338</v>
      </c>
      <c r="C15" s="57" t="s">
        <v>339</v>
      </c>
      <c r="D15" s="54" t="s">
        <v>340</v>
      </c>
      <c r="E15" s="6" t="s">
        <v>54</v>
      </c>
      <c r="F15" s="19">
        <v>2947197</v>
      </c>
      <c r="G15" s="24">
        <v>15284.16</v>
      </c>
      <c r="H15" s="24">
        <v>3.99</v>
      </c>
      <c r="I15" s="31"/>
      <c r="J15" s="31"/>
      <c r="K15" s="35"/>
    </row>
    <row r="16" spans="1:54" x14ac:dyDescent="0.25">
      <c r="B16" s="8" t="s">
        <v>819</v>
      </c>
      <c r="C16" s="57" t="s">
        <v>820</v>
      </c>
      <c r="D16" s="54" t="s">
        <v>821</v>
      </c>
      <c r="E16" s="6" t="s">
        <v>822</v>
      </c>
      <c r="F16" s="19">
        <v>7000000</v>
      </c>
      <c r="G16" s="24">
        <v>14399</v>
      </c>
      <c r="H16" s="24">
        <v>3.76</v>
      </c>
      <c r="I16" s="31"/>
      <c r="J16" s="31"/>
      <c r="K16" s="35"/>
    </row>
    <row r="17" spans="2:11" x14ac:dyDescent="0.25">
      <c r="B17" s="8" t="s">
        <v>218</v>
      </c>
      <c r="C17" s="57" t="s">
        <v>219</v>
      </c>
      <c r="D17" s="54" t="s">
        <v>220</v>
      </c>
      <c r="E17" s="6" t="s">
        <v>192</v>
      </c>
      <c r="F17" s="19">
        <v>2900000</v>
      </c>
      <c r="G17" s="24">
        <v>13719.9</v>
      </c>
      <c r="H17" s="24">
        <v>3.58</v>
      </c>
      <c r="I17" s="31"/>
      <c r="J17" s="31"/>
      <c r="K17" s="35"/>
    </row>
    <row r="18" spans="2:11" x14ac:dyDescent="0.25">
      <c r="B18" s="8" t="s">
        <v>165</v>
      </c>
      <c r="C18" s="57" t="s">
        <v>166</v>
      </c>
      <c r="D18" s="54" t="s">
        <v>167</v>
      </c>
      <c r="E18" s="6" t="s">
        <v>54</v>
      </c>
      <c r="F18" s="19">
        <v>209000</v>
      </c>
      <c r="G18" s="24">
        <v>13697.96</v>
      </c>
      <c r="H18" s="24">
        <v>3.58</v>
      </c>
      <c r="I18" s="31"/>
      <c r="J18" s="31"/>
      <c r="K18" s="35"/>
    </row>
    <row r="19" spans="2:11" x14ac:dyDescent="0.25">
      <c r="B19" s="8" t="s">
        <v>823</v>
      </c>
      <c r="C19" s="57" t="s">
        <v>824</v>
      </c>
      <c r="D19" s="54" t="s">
        <v>825</v>
      </c>
      <c r="E19" s="6" t="s">
        <v>157</v>
      </c>
      <c r="F19" s="19">
        <v>470000</v>
      </c>
      <c r="G19" s="24">
        <v>12477.09</v>
      </c>
      <c r="H19" s="24">
        <v>3.26</v>
      </c>
      <c r="I19" s="31"/>
      <c r="J19" s="31"/>
      <c r="K19" s="35"/>
    </row>
    <row r="20" spans="2:11" x14ac:dyDescent="0.25">
      <c r="B20" s="8" t="s">
        <v>154</v>
      </c>
      <c r="C20" s="57" t="s">
        <v>155</v>
      </c>
      <c r="D20" s="54" t="s">
        <v>156</v>
      </c>
      <c r="E20" s="6" t="s">
        <v>157</v>
      </c>
      <c r="F20" s="19">
        <v>6320000</v>
      </c>
      <c r="G20" s="24">
        <v>9916.08</v>
      </c>
      <c r="H20" s="24">
        <v>2.59</v>
      </c>
      <c r="I20" s="31"/>
      <c r="J20" s="31"/>
      <c r="K20" s="35"/>
    </row>
    <row r="21" spans="2:11" x14ac:dyDescent="0.25">
      <c r="B21" s="8" t="s">
        <v>826</v>
      </c>
      <c r="C21" s="57" t="s">
        <v>827</v>
      </c>
      <c r="D21" s="54" t="s">
        <v>828</v>
      </c>
      <c r="E21" s="6" t="s">
        <v>54</v>
      </c>
      <c r="F21" s="19">
        <v>110000</v>
      </c>
      <c r="G21" s="24">
        <v>9493.39</v>
      </c>
      <c r="H21" s="24">
        <v>2.48</v>
      </c>
      <c r="I21" s="31"/>
      <c r="J21" s="31"/>
      <c r="K21" s="35"/>
    </row>
    <row r="22" spans="2:11" x14ac:dyDescent="0.25">
      <c r="B22" s="8" t="s">
        <v>510</v>
      </c>
      <c r="C22" s="57" t="s">
        <v>511</v>
      </c>
      <c r="D22" s="54" t="s">
        <v>4127</v>
      </c>
      <c r="E22" s="6" t="s">
        <v>512</v>
      </c>
      <c r="F22" s="19">
        <v>1260504</v>
      </c>
      <c r="G22" s="24">
        <v>9185.92</v>
      </c>
      <c r="H22" s="24">
        <v>2.4</v>
      </c>
      <c r="I22" s="31"/>
      <c r="J22" s="31"/>
      <c r="K22" s="35" t="s">
        <v>4696</v>
      </c>
    </row>
    <row r="23" spans="2:11" x14ac:dyDescent="0.25">
      <c r="B23" s="8" t="s">
        <v>787</v>
      </c>
      <c r="C23" s="57" t="s">
        <v>788</v>
      </c>
      <c r="D23" s="54" t="s">
        <v>789</v>
      </c>
      <c r="E23" s="6" t="s">
        <v>512</v>
      </c>
      <c r="F23" s="19">
        <v>650000</v>
      </c>
      <c r="G23" s="24">
        <v>8911.83</v>
      </c>
      <c r="H23" s="24">
        <v>2.33</v>
      </c>
      <c r="I23" s="31"/>
      <c r="J23" s="31"/>
      <c r="K23" s="35"/>
    </row>
    <row r="24" spans="2:11" x14ac:dyDescent="0.25">
      <c r="B24" s="8" t="s">
        <v>829</v>
      </c>
      <c r="C24" s="57" t="s">
        <v>830</v>
      </c>
      <c r="D24" s="54" t="s">
        <v>831</v>
      </c>
      <c r="E24" s="6" t="s">
        <v>106</v>
      </c>
      <c r="F24" s="19">
        <v>681746</v>
      </c>
      <c r="G24" s="24">
        <v>4032.19</v>
      </c>
      <c r="H24" s="24">
        <v>1.05</v>
      </c>
      <c r="I24" s="31"/>
      <c r="J24" s="31"/>
      <c r="K24" s="35"/>
    </row>
    <row r="25" spans="2:11" x14ac:dyDescent="0.25">
      <c r="B25" s="8" t="s">
        <v>486</v>
      </c>
      <c r="C25" s="57" t="s">
        <v>487</v>
      </c>
      <c r="D25" s="54" t="s">
        <v>488</v>
      </c>
      <c r="E25" s="6" t="s">
        <v>106</v>
      </c>
      <c r="F25" s="19">
        <v>159990</v>
      </c>
      <c r="G25" s="24">
        <v>1733.33</v>
      </c>
      <c r="H25" s="24">
        <v>0.45</v>
      </c>
      <c r="I25" s="31"/>
      <c r="J25" s="31"/>
      <c r="K25" s="35"/>
    </row>
    <row r="26" spans="2:11" x14ac:dyDescent="0.25">
      <c r="C26" s="58" t="s">
        <v>40</v>
      </c>
      <c r="D26" s="54"/>
      <c r="E26" s="6"/>
      <c r="F26" s="19"/>
      <c r="G26" s="25">
        <v>332716.68</v>
      </c>
      <c r="H26" s="25">
        <v>86.91</v>
      </c>
      <c r="I26" s="31"/>
      <c r="J26" s="31"/>
      <c r="K26" s="35"/>
    </row>
    <row r="27" spans="2:11" x14ac:dyDescent="0.25">
      <c r="C27" s="57"/>
      <c r="D27" s="54"/>
      <c r="E27" s="6"/>
      <c r="F27" s="19"/>
      <c r="G27" s="24"/>
      <c r="H27" s="24"/>
      <c r="I27" s="31"/>
      <c r="J27" s="31"/>
      <c r="K27" s="35"/>
    </row>
    <row r="28" spans="2:11" x14ac:dyDescent="0.25">
      <c r="C28" s="59" t="s">
        <v>3</v>
      </c>
      <c r="D28" s="54"/>
      <c r="E28" s="6"/>
      <c r="F28" s="19"/>
      <c r="G28" s="24"/>
      <c r="H28" s="24"/>
      <c r="I28" s="31"/>
      <c r="J28" s="31"/>
      <c r="K28" s="35"/>
    </row>
    <row r="29" spans="2:11" x14ac:dyDescent="0.25">
      <c r="B29" s="8" t="s">
        <v>832</v>
      </c>
      <c r="C29" s="57" t="s">
        <v>833</v>
      </c>
      <c r="D29" s="54" t="s">
        <v>834</v>
      </c>
      <c r="E29" s="6" t="s">
        <v>54</v>
      </c>
      <c r="F29" s="19">
        <v>100000</v>
      </c>
      <c r="G29" s="61">
        <v>0</v>
      </c>
      <c r="H29" s="24" t="s">
        <v>4675</v>
      </c>
      <c r="I29" s="31"/>
      <c r="J29" s="31"/>
      <c r="K29" s="35" t="s">
        <v>4694</v>
      </c>
    </row>
    <row r="30" spans="2:11" x14ac:dyDescent="0.25">
      <c r="B30" s="8" t="s">
        <v>835</v>
      </c>
      <c r="C30" s="57" t="s">
        <v>836</v>
      </c>
      <c r="D30" s="54" t="s">
        <v>837</v>
      </c>
      <c r="E30" s="6" t="s">
        <v>54</v>
      </c>
      <c r="F30" s="19">
        <v>35014</v>
      </c>
      <c r="G30" s="61">
        <v>0</v>
      </c>
      <c r="H30" s="24" t="s">
        <v>4675</v>
      </c>
      <c r="I30" s="31"/>
      <c r="J30" s="31"/>
      <c r="K30" s="35" t="s">
        <v>4694</v>
      </c>
    </row>
    <row r="31" spans="2:11" x14ac:dyDescent="0.25">
      <c r="C31" s="58" t="s">
        <v>40</v>
      </c>
      <c r="D31" s="54"/>
      <c r="E31" s="6"/>
      <c r="F31" s="19"/>
      <c r="G31" s="62">
        <v>0</v>
      </c>
      <c r="H31" s="25" t="s">
        <v>4675</v>
      </c>
      <c r="I31" s="31"/>
      <c r="J31" s="31"/>
      <c r="K31" s="35"/>
    </row>
    <row r="32" spans="2:11" x14ac:dyDescent="0.25">
      <c r="C32" s="57"/>
      <c r="D32" s="54"/>
      <c r="E32" s="6"/>
      <c r="F32" s="19"/>
      <c r="G32" s="24"/>
      <c r="H32" s="24"/>
      <c r="I32" s="31"/>
      <c r="J32" s="31"/>
      <c r="K32" s="35"/>
    </row>
    <row r="33" spans="2:11" x14ac:dyDescent="0.25">
      <c r="C33" s="59" t="s">
        <v>4</v>
      </c>
      <c r="D33" s="54"/>
      <c r="E33" s="6"/>
      <c r="F33" s="19"/>
      <c r="G33" s="24"/>
      <c r="H33" s="24"/>
      <c r="I33" s="31"/>
      <c r="J33" s="31"/>
      <c r="K33" s="35"/>
    </row>
    <row r="34" spans="2:11" x14ac:dyDescent="0.25">
      <c r="B34" s="8" t="s">
        <v>186</v>
      </c>
      <c r="C34" s="57" t="s">
        <v>187</v>
      </c>
      <c r="D34" s="54" t="s">
        <v>188</v>
      </c>
      <c r="E34" s="6" t="s">
        <v>54</v>
      </c>
      <c r="F34" s="19">
        <v>38000</v>
      </c>
      <c r="G34" s="24">
        <v>13034.35</v>
      </c>
      <c r="H34" s="24">
        <v>3.41</v>
      </c>
      <c r="I34" s="31"/>
      <c r="J34" s="31"/>
      <c r="K34" s="35"/>
    </row>
    <row r="35" spans="2:11" x14ac:dyDescent="0.25">
      <c r="B35" s="8" t="s">
        <v>838</v>
      </c>
      <c r="C35" s="57" t="s">
        <v>839</v>
      </c>
      <c r="D35" s="54" t="s">
        <v>840</v>
      </c>
      <c r="E35" s="6" t="s">
        <v>512</v>
      </c>
      <c r="F35" s="19">
        <v>20000</v>
      </c>
      <c r="G35" s="24">
        <v>9999.3799999999992</v>
      </c>
      <c r="H35" s="24">
        <v>2.61</v>
      </c>
      <c r="I35" s="31"/>
      <c r="J35" s="31"/>
      <c r="K35" s="35"/>
    </row>
    <row r="36" spans="2:11" x14ac:dyDescent="0.25">
      <c r="B36" s="8" t="s">
        <v>379</v>
      </c>
      <c r="C36" s="57" t="s">
        <v>380</v>
      </c>
      <c r="D36" s="54" t="s">
        <v>381</v>
      </c>
      <c r="E36" s="6" t="s">
        <v>106</v>
      </c>
      <c r="F36" s="19">
        <v>38000</v>
      </c>
      <c r="G36" s="24">
        <v>9592.0499999999993</v>
      </c>
      <c r="H36" s="24">
        <v>2.5099999999999998</v>
      </c>
      <c r="I36" s="31"/>
      <c r="J36" s="31"/>
      <c r="K36" s="35"/>
    </row>
    <row r="37" spans="2:11" x14ac:dyDescent="0.25">
      <c r="B37" s="8" t="s">
        <v>522</v>
      </c>
      <c r="C37" s="57" t="s">
        <v>523</v>
      </c>
      <c r="D37" s="54" t="s">
        <v>524</v>
      </c>
      <c r="E37" s="6" t="s">
        <v>54</v>
      </c>
      <c r="F37" s="19">
        <v>56000</v>
      </c>
      <c r="G37" s="24">
        <v>6429.77</v>
      </c>
      <c r="H37" s="24">
        <v>1.68</v>
      </c>
      <c r="I37" s="31"/>
      <c r="J37" s="31"/>
      <c r="K37" s="35"/>
    </row>
    <row r="38" spans="2:11" x14ac:dyDescent="0.25">
      <c r="B38" s="8" t="s">
        <v>841</v>
      </c>
      <c r="C38" s="57" t="s">
        <v>842</v>
      </c>
      <c r="D38" s="54" t="s">
        <v>843</v>
      </c>
      <c r="E38" s="6" t="s">
        <v>106</v>
      </c>
      <c r="F38" s="19">
        <v>92000</v>
      </c>
      <c r="G38" s="24">
        <v>6028.49</v>
      </c>
      <c r="H38" s="24">
        <v>1.57</v>
      </c>
      <c r="I38" s="31"/>
      <c r="J38" s="31"/>
      <c r="K38" s="35"/>
    </row>
    <row r="39" spans="2:11" x14ac:dyDescent="0.25">
      <c r="C39" s="58" t="s">
        <v>40</v>
      </c>
      <c r="D39" s="54"/>
      <c r="E39" s="6"/>
      <c r="F39" s="19"/>
      <c r="G39" s="25">
        <v>45084.04</v>
      </c>
      <c r="H39" s="25">
        <v>11.78</v>
      </c>
      <c r="I39" s="31"/>
      <c r="J39" s="31"/>
      <c r="K39" s="35"/>
    </row>
    <row r="40" spans="2:11" x14ac:dyDescent="0.25">
      <c r="C40" s="57"/>
      <c r="D40" s="54"/>
      <c r="E40" s="6"/>
      <c r="F40" s="19"/>
      <c r="G40" s="24"/>
      <c r="H40" s="24"/>
      <c r="I40" s="31"/>
      <c r="J40" s="31"/>
      <c r="K40" s="35"/>
    </row>
    <row r="41" spans="2:11" x14ac:dyDescent="0.25">
      <c r="C41" s="58" t="s">
        <v>5</v>
      </c>
      <c r="D41" s="54"/>
      <c r="E41" s="6"/>
      <c r="F41" s="19"/>
      <c r="G41" s="24"/>
      <c r="H41" s="24"/>
      <c r="I41" s="31"/>
      <c r="J41" s="31"/>
      <c r="K41" s="35"/>
    </row>
    <row r="42" spans="2:11" x14ac:dyDescent="0.25">
      <c r="C42" s="57"/>
      <c r="D42" s="54"/>
      <c r="E42" s="6"/>
      <c r="F42" s="19"/>
      <c r="G42" s="24"/>
      <c r="H42" s="24"/>
      <c r="I42" s="31"/>
      <c r="J42" s="31"/>
      <c r="K42" s="35"/>
    </row>
    <row r="43" spans="2:11" x14ac:dyDescent="0.25">
      <c r="C43" s="58" t="s">
        <v>6</v>
      </c>
      <c r="D43" s="54"/>
      <c r="E43" s="6"/>
      <c r="F43" s="19"/>
      <c r="G43" s="24" t="s">
        <v>2</v>
      </c>
      <c r="H43" s="24" t="s">
        <v>2</v>
      </c>
      <c r="I43" s="31"/>
      <c r="J43" s="31"/>
      <c r="K43" s="35"/>
    </row>
    <row r="44" spans="2:11" x14ac:dyDescent="0.25">
      <c r="C44" s="57"/>
      <c r="D44" s="54"/>
      <c r="E44" s="6"/>
      <c r="F44" s="19"/>
      <c r="G44" s="24"/>
      <c r="H44" s="24"/>
      <c r="I44" s="31"/>
      <c r="J44" s="31"/>
      <c r="K44" s="35"/>
    </row>
    <row r="45" spans="2:11" x14ac:dyDescent="0.25">
      <c r="C45" s="58" t="s">
        <v>7</v>
      </c>
      <c r="D45" s="54"/>
      <c r="E45" s="6"/>
      <c r="F45" s="19"/>
      <c r="G45" s="24" t="s">
        <v>2</v>
      </c>
      <c r="H45" s="24" t="s">
        <v>2</v>
      </c>
      <c r="I45" s="31"/>
      <c r="J45" s="31"/>
      <c r="K45" s="35"/>
    </row>
    <row r="46" spans="2:11" x14ac:dyDescent="0.25">
      <c r="C46" s="57"/>
      <c r="D46" s="54"/>
      <c r="E46" s="6"/>
      <c r="F46" s="19"/>
      <c r="G46" s="24"/>
      <c r="H46" s="24"/>
      <c r="I46" s="31"/>
      <c r="J46" s="31"/>
      <c r="K46" s="35"/>
    </row>
    <row r="47" spans="2:11" x14ac:dyDescent="0.25">
      <c r="C47" s="58" t="s">
        <v>8</v>
      </c>
      <c r="D47" s="54"/>
      <c r="E47" s="6"/>
      <c r="F47" s="19"/>
      <c r="G47" s="24" t="s">
        <v>2</v>
      </c>
      <c r="H47" s="24" t="s">
        <v>2</v>
      </c>
      <c r="I47" s="31"/>
      <c r="J47" s="31"/>
      <c r="K47" s="35"/>
    </row>
    <row r="48" spans="2:11" x14ac:dyDescent="0.25">
      <c r="C48" s="57"/>
      <c r="D48" s="54"/>
      <c r="E48" s="6"/>
      <c r="F48" s="19"/>
      <c r="G48" s="24"/>
      <c r="H48" s="24"/>
      <c r="I48" s="31"/>
      <c r="J48" s="31"/>
      <c r="K48" s="35"/>
    </row>
    <row r="49" spans="3:11" x14ac:dyDescent="0.25">
      <c r="C49" s="58" t="s">
        <v>9</v>
      </c>
      <c r="D49" s="54"/>
      <c r="E49" s="6"/>
      <c r="F49" s="19"/>
      <c r="G49" s="24" t="s">
        <v>2</v>
      </c>
      <c r="H49" s="24" t="s">
        <v>2</v>
      </c>
      <c r="I49" s="31"/>
      <c r="J49" s="31"/>
      <c r="K49" s="35"/>
    </row>
    <row r="50" spans="3:11" x14ac:dyDescent="0.25">
      <c r="C50" s="57"/>
      <c r="D50" s="54"/>
      <c r="E50" s="6"/>
      <c r="F50" s="19"/>
      <c r="G50" s="24"/>
      <c r="H50" s="24"/>
      <c r="I50" s="31"/>
      <c r="J50" s="31"/>
      <c r="K50" s="35"/>
    </row>
    <row r="51" spans="3:11" x14ac:dyDescent="0.25">
      <c r="C51" s="58" t="s">
        <v>10</v>
      </c>
      <c r="D51" s="54"/>
      <c r="E51" s="6"/>
      <c r="F51" s="19"/>
      <c r="G51" s="24" t="s">
        <v>2</v>
      </c>
      <c r="H51" s="24" t="s">
        <v>2</v>
      </c>
      <c r="I51" s="31"/>
      <c r="J51" s="31"/>
      <c r="K51" s="35"/>
    </row>
    <row r="52" spans="3:11" x14ac:dyDescent="0.25">
      <c r="C52" s="57"/>
      <c r="D52" s="54"/>
      <c r="E52" s="6"/>
      <c r="F52" s="19"/>
      <c r="G52" s="24"/>
      <c r="H52" s="24"/>
      <c r="I52" s="31"/>
      <c r="J52" s="31"/>
      <c r="K52" s="35"/>
    </row>
    <row r="53" spans="3:11" x14ac:dyDescent="0.25">
      <c r="C53" s="58" t="s">
        <v>11</v>
      </c>
      <c r="D53" s="54"/>
      <c r="E53" s="6"/>
      <c r="F53" s="19"/>
      <c r="G53" s="24"/>
      <c r="H53" s="24"/>
      <c r="I53" s="31"/>
      <c r="J53" s="31"/>
      <c r="K53" s="35"/>
    </row>
    <row r="54" spans="3:11" x14ac:dyDescent="0.25">
      <c r="C54" s="57"/>
      <c r="D54" s="54"/>
      <c r="E54" s="6"/>
      <c r="F54" s="19"/>
      <c r="G54" s="24"/>
      <c r="H54" s="24"/>
      <c r="I54" s="31"/>
      <c r="J54" s="31"/>
      <c r="K54" s="35"/>
    </row>
    <row r="55" spans="3:11" x14ac:dyDescent="0.25">
      <c r="C55" s="58" t="s">
        <v>13</v>
      </c>
      <c r="D55" s="54"/>
      <c r="E55" s="6"/>
      <c r="F55" s="19"/>
      <c r="G55" s="24" t="s">
        <v>2</v>
      </c>
      <c r="H55" s="24" t="s">
        <v>2</v>
      </c>
      <c r="I55" s="31"/>
      <c r="J55" s="31"/>
      <c r="K55" s="35"/>
    </row>
    <row r="56" spans="3:11" x14ac:dyDescent="0.25">
      <c r="C56" s="57"/>
      <c r="D56" s="54"/>
      <c r="E56" s="6"/>
      <c r="F56" s="19"/>
      <c r="G56" s="24"/>
      <c r="H56" s="24"/>
      <c r="I56" s="31"/>
      <c r="J56" s="31"/>
      <c r="K56" s="35"/>
    </row>
    <row r="57" spans="3:11" x14ac:dyDescent="0.25">
      <c r="C57" s="58" t="s">
        <v>14</v>
      </c>
      <c r="D57" s="54"/>
      <c r="E57" s="6"/>
      <c r="F57" s="19"/>
      <c r="G57" s="24" t="s">
        <v>2</v>
      </c>
      <c r="H57" s="24" t="s">
        <v>2</v>
      </c>
      <c r="I57" s="31"/>
      <c r="J57" s="31"/>
      <c r="K57" s="35"/>
    </row>
    <row r="58" spans="3:11" x14ac:dyDescent="0.25">
      <c r="C58" s="57"/>
      <c r="D58" s="54"/>
      <c r="E58" s="6"/>
      <c r="F58" s="19"/>
      <c r="G58" s="24"/>
      <c r="H58" s="24"/>
      <c r="I58" s="31"/>
      <c r="J58" s="31"/>
      <c r="K58" s="35"/>
    </row>
    <row r="59" spans="3:11" x14ac:dyDescent="0.25">
      <c r="C59" s="58" t="s">
        <v>15</v>
      </c>
      <c r="D59" s="54"/>
      <c r="E59" s="6"/>
      <c r="F59" s="19"/>
      <c r="G59" s="24" t="s">
        <v>2</v>
      </c>
      <c r="H59" s="24" t="s">
        <v>2</v>
      </c>
      <c r="I59" s="31"/>
      <c r="J59" s="31"/>
      <c r="K59" s="35"/>
    </row>
    <row r="60" spans="3:11" x14ac:dyDescent="0.25">
      <c r="C60" s="57"/>
      <c r="D60" s="54"/>
      <c r="E60" s="6"/>
      <c r="F60" s="19"/>
      <c r="G60" s="24"/>
      <c r="H60" s="24"/>
      <c r="I60" s="31"/>
      <c r="J60" s="31"/>
      <c r="K60" s="35"/>
    </row>
    <row r="61" spans="3:11" x14ac:dyDescent="0.25">
      <c r="C61" s="58" t="s">
        <v>16</v>
      </c>
      <c r="D61" s="54"/>
      <c r="E61" s="6"/>
      <c r="F61" s="19"/>
      <c r="G61" s="24" t="s">
        <v>2</v>
      </c>
      <c r="H61" s="24" t="s">
        <v>2</v>
      </c>
      <c r="I61" s="31"/>
      <c r="J61" s="31"/>
      <c r="K61" s="35"/>
    </row>
    <row r="62" spans="3:11" x14ac:dyDescent="0.25">
      <c r="C62" s="57"/>
      <c r="D62" s="54"/>
      <c r="E62" s="6"/>
      <c r="F62" s="19"/>
      <c r="G62" s="24"/>
      <c r="H62" s="24"/>
      <c r="I62" s="31"/>
      <c r="J62" s="31"/>
      <c r="K62" s="35"/>
    </row>
    <row r="63" spans="3:11" x14ac:dyDescent="0.25">
      <c r="C63" s="58" t="s">
        <v>17</v>
      </c>
      <c r="D63" s="54"/>
      <c r="E63" s="6"/>
      <c r="F63" s="19"/>
      <c r="G63" s="24" t="s">
        <v>2</v>
      </c>
      <c r="H63" s="24" t="s">
        <v>2</v>
      </c>
      <c r="I63" s="31"/>
      <c r="J63" s="31"/>
      <c r="K63" s="35"/>
    </row>
    <row r="64" spans="3:11" x14ac:dyDescent="0.25">
      <c r="C64" s="57"/>
      <c r="D64" s="54"/>
      <c r="E64" s="6"/>
      <c r="F64" s="19"/>
      <c r="G64" s="24"/>
      <c r="H64" s="24"/>
      <c r="I64" s="31"/>
      <c r="J64" s="31"/>
      <c r="K64" s="35"/>
    </row>
    <row r="65" spans="1:11" x14ac:dyDescent="0.25">
      <c r="A65" s="10"/>
      <c r="B65" s="28"/>
      <c r="C65" s="58" t="s">
        <v>18</v>
      </c>
      <c r="D65" s="54"/>
      <c r="E65" s="6"/>
      <c r="F65" s="19"/>
      <c r="G65" s="24"/>
      <c r="H65" s="24"/>
      <c r="I65" s="31"/>
      <c r="J65" s="31"/>
      <c r="K65" s="35"/>
    </row>
    <row r="66" spans="1:11" x14ac:dyDescent="0.25">
      <c r="A66" s="28"/>
      <c r="B66" s="28"/>
      <c r="C66" s="58" t="s">
        <v>19</v>
      </c>
      <c r="D66" s="54"/>
      <c r="E66" s="6"/>
      <c r="F66" s="19"/>
      <c r="G66" s="24" t="s">
        <v>2</v>
      </c>
      <c r="H66" s="24" t="s">
        <v>2</v>
      </c>
      <c r="I66" s="31"/>
      <c r="J66" s="31"/>
      <c r="K66" s="35"/>
    </row>
    <row r="67" spans="1:11" x14ac:dyDescent="0.25">
      <c r="A67" s="28"/>
      <c r="B67" s="28"/>
      <c r="C67" s="58"/>
      <c r="D67" s="54"/>
      <c r="E67" s="6"/>
      <c r="F67" s="19"/>
      <c r="G67" s="24"/>
      <c r="H67" s="24"/>
      <c r="I67" s="31"/>
      <c r="J67" s="31"/>
      <c r="K67" s="35"/>
    </row>
    <row r="68" spans="1:11" x14ac:dyDescent="0.25">
      <c r="A68" s="28"/>
      <c r="B68" s="28"/>
      <c r="C68" s="58" t="s">
        <v>20</v>
      </c>
      <c r="D68" s="54"/>
      <c r="E68" s="6"/>
      <c r="F68" s="19"/>
      <c r="G68" s="24" t="s">
        <v>2</v>
      </c>
      <c r="H68" s="24" t="s">
        <v>2</v>
      </c>
      <c r="I68" s="31"/>
      <c r="J68" s="31"/>
      <c r="K68" s="35"/>
    </row>
    <row r="69" spans="1:11" x14ac:dyDescent="0.25">
      <c r="A69" s="28"/>
      <c r="B69" s="28"/>
      <c r="C69" s="58"/>
      <c r="D69" s="54"/>
      <c r="E69" s="6"/>
      <c r="F69" s="19"/>
      <c r="G69" s="24"/>
      <c r="H69" s="24"/>
      <c r="I69" s="31"/>
      <c r="J69" s="31"/>
      <c r="K69" s="35"/>
    </row>
    <row r="70" spans="1:11" x14ac:dyDescent="0.25">
      <c r="A70" s="28"/>
      <c r="B70" s="28"/>
      <c r="C70" s="58" t="s">
        <v>21</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22</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A74" s="28"/>
      <c r="B74" s="28"/>
      <c r="C74" s="58" t="s">
        <v>23</v>
      </c>
      <c r="D74" s="54"/>
      <c r="E74" s="6"/>
      <c r="F74" s="19"/>
      <c r="G74" s="24" t="s">
        <v>2</v>
      </c>
      <c r="H74" s="24" t="s">
        <v>2</v>
      </c>
      <c r="I74" s="31"/>
      <c r="J74" s="31"/>
      <c r="K74" s="35"/>
    </row>
    <row r="75" spans="1:11" x14ac:dyDescent="0.25">
      <c r="A75" s="28"/>
      <c r="B75" s="28"/>
      <c r="C75" s="58"/>
      <c r="D75" s="54"/>
      <c r="E75" s="6"/>
      <c r="F75" s="19"/>
      <c r="G75" s="24"/>
      <c r="H75" s="24"/>
      <c r="I75" s="31"/>
      <c r="J75" s="31"/>
      <c r="K75" s="35"/>
    </row>
    <row r="76" spans="1:11" x14ac:dyDescent="0.25">
      <c r="C76" s="59" t="s">
        <v>24</v>
      </c>
      <c r="D76" s="54"/>
      <c r="E76" s="6"/>
      <c r="F76" s="19"/>
      <c r="G76" s="24"/>
      <c r="H76" s="24"/>
      <c r="I76" s="31"/>
      <c r="J76" s="31"/>
      <c r="K76" s="35"/>
    </row>
    <row r="77" spans="1:11" x14ac:dyDescent="0.25">
      <c r="B77" s="8" t="s">
        <v>38</v>
      </c>
      <c r="C77" s="57" t="s">
        <v>39</v>
      </c>
      <c r="D77" s="54"/>
      <c r="E77" s="6"/>
      <c r="F77" s="19"/>
      <c r="G77" s="24">
        <v>5822.06</v>
      </c>
      <c r="H77" s="24">
        <v>1.52</v>
      </c>
      <c r="I77" s="31"/>
      <c r="J77" s="31"/>
      <c r="K77" s="35"/>
    </row>
    <row r="78" spans="1:11" x14ac:dyDescent="0.25">
      <c r="C78" s="58" t="s">
        <v>40</v>
      </c>
      <c r="D78" s="54"/>
      <c r="E78" s="6"/>
      <c r="F78" s="19"/>
      <c r="G78" s="25">
        <v>5822.06</v>
      </c>
      <c r="H78" s="25">
        <v>1.52</v>
      </c>
      <c r="I78" s="31"/>
      <c r="J78" s="31"/>
      <c r="K78" s="35"/>
    </row>
    <row r="79" spans="1:11" x14ac:dyDescent="0.25">
      <c r="C79" s="57"/>
      <c r="D79" s="54"/>
      <c r="E79" s="6"/>
      <c r="F79" s="19"/>
      <c r="G79" s="24"/>
      <c r="H79" s="24"/>
      <c r="I79" s="31"/>
      <c r="J79" s="31"/>
      <c r="K79" s="35"/>
    </row>
    <row r="80" spans="1:11" x14ac:dyDescent="0.25">
      <c r="A80" s="10"/>
      <c r="B80" s="28"/>
      <c r="C80" s="58" t="s">
        <v>25</v>
      </c>
      <c r="D80" s="54"/>
      <c r="E80" s="6"/>
      <c r="F80" s="19"/>
      <c r="G80" s="24"/>
      <c r="H80" s="24"/>
      <c r="I80" s="31"/>
      <c r="J80" s="31"/>
      <c r="K80" s="35"/>
    </row>
    <row r="81" spans="1:54" s="2" customFormat="1" ht="13.5" x14ac:dyDescent="0.25">
      <c r="A81" s="28"/>
      <c r="B81" s="28"/>
      <c r="C81" s="57" t="s">
        <v>4674</v>
      </c>
      <c r="D81" s="54"/>
      <c r="E81" s="6"/>
      <c r="F81" s="19"/>
      <c r="G81" s="24" t="s">
        <v>2</v>
      </c>
      <c r="H81" s="24" t="s">
        <v>2</v>
      </c>
      <c r="I81" s="31"/>
      <c r="J81" s="31"/>
      <c r="K81" s="35"/>
      <c r="L81" s="3"/>
      <c r="AI81" s="3"/>
      <c r="AV81" s="3"/>
      <c r="AX81" s="3"/>
      <c r="BB81" s="3"/>
    </row>
    <row r="82" spans="1:54" x14ac:dyDescent="0.25">
      <c r="B82" s="8"/>
      <c r="C82" s="57" t="s">
        <v>41</v>
      </c>
      <c r="D82" s="54"/>
      <c r="E82" s="6"/>
      <c r="F82" s="19"/>
      <c r="G82" s="24">
        <v>-829.25</v>
      </c>
      <c r="H82" s="24">
        <v>-0.21</v>
      </c>
      <c r="I82" s="31"/>
      <c r="J82" s="31"/>
      <c r="K82" s="35"/>
    </row>
    <row r="83" spans="1:54" x14ac:dyDescent="0.25">
      <c r="C83" s="58" t="s">
        <v>40</v>
      </c>
      <c r="D83" s="54"/>
      <c r="E83" s="6"/>
      <c r="F83" s="19"/>
      <c r="G83" s="25">
        <v>-829.25</v>
      </c>
      <c r="H83" s="25">
        <v>-0.21</v>
      </c>
      <c r="I83" s="31"/>
      <c r="J83" s="31"/>
      <c r="K83" s="35"/>
    </row>
    <row r="84" spans="1:54" x14ac:dyDescent="0.25">
      <c r="C84" s="57"/>
      <c r="D84" s="54"/>
      <c r="E84" s="6"/>
      <c r="F84" s="19"/>
      <c r="G84" s="24"/>
      <c r="H84" s="24"/>
      <c r="I84" s="31"/>
      <c r="J84" s="31"/>
      <c r="K84" s="35"/>
    </row>
    <row r="85" spans="1:54" x14ac:dyDescent="0.25">
      <c r="C85" s="60" t="s">
        <v>42</v>
      </c>
      <c r="D85" s="55"/>
      <c r="E85" s="5"/>
      <c r="F85" s="20"/>
      <c r="G85" s="26">
        <v>382793.53</v>
      </c>
      <c r="H85" s="26">
        <v>100</v>
      </c>
      <c r="I85" s="32"/>
      <c r="J85" s="32"/>
      <c r="K85" s="36"/>
    </row>
    <row r="88" spans="1:54" x14ac:dyDescent="0.25">
      <c r="C88" s="1" t="s">
        <v>43</v>
      </c>
    </row>
    <row r="89" spans="1:54" x14ac:dyDescent="0.25">
      <c r="C89" s="37" t="s">
        <v>44</v>
      </c>
      <c r="D89" s="37"/>
      <c r="E89" s="37"/>
      <c r="F89" s="37"/>
      <c r="G89" s="37"/>
      <c r="H89" s="37"/>
      <c r="I89" s="37"/>
      <c r="J89" s="37"/>
      <c r="K89" s="37"/>
    </row>
    <row r="90" spans="1:54" x14ac:dyDescent="0.25">
      <c r="C90" s="2" t="s">
        <v>45</v>
      </c>
    </row>
    <row r="91" spans="1:54" x14ac:dyDescent="0.25">
      <c r="C91" s="2" t="s">
        <v>46</v>
      </c>
    </row>
    <row r="92" spans="1:54" x14ac:dyDescent="0.25">
      <c r="C92" s="2" t="s">
        <v>47</v>
      </c>
    </row>
    <row r="93" spans="1:54" x14ac:dyDescent="0.25">
      <c r="C93" s="2" t="s">
        <v>48</v>
      </c>
    </row>
    <row r="94" spans="1:54" x14ac:dyDescent="0.25">
      <c r="C94" s="2" t="s">
        <v>4700</v>
      </c>
    </row>
    <row r="96" spans="1:54" x14ac:dyDescent="0.25">
      <c r="C96" s="65" t="s">
        <v>4705</v>
      </c>
      <c r="E96" s="65" t="s">
        <v>4706</v>
      </c>
      <c r="F96" s="66"/>
    </row>
    <row r="97" spans="5:5" x14ac:dyDescent="0.25">
      <c r="E97" s="2" t="s">
        <v>4714</v>
      </c>
    </row>
  </sheetData>
  <hyperlinks>
    <hyperlink ref="J2" location="'Index'!A1" display="'Index'!A1" xr:uid="{00000000-0004-0000-1D00-000000000000}"/>
  </hyperlinks>
  <pageMargins left="0.7" right="0.7" top="0.75" bottom="0.75" header="0.3" footer="0.3"/>
  <pageSetup orientation="portrait" horizontalDpi="4294967293"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
  <dimension ref="A1:IV8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3254</v>
      </c>
      <c r="J2" s="38" t="s">
        <v>4484</v>
      </c>
    </row>
    <row r="3" spans="1:54" ht="16.5" x14ac:dyDescent="0.3">
      <c r="C3" s="1" t="s">
        <v>27</v>
      </c>
      <c r="D3" s="21" t="s">
        <v>3255</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3256</v>
      </c>
      <c r="C26" s="57" t="s">
        <v>3257</v>
      </c>
      <c r="D26" s="54" t="s">
        <v>3258</v>
      </c>
      <c r="E26" s="6" t="s">
        <v>655</v>
      </c>
      <c r="F26" s="19">
        <v>5000000</v>
      </c>
      <c r="G26" s="24">
        <v>4977.71</v>
      </c>
      <c r="H26" s="24">
        <v>21.79</v>
      </c>
      <c r="I26" s="31">
        <v>7.4648462999999996</v>
      </c>
      <c r="J26" s="31"/>
      <c r="K26" s="35"/>
    </row>
    <row r="27" spans="1:11" x14ac:dyDescent="0.25">
      <c r="B27" s="8" t="s">
        <v>3259</v>
      </c>
      <c r="C27" s="57" t="s">
        <v>3260</v>
      </c>
      <c r="D27" s="54" t="s">
        <v>3261</v>
      </c>
      <c r="E27" s="6" t="s">
        <v>655</v>
      </c>
      <c r="F27" s="19">
        <v>4000000</v>
      </c>
      <c r="G27" s="24">
        <v>3980.91</v>
      </c>
      <c r="H27" s="24">
        <v>17.43</v>
      </c>
      <c r="I27" s="31">
        <v>7.4673341999999998</v>
      </c>
      <c r="J27" s="31"/>
      <c r="K27" s="35"/>
    </row>
    <row r="28" spans="1:11" x14ac:dyDescent="0.25">
      <c r="B28" s="8" t="s">
        <v>3262</v>
      </c>
      <c r="C28" s="57" t="s">
        <v>3263</v>
      </c>
      <c r="D28" s="54" t="s">
        <v>3264</v>
      </c>
      <c r="E28" s="6" t="s">
        <v>655</v>
      </c>
      <c r="F28" s="19">
        <v>4000000</v>
      </c>
      <c r="G28" s="24">
        <v>3979.17</v>
      </c>
      <c r="H28" s="24">
        <v>17.420000000000002</v>
      </c>
      <c r="I28" s="31">
        <v>7.4746945</v>
      </c>
      <c r="J28" s="31"/>
      <c r="K28" s="35"/>
    </row>
    <row r="29" spans="1:11" x14ac:dyDescent="0.25">
      <c r="B29" s="8" t="s">
        <v>3265</v>
      </c>
      <c r="C29" s="57" t="s">
        <v>3266</v>
      </c>
      <c r="D29" s="54" t="s">
        <v>3267</v>
      </c>
      <c r="E29" s="6" t="s">
        <v>655</v>
      </c>
      <c r="F29" s="19">
        <v>2500000</v>
      </c>
      <c r="G29" s="24">
        <v>2487.46</v>
      </c>
      <c r="H29" s="24">
        <v>10.89</v>
      </c>
      <c r="I29" s="31">
        <v>7.4980558999999998</v>
      </c>
      <c r="J29" s="31"/>
      <c r="K29" s="35"/>
    </row>
    <row r="30" spans="1:11" x14ac:dyDescent="0.25">
      <c r="B30" s="8" t="s">
        <v>3268</v>
      </c>
      <c r="C30" s="57" t="s">
        <v>3269</v>
      </c>
      <c r="D30" s="54" t="s">
        <v>3270</v>
      </c>
      <c r="E30" s="6" t="s">
        <v>655</v>
      </c>
      <c r="F30" s="19">
        <v>2500000</v>
      </c>
      <c r="G30" s="24">
        <v>2485</v>
      </c>
      <c r="H30" s="24">
        <v>10.88</v>
      </c>
      <c r="I30" s="31">
        <v>7.5176169000000002</v>
      </c>
      <c r="J30" s="31"/>
      <c r="K30" s="35"/>
    </row>
    <row r="31" spans="1:11" x14ac:dyDescent="0.25">
      <c r="B31" s="8" t="s">
        <v>3271</v>
      </c>
      <c r="C31" s="57" t="s">
        <v>3272</v>
      </c>
      <c r="D31" s="54" t="s">
        <v>3273</v>
      </c>
      <c r="E31" s="6" t="s">
        <v>655</v>
      </c>
      <c r="F31" s="19">
        <v>221100</v>
      </c>
      <c r="G31" s="24">
        <v>219.92</v>
      </c>
      <c r="H31" s="24">
        <v>0.96</v>
      </c>
      <c r="I31" s="31">
        <v>7.4909878000000001</v>
      </c>
      <c r="J31" s="31"/>
      <c r="K31" s="35"/>
    </row>
    <row r="32" spans="1:11" x14ac:dyDescent="0.25">
      <c r="C32" s="58" t="s">
        <v>40</v>
      </c>
      <c r="D32" s="54"/>
      <c r="E32" s="6"/>
      <c r="F32" s="19"/>
      <c r="G32" s="25">
        <v>18130.169999999998</v>
      </c>
      <c r="H32" s="25">
        <v>79.37</v>
      </c>
      <c r="I32" s="31"/>
      <c r="J32" s="31"/>
      <c r="K32" s="35"/>
    </row>
    <row r="33" spans="1:11" x14ac:dyDescent="0.25">
      <c r="C33" s="57"/>
      <c r="D33" s="54"/>
      <c r="E33" s="6"/>
      <c r="F33" s="19"/>
      <c r="G33" s="24"/>
      <c r="H33" s="24"/>
      <c r="I33" s="31"/>
      <c r="J33" s="31"/>
      <c r="K33" s="35"/>
    </row>
    <row r="34" spans="1:11" x14ac:dyDescent="0.25">
      <c r="A34" s="10"/>
      <c r="B34" s="28"/>
      <c r="C34" s="58" t="s">
        <v>11</v>
      </c>
      <c r="D34" s="54"/>
      <c r="E34" s="6"/>
      <c r="F34" s="19"/>
      <c r="G34" s="24"/>
      <c r="H34" s="24"/>
      <c r="I34" s="31"/>
      <c r="J34" s="31"/>
      <c r="K34" s="35"/>
    </row>
    <row r="35" spans="1:11" x14ac:dyDescent="0.25">
      <c r="A35" s="28"/>
      <c r="B35" s="28"/>
      <c r="C35" s="58" t="s">
        <v>13</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A37" s="28"/>
      <c r="B37" s="28"/>
      <c r="C37" s="58" t="s">
        <v>14</v>
      </c>
      <c r="D37" s="54"/>
      <c r="E37" s="6"/>
      <c r="F37" s="19"/>
      <c r="G37" s="24" t="s">
        <v>2</v>
      </c>
      <c r="H37" s="24" t="s">
        <v>2</v>
      </c>
      <c r="I37" s="31"/>
      <c r="J37" s="31"/>
      <c r="K37" s="35"/>
    </row>
    <row r="38" spans="1:11" x14ac:dyDescent="0.25">
      <c r="A38" s="28"/>
      <c r="B38" s="28"/>
      <c r="C38" s="58"/>
      <c r="D38" s="54"/>
      <c r="E38" s="6"/>
      <c r="F38" s="19"/>
      <c r="G38" s="24"/>
      <c r="H38" s="24"/>
      <c r="I38" s="31"/>
      <c r="J38" s="31"/>
      <c r="K38" s="35"/>
    </row>
    <row r="39" spans="1:11" x14ac:dyDescent="0.25">
      <c r="A39" s="28"/>
      <c r="B39" s="28"/>
      <c r="C39" s="58" t="s">
        <v>15</v>
      </c>
      <c r="D39" s="54"/>
      <c r="E39" s="6"/>
      <c r="F39" s="19"/>
      <c r="G39" s="24" t="s">
        <v>2</v>
      </c>
      <c r="H39" s="24" t="s">
        <v>2</v>
      </c>
      <c r="I39" s="31"/>
      <c r="J39" s="31"/>
      <c r="K39" s="35"/>
    </row>
    <row r="40" spans="1:11" x14ac:dyDescent="0.25">
      <c r="A40" s="28"/>
      <c r="B40" s="28"/>
      <c r="C40" s="58"/>
      <c r="D40" s="54"/>
      <c r="E40" s="6"/>
      <c r="F40" s="19"/>
      <c r="G40" s="24"/>
      <c r="H40" s="24"/>
      <c r="I40" s="31"/>
      <c r="J40" s="31"/>
      <c r="K40" s="35"/>
    </row>
    <row r="41" spans="1:11" x14ac:dyDescent="0.25">
      <c r="A41" s="28"/>
      <c r="B41" s="28"/>
      <c r="C41" s="58" t="s">
        <v>16</v>
      </c>
      <c r="D41" s="54"/>
      <c r="E41" s="6"/>
      <c r="F41" s="19"/>
      <c r="G41" s="24" t="s">
        <v>2</v>
      </c>
      <c r="H41" s="24" t="s">
        <v>2</v>
      </c>
      <c r="I41" s="31"/>
      <c r="J41" s="31"/>
      <c r="K41" s="35"/>
    </row>
    <row r="42" spans="1:11" x14ac:dyDescent="0.25">
      <c r="A42" s="28"/>
      <c r="B42" s="28"/>
      <c r="C42" s="58"/>
      <c r="D42" s="54"/>
      <c r="E42" s="6"/>
      <c r="F42" s="19"/>
      <c r="G42" s="24"/>
      <c r="H42" s="24"/>
      <c r="I42" s="31"/>
      <c r="J42" s="31"/>
      <c r="K42" s="35"/>
    </row>
    <row r="43" spans="1:11" x14ac:dyDescent="0.25">
      <c r="C43" s="59" t="s">
        <v>17</v>
      </c>
      <c r="D43" s="54"/>
      <c r="E43" s="6"/>
      <c r="F43" s="19"/>
      <c r="G43" s="24"/>
      <c r="H43" s="24"/>
      <c r="I43" s="31"/>
      <c r="J43" s="31"/>
      <c r="K43" s="35"/>
    </row>
    <row r="44" spans="1:11" x14ac:dyDescent="0.25">
      <c r="B44" s="8" t="s">
        <v>1054</v>
      </c>
      <c r="C44" s="57" t="s">
        <v>1055</v>
      </c>
      <c r="D44" s="54" t="s">
        <v>1056</v>
      </c>
      <c r="E44" s="6" t="s">
        <v>655</v>
      </c>
      <c r="F44" s="19">
        <v>1503200</v>
      </c>
      <c r="G44" s="24">
        <v>1234.71</v>
      </c>
      <c r="H44" s="24">
        <v>5.4</v>
      </c>
      <c r="I44" s="31">
        <v>7.3027628</v>
      </c>
      <c r="J44" s="31"/>
      <c r="K44" s="35"/>
    </row>
    <row r="45" spans="1:11" x14ac:dyDescent="0.25">
      <c r="B45" s="8" t="s">
        <v>3274</v>
      </c>
      <c r="C45" s="57" t="s">
        <v>3275</v>
      </c>
      <c r="D45" s="54" t="s">
        <v>3276</v>
      </c>
      <c r="E45" s="6" t="s">
        <v>655</v>
      </c>
      <c r="F45" s="19">
        <v>1232500</v>
      </c>
      <c r="G45" s="24">
        <v>1013.16</v>
      </c>
      <c r="H45" s="24">
        <v>4.4400000000000004</v>
      </c>
      <c r="I45" s="31">
        <v>7.3025038999999996</v>
      </c>
      <c r="J45" s="31"/>
      <c r="K45" s="35"/>
    </row>
    <row r="46" spans="1:11" x14ac:dyDescent="0.25">
      <c r="B46" s="8" t="s">
        <v>3223</v>
      </c>
      <c r="C46" s="57" t="s">
        <v>3224</v>
      </c>
      <c r="D46" s="54" t="s">
        <v>3225</v>
      </c>
      <c r="E46" s="6" t="s">
        <v>655</v>
      </c>
      <c r="F46" s="19">
        <v>1148500</v>
      </c>
      <c r="G46" s="24">
        <v>943.55</v>
      </c>
      <c r="H46" s="24">
        <v>4.13</v>
      </c>
      <c r="I46" s="31">
        <v>7.3026591999999999</v>
      </c>
      <c r="J46" s="31"/>
      <c r="K46" s="35"/>
    </row>
    <row r="47" spans="1:11" x14ac:dyDescent="0.25">
      <c r="B47" s="8" t="s">
        <v>3248</v>
      </c>
      <c r="C47" s="57" t="s">
        <v>3249</v>
      </c>
      <c r="D47" s="54" t="s">
        <v>3250</v>
      </c>
      <c r="E47" s="6" t="s">
        <v>655</v>
      </c>
      <c r="F47" s="19">
        <v>725000</v>
      </c>
      <c r="G47" s="24">
        <v>595.39</v>
      </c>
      <c r="H47" s="24">
        <v>2.61</v>
      </c>
      <c r="I47" s="31">
        <v>7.3028145000000002</v>
      </c>
      <c r="J47" s="31"/>
      <c r="K47" s="35"/>
    </row>
    <row r="48" spans="1:11" x14ac:dyDescent="0.25">
      <c r="B48" s="8" t="s">
        <v>3226</v>
      </c>
      <c r="C48" s="57" t="s">
        <v>3227</v>
      </c>
      <c r="D48" s="54" t="s">
        <v>3228</v>
      </c>
      <c r="E48" s="6" t="s">
        <v>655</v>
      </c>
      <c r="F48" s="19">
        <v>500000</v>
      </c>
      <c r="G48" s="24">
        <v>411.91</v>
      </c>
      <c r="H48" s="24">
        <v>1.8</v>
      </c>
      <c r="I48" s="31">
        <v>7.3017275000000001</v>
      </c>
      <c r="J48" s="31"/>
      <c r="K48" s="35"/>
    </row>
    <row r="49" spans="1:11" x14ac:dyDescent="0.25">
      <c r="B49" s="8" t="s">
        <v>3251</v>
      </c>
      <c r="C49" s="57" t="s">
        <v>3252</v>
      </c>
      <c r="D49" s="54" t="s">
        <v>3253</v>
      </c>
      <c r="E49" s="6" t="s">
        <v>655</v>
      </c>
      <c r="F49" s="19">
        <v>333000</v>
      </c>
      <c r="G49" s="24">
        <v>273.36</v>
      </c>
      <c r="H49" s="24">
        <v>1.2</v>
      </c>
      <c r="I49" s="31">
        <v>7.3029697999999996</v>
      </c>
      <c r="J49" s="31"/>
      <c r="K49" s="35"/>
    </row>
    <row r="50" spans="1:11" x14ac:dyDescent="0.25">
      <c r="C50" s="58" t="s">
        <v>40</v>
      </c>
      <c r="D50" s="54"/>
      <c r="E50" s="6"/>
      <c r="F50" s="19"/>
      <c r="G50" s="25">
        <v>4472.08</v>
      </c>
      <c r="H50" s="25">
        <v>19.579999999999998</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45.9</v>
      </c>
      <c r="H64" s="24">
        <v>0.2</v>
      </c>
      <c r="I64" s="31"/>
      <c r="J64" s="31"/>
      <c r="K64" s="35"/>
    </row>
    <row r="65" spans="1:54" x14ac:dyDescent="0.25">
      <c r="C65" s="58" t="s">
        <v>40</v>
      </c>
      <c r="D65" s="54"/>
      <c r="E65" s="6"/>
      <c r="F65" s="19"/>
      <c r="G65" s="25">
        <v>45.9</v>
      </c>
      <c r="H65" s="25">
        <v>0.2</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4674</v>
      </c>
      <c r="D68" s="54"/>
      <c r="E68" s="6"/>
      <c r="F68" s="19"/>
      <c r="G68" s="24" t="s">
        <v>2</v>
      </c>
      <c r="H68" s="24" t="s">
        <v>2</v>
      </c>
      <c r="I68" s="31"/>
      <c r="J68" s="31"/>
      <c r="K68" s="35"/>
      <c r="L68" s="3"/>
      <c r="AI68" s="3"/>
      <c r="AV68" s="3"/>
      <c r="AX68" s="3"/>
      <c r="BB68" s="3"/>
    </row>
    <row r="69" spans="1:54" x14ac:dyDescent="0.25">
      <c r="B69" s="8"/>
      <c r="C69" s="57" t="s">
        <v>41</v>
      </c>
      <c r="D69" s="54"/>
      <c r="E69" s="6"/>
      <c r="F69" s="19"/>
      <c r="G69" s="24">
        <v>196.31</v>
      </c>
      <c r="H69" s="24">
        <v>0.85</v>
      </c>
      <c r="I69" s="31"/>
      <c r="J69" s="31"/>
      <c r="K69" s="35"/>
    </row>
    <row r="70" spans="1:54" x14ac:dyDescent="0.25">
      <c r="C70" s="58" t="s">
        <v>40</v>
      </c>
      <c r="D70" s="54"/>
      <c r="E70" s="6"/>
      <c r="F70" s="19"/>
      <c r="G70" s="25">
        <v>196.31</v>
      </c>
      <c r="H70" s="25">
        <v>0.85</v>
      </c>
      <c r="I70" s="31"/>
      <c r="J70" s="31"/>
      <c r="K70" s="35"/>
    </row>
    <row r="71" spans="1:54" x14ac:dyDescent="0.25">
      <c r="C71" s="57"/>
      <c r="D71" s="54"/>
      <c r="E71" s="6"/>
      <c r="F71" s="19"/>
      <c r="G71" s="24"/>
      <c r="H71" s="24"/>
      <c r="I71" s="31"/>
      <c r="J71" s="31"/>
      <c r="K71" s="35"/>
    </row>
    <row r="72" spans="1:54" x14ac:dyDescent="0.25">
      <c r="C72" s="60" t="s">
        <v>42</v>
      </c>
      <c r="D72" s="55"/>
      <c r="E72" s="5"/>
      <c r="F72" s="20"/>
      <c r="G72" s="26">
        <v>22844.46</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65" t="s">
        <v>4705</v>
      </c>
      <c r="E82" s="65" t="s">
        <v>4706</v>
      </c>
      <c r="F82" s="66"/>
    </row>
    <row r="83" spans="3:6" x14ac:dyDescent="0.25">
      <c r="E83" s="2" t="s">
        <v>4755</v>
      </c>
    </row>
  </sheetData>
  <hyperlinks>
    <hyperlink ref="J2" location="'Index'!A1" display="'Index'!A1" xr:uid="{00000000-0004-0000-6E00-000000000000}"/>
  </hyperlinks>
  <pageMargins left="0.7" right="0.7" top="0.75" bottom="0.75" header="0.3" footer="0.3"/>
  <pageSetup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
  <dimension ref="A1:IV177"/>
  <sheetViews>
    <sheetView showGridLines="0" zoomScale="90" zoomScaleNormal="90" workbookViewId="0">
      <pane ySplit="6" topLeftCell="A157"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3277</v>
      </c>
      <c r="J2" s="38" t="s">
        <v>4484</v>
      </c>
    </row>
    <row r="3" spans="1:54" ht="16.5" x14ac:dyDescent="0.3">
      <c r="C3" s="1" t="s">
        <v>27</v>
      </c>
      <c r="D3" s="21" t="s">
        <v>3278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2:11" x14ac:dyDescent="0.25">
      <c r="C17" s="59" t="s">
        <v>6</v>
      </c>
      <c r="D17" s="54"/>
      <c r="E17" s="6"/>
      <c r="F17" s="19"/>
      <c r="G17" s="24"/>
      <c r="H17" s="24"/>
      <c r="I17" s="31"/>
      <c r="J17" s="31"/>
      <c r="K17" s="35"/>
    </row>
    <row r="18" spans="2:11" x14ac:dyDescent="0.25">
      <c r="B18" s="8" t="s">
        <v>2461</v>
      </c>
      <c r="C18" s="57" t="s">
        <v>622</v>
      </c>
      <c r="D18" s="54" t="s">
        <v>2462</v>
      </c>
      <c r="E18" s="6" t="s">
        <v>569</v>
      </c>
      <c r="F18" s="19">
        <v>90950</v>
      </c>
      <c r="G18" s="24">
        <v>90630.77</v>
      </c>
      <c r="H18" s="24">
        <v>8.92</v>
      </c>
      <c r="I18" s="31">
        <v>7.7</v>
      </c>
      <c r="J18" s="31"/>
      <c r="K18" s="35" t="s">
        <v>570</v>
      </c>
    </row>
    <row r="19" spans="2:11" x14ac:dyDescent="0.25">
      <c r="B19" s="8" t="s">
        <v>3279</v>
      </c>
      <c r="C19" s="57" t="s">
        <v>1185</v>
      </c>
      <c r="D19" s="54" t="s">
        <v>3280</v>
      </c>
      <c r="E19" s="6" t="s">
        <v>569</v>
      </c>
      <c r="F19" s="19">
        <v>5000</v>
      </c>
      <c r="G19" s="24">
        <v>49791.75</v>
      </c>
      <c r="H19" s="24">
        <v>4.9000000000000004</v>
      </c>
      <c r="I19" s="31">
        <v>7.5</v>
      </c>
      <c r="J19" s="31"/>
      <c r="K19" s="35" t="s">
        <v>570</v>
      </c>
    </row>
    <row r="20" spans="2:11" x14ac:dyDescent="0.25">
      <c r="B20" s="8" t="s">
        <v>621</v>
      </c>
      <c r="C20" s="57" t="s">
        <v>622</v>
      </c>
      <c r="D20" s="54" t="s">
        <v>623</v>
      </c>
      <c r="E20" s="6" t="s">
        <v>569</v>
      </c>
      <c r="F20" s="19">
        <v>46000</v>
      </c>
      <c r="G20" s="24">
        <v>45797.37</v>
      </c>
      <c r="H20" s="24">
        <v>4.51</v>
      </c>
      <c r="I20" s="31">
        <v>7.6849999999999996</v>
      </c>
      <c r="J20" s="31"/>
      <c r="K20" s="35" t="s">
        <v>570</v>
      </c>
    </row>
    <row r="21" spans="2:11" x14ac:dyDescent="0.25">
      <c r="B21" s="8" t="s">
        <v>2459</v>
      </c>
      <c r="C21" s="57" t="s">
        <v>1728</v>
      </c>
      <c r="D21" s="54" t="s">
        <v>2460</v>
      </c>
      <c r="E21" s="6" t="s">
        <v>569</v>
      </c>
      <c r="F21" s="19">
        <v>4050</v>
      </c>
      <c r="G21" s="24">
        <v>40019.629999999997</v>
      </c>
      <c r="H21" s="24">
        <v>3.94</v>
      </c>
      <c r="I21" s="31">
        <v>7.6749999999999998</v>
      </c>
      <c r="J21" s="31"/>
      <c r="K21" s="35" t="s">
        <v>570</v>
      </c>
    </row>
    <row r="22" spans="2:11" x14ac:dyDescent="0.25">
      <c r="B22" s="8" t="s">
        <v>2254</v>
      </c>
      <c r="C22" s="57" t="s">
        <v>1728</v>
      </c>
      <c r="D22" s="54" t="s">
        <v>2255</v>
      </c>
      <c r="E22" s="6" t="s">
        <v>569</v>
      </c>
      <c r="F22" s="19">
        <v>3300</v>
      </c>
      <c r="G22" s="24">
        <v>31835.759999999998</v>
      </c>
      <c r="H22" s="24">
        <v>3.13</v>
      </c>
      <c r="I22" s="31">
        <v>7.6749999999999998</v>
      </c>
      <c r="J22" s="31"/>
      <c r="K22" s="35" t="s">
        <v>570</v>
      </c>
    </row>
    <row r="23" spans="2:11" x14ac:dyDescent="0.25">
      <c r="B23" s="8" t="s">
        <v>3281</v>
      </c>
      <c r="C23" s="57" t="s">
        <v>1728</v>
      </c>
      <c r="D23" s="54" t="s">
        <v>3282</v>
      </c>
      <c r="E23" s="6" t="s">
        <v>569</v>
      </c>
      <c r="F23" s="19">
        <v>3050</v>
      </c>
      <c r="G23" s="24">
        <v>30687.360000000001</v>
      </c>
      <c r="H23" s="24">
        <v>3.02</v>
      </c>
      <c r="I23" s="31">
        <v>7.69</v>
      </c>
      <c r="J23" s="31"/>
      <c r="K23" s="35" t="s">
        <v>570</v>
      </c>
    </row>
    <row r="24" spans="2:11" x14ac:dyDescent="0.25">
      <c r="B24" s="8" t="s">
        <v>2457</v>
      </c>
      <c r="C24" s="57" t="s">
        <v>1582</v>
      </c>
      <c r="D24" s="54" t="s">
        <v>2458</v>
      </c>
      <c r="E24" s="6" t="s">
        <v>569</v>
      </c>
      <c r="F24" s="19">
        <v>29400</v>
      </c>
      <c r="G24" s="24">
        <v>29272.7</v>
      </c>
      <c r="H24" s="24">
        <v>2.88</v>
      </c>
      <c r="I24" s="31">
        <v>7.625</v>
      </c>
      <c r="J24" s="31"/>
      <c r="K24" s="35" t="s">
        <v>570</v>
      </c>
    </row>
    <row r="25" spans="2:11" x14ac:dyDescent="0.25">
      <c r="B25" s="8" t="s">
        <v>2318</v>
      </c>
      <c r="C25" s="57" t="s">
        <v>1582</v>
      </c>
      <c r="D25" s="54" t="s">
        <v>2319</v>
      </c>
      <c r="E25" s="6" t="s">
        <v>569</v>
      </c>
      <c r="F25" s="19">
        <v>17000</v>
      </c>
      <c r="G25" s="24">
        <v>16962.04</v>
      </c>
      <c r="H25" s="24">
        <v>1.67</v>
      </c>
      <c r="I25" s="31">
        <v>7.625</v>
      </c>
      <c r="J25" s="31"/>
      <c r="K25" s="35" t="s">
        <v>570</v>
      </c>
    </row>
    <row r="26" spans="2:11" x14ac:dyDescent="0.25">
      <c r="B26" s="8" t="s">
        <v>3283</v>
      </c>
      <c r="C26" s="57" t="s">
        <v>1185</v>
      </c>
      <c r="D26" s="54" t="s">
        <v>3284</v>
      </c>
      <c r="E26" s="6" t="s">
        <v>569</v>
      </c>
      <c r="F26" s="19">
        <v>1600</v>
      </c>
      <c r="G26" s="24">
        <v>15876.64</v>
      </c>
      <c r="H26" s="24">
        <v>1.56</v>
      </c>
      <c r="I26" s="31">
        <v>7.5149999999999997</v>
      </c>
      <c r="J26" s="31"/>
      <c r="K26" s="35" t="s">
        <v>570</v>
      </c>
    </row>
    <row r="27" spans="2:11" x14ac:dyDescent="0.25">
      <c r="B27" s="8" t="s">
        <v>3285</v>
      </c>
      <c r="C27" s="57" t="s">
        <v>972</v>
      </c>
      <c r="D27" s="54" t="s">
        <v>3286</v>
      </c>
      <c r="E27" s="6" t="s">
        <v>569</v>
      </c>
      <c r="F27" s="19">
        <v>13500</v>
      </c>
      <c r="G27" s="24">
        <v>13451.02</v>
      </c>
      <c r="H27" s="24">
        <v>1.32</v>
      </c>
      <c r="I27" s="31">
        <v>7.5250000000000004</v>
      </c>
      <c r="J27" s="31"/>
      <c r="K27" s="35" t="s">
        <v>570</v>
      </c>
    </row>
    <row r="28" spans="2:11" x14ac:dyDescent="0.25">
      <c r="B28" s="8" t="s">
        <v>3287</v>
      </c>
      <c r="C28" s="57" t="s">
        <v>972</v>
      </c>
      <c r="D28" s="54" t="s">
        <v>3288</v>
      </c>
      <c r="E28" s="6" t="s">
        <v>569</v>
      </c>
      <c r="F28" s="19">
        <v>950</v>
      </c>
      <c r="G28" s="24">
        <v>9508.1200000000008</v>
      </c>
      <c r="H28" s="24">
        <v>0.94</v>
      </c>
      <c r="I28" s="31">
        <v>7.51</v>
      </c>
      <c r="J28" s="31"/>
      <c r="K28" s="35" t="s">
        <v>570</v>
      </c>
    </row>
    <row r="29" spans="2:11" x14ac:dyDescent="0.25">
      <c r="B29" s="8" t="s">
        <v>2484</v>
      </c>
      <c r="C29" s="57" t="s">
        <v>972</v>
      </c>
      <c r="D29" s="54" t="s">
        <v>2485</v>
      </c>
      <c r="E29" s="6" t="s">
        <v>569</v>
      </c>
      <c r="F29" s="19">
        <v>750</v>
      </c>
      <c r="G29" s="24">
        <v>7573.27</v>
      </c>
      <c r="H29" s="24">
        <v>0.75</v>
      </c>
      <c r="I29" s="31">
        <v>7.5250000000000004</v>
      </c>
      <c r="J29" s="31"/>
      <c r="K29" s="35" t="s">
        <v>570</v>
      </c>
    </row>
    <row r="30" spans="2:11" x14ac:dyDescent="0.25">
      <c r="B30" s="8" t="s">
        <v>2623</v>
      </c>
      <c r="C30" s="57" t="s">
        <v>1728</v>
      </c>
      <c r="D30" s="54" t="s">
        <v>2624</v>
      </c>
      <c r="E30" s="6" t="s">
        <v>569</v>
      </c>
      <c r="F30" s="19">
        <v>7500</v>
      </c>
      <c r="G30" s="24">
        <v>7506.96</v>
      </c>
      <c r="H30" s="24">
        <v>0.74</v>
      </c>
      <c r="I30" s="31">
        <v>7.6749999999999998</v>
      </c>
      <c r="J30" s="31"/>
      <c r="K30" s="35" t="s">
        <v>570</v>
      </c>
    </row>
    <row r="31" spans="2:11" x14ac:dyDescent="0.25">
      <c r="B31" s="8" t="s">
        <v>3289</v>
      </c>
      <c r="C31" s="57" t="s">
        <v>1728</v>
      </c>
      <c r="D31" s="54" t="s">
        <v>3290</v>
      </c>
      <c r="E31" s="6" t="s">
        <v>569</v>
      </c>
      <c r="F31" s="19">
        <v>1875</v>
      </c>
      <c r="G31" s="24">
        <v>7288.83</v>
      </c>
      <c r="H31" s="24">
        <v>0.72</v>
      </c>
      <c r="I31" s="31">
        <v>7.69</v>
      </c>
      <c r="J31" s="31"/>
      <c r="K31" s="35" t="s">
        <v>570</v>
      </c>
    </row>
    <row r="32" spans="2:11" x14ac:dyDescent="0.25">
      <c r="B32" s="8" t="s">
        <v>3291</v>
      </c>
      <c r="C32" s="57" t="s">
        <v>1582</v>
      </c>
      <c r="D32" s="54" t="s">
        <v>3292</v>
      </c>
      <c r="E32" s="6" t="s">
        <v>569</v>
      </c>
      <c r="F32" s="19">
        <v>620</v>
      </c>
      <c r="G32" s="24">
        <v>6385.75</v>
      </c>
      <c r="H32" s="24">
        <v>0.63</v>
      </c>
      <c r="I32" s="31">
        <v>7.6397000000000004</v>
      </c>
      <c r="J32" s="31"/>
      <c r="K32" s="35" t="s">
        <v>570</v>
      </c>
    </row>
    <row r="33" spans="2:11" x14ac:dyDescent="0.25">
      <c r="B33" s="8" t="s">
        <v>3293</v>
      </c>
      <c r="C33" s="57" t="s">
        <v>1728</v>
      </c>
      <c r="D33" s="54" t="s">
        <v>3294</v>
      </c>
      <c r="E33" s="6" t="s">
        <v>569</v>
      </c>
      <c r="F33" s="19">
        <v>600</v>
      </c>
      <c r="G33" s="24">
        <v>5926.22</v>
      </c>
      <c r="H33" s="24">
        <v>0.57999999999999996</v>
      </c>
      <c r="I33" s="31">
        <v>7.6749999999999998</v>
      </c>
      <c r="J33" s="31"/>
      <c r="K33" s="35" t="s">
        <v>570</v>
      </c>
    </row>
    <row r="34" spans="2:11" x14ac:dyDescent="0.25">
      <c r="B34" s="8" t="s">
        <v>3295</v>
      </c>
      <c r="C34" s="57" t="s">
        <v>1728</v>
      </c>
      <c r="D34" s="54" t="s">
        <v>3296</v>
      </c>
      <c r="E34" s="6" t="s">
        <v>569</v>
      </c>
      <c r="F34" s="19">
        <v>520</v>
      </c>
      <c r="G34" s="24">
        <v>5393.59</v>
      </c>
      <c r="H34" s="24">
        <v>0.53</v>
      </c>
      <c r="I34" s="31">
        <v>7.6749999999999998</v>
      </c>
      <c r="J34" s="31"/>
      <c r="K34" s="35" t="s">
        <v>570</v>
      </c>
    </row>
    <row r="35" spans="2:11" x14ac:dyDescent="0.25">
      <c r="B35" s="8" t="s">
        <v>2500</v>
      </c>
      <c r="C35" s="57" t="s">
        <v>972</v>
      </c>
      <c r="D35" s="54" t="s">
        <v>2501</v>
      </c>
      <c r="E35" s="6" t="s">
        <v>569</v>
      </c>
      <c r="F35" s="19">
        <v>350</v>
      </c>
      <c r="G35" s="24">
        <v>3538.23</v>
      </c>
      <c r="H35" s="24">
        <v>0.35</v>
      </c>
      <c r="I35" s="31">
        <v>7.5246000000000004</v>
      </c>
      <c r="J35" s="31"/>
      <c r="K35" s="35" t="s">
        <v>570</v>
      </c>
    </row>
    <row r="36" spans="2:11" x14ac:dyDescent="0.25">
      <c r="B36" s="8" t="s">
        <v>3297</v>
      </c>
      <c r="C36" s="57" t="s">
        <v>1582</v>
      </c>
      <c r="D36" s="54" t="s">
        <v>3298</v>
      </c>
      <c r="E36" s="6" t="s">
        <v>569</v>
      </c>
      <c r="F36" s="19">
        <v>300</v>
      </c>
      <c r="G36" s="24">
        <v>3089.24</v>
      </c>
      <c r="H36" s="24">
        <v>0.3</v>
      </c>
      <c r="I36" s="31">
        <v>7.6547999999999998</v>
      </c>
      <c r="J36" s="31"/>
      <c r="K36" s="35" t="s">
        <v>570</v>
      </c>
    </row>
    <row r="37" spans="2:11" x14ac:dyDescent="0.25">
      <c r="B37" s="8" t="s">
        <v>3299</v>
      </c>
      <c r="C37" s="57" t="s">
        <v>1728</v>
      </c>
      <c r="D37" s="54" t="s">
        <v>3300</v>
      </c>
      <c r="E37" s="6" t="s">
        <v>569</v>
      </c>
      <c r="F37" s="19">
        <v>204</v>
      </c>
      <c r="G37" s="24">
        <v>2117.64</v>
      </c>
      <c r="H37" s="24">
        <v>0.21</v>
      </c>
      <c r="I37" s="31">
        <v>7.6811999999999996</v>
      </c>
      <c r="J37" s="31"/>
      <c r="K37" s="35" t="s">
        <v>570</v>
      </c>
    </row>
    <row r="38" spans="2:11" x14ac:dyDescent="0.25">
      <c r="B38" s="8" t="s">
        <v>2638</v>
      </c>
      <c r="C38" s="57" t="s">
        <v>622</v>
      </c>
      <c r="D38" s="54" t="s">
        <v>2639</v>
      </c>
      <c r="E38" s="6" t="s">
        <v>569</v>
      </c>
      <c r="F38" s="19">
        <v>2000</v>
      </c>
      <c r="G38" s="24">
        <v>1989.19</v>
      </c>
      <c r="H38" s="24">
        <v>0.2</v>
      </c>
      <c r="I38" s="31">
        <v>7.7016</v>
      </c>
      <c r="J38" s="31"/>
      <c r="K38" s="35"/>
    </row>
    <row r="39" spans="2:11" x14ac:dyDescent="0.25">
      <c r="B39" s="8" t="s">
        <v>3301</v>
      </c>
      <c r="C39" s="57" t="s">
        <v>1574</v>
      </c>
      <c r="D39" s="54" t="s">
        <v>3302</v>
      </c>
      <c r="E39" s="6" t="s">
        <v>569</v>
      </c>
      <c r="F39" s="19">
        <v>150</v>
      </c>
      <c r="G39" s="24">
        <v>1520.78</v>
      </c>
      <c r="H39" s="24">
        <v>0.15</v>
      </c>
      <c r="I39" s="31">
        <v>7.5425000000000004</v>
      </c>
      <c r="J39" s="31"/>
      <c r="K39" s="35" t="s">
        <v>570</v>
      </c>
    </row>
    <row r="40" spans="2:11" x14ac:dyDescent="0.25">
      <c r="B40" s="8" t="s">
        <v>3303</v>
      </c>
      <c r="C40" s="57" t="s">
        <v>144</v>
      </c>
      <c r="D40" s="54" t="s">
        <v>3304</v>
      </c>
      <c r="E40" s="6" t="s">
        <v>569</v>
      </c>
      <c r="F40" s="19">
        <v>80</v>
      </c>
      <c r="G40" s="24">
        <v>1035.05</v>
      </c>
      <c r="H40" s="24">
        <v>0.1</v>
      </c>
      <c r="I40" s="31">
        <v>7.5636999999999999</v>
      </c>
      <c r="J40" s="31"/>
      <c r="K40" s="35" t="s">
        <v>570</v>
      </c>
    </row>
    <row r="41" spans="2:11" x14ac:dyDescent="0.25">
      <c r="B41" s="8" t="s">
        <v>3305</v>
      </c>
      <c r="C41" s="57" t="s">
        <v>899</v>
      </c>
      <c r="D41" s="54" t="s">
        <v>3306</v>
      </c>
      <c r="E41" s="6" t="s">
        <v>626</v>
      </c>
      <c r="F41" s="19">
        <v>1000</v>
      </c>
      <c r="G41" s="24">
        <v>1019.53</v>
      </c>
      <c r="H41" s="24">
        <v>0.1</v>
      </c>
      <c r="I41" s="31">
        <v>7.5350000000000001</v>
      </c>
      <c r="J41" s="31"/>
      <c r="K41" s="35" t="s">
        <v>570</v>
      </c>
    </row>
    <row r="42" spans="2:11" x14ac:dyDescent="0.25">
      <c r="B42" s="8" t="s">
        <v>3307</v>
      </c>
      <c r="C42" s="57" t="s">
        <v>1728</v>
      </c>
      <c r="D42" s="54" t="s">
        <v>3308</v>
      </c>
      <c r="E42" s="6" t="s">
        <v>569</v>
      </c>
      <c r="F42" s="19">
        <v>60</v>
      </c>
      <c r="G42" s="24">
        <v>599</v>
      </c>
      <c r="H42" s="24">
        <v>0.06</v>
      </c>
      <c r="I42" s="31">
        <v>7.6749999999999998</v>
      </c>
      <c r="J42" s="31"/>
      <c r="K42" s="35" t="s">
        <v>570</v>
      </c>
    </row>
    <row r="43" spans="2:11" x14ac:dyDescent="0.25">
      <c r="B43" s="8" t="s">
        <v>3309</v>
      </c>
      <c r="C43" s="57" t="s">
        <v>144</v>
      </c>
      <c r="D43" s="54" t="s">
        <v>3310</v>
      </c>
      <c r="E43" s="6" t="s">
        <v>569</v>
      </c>
      <c r="F43" s="19">
        <v>50</v>
      </c>
      <c r="G43" s="24">
        <v>508.04</v>
      </c>
      <c r="H43" s="24">
        <v>0.05</v>
      </c>
      <c r="I43" s="31">
        <v>7.5636999999999999</v>
      </c>
      <c r="J43" s="31"/>
      <c r="K43" s="35" t="s">
        <v>570</v>
      </c>
    </row>
    <row r="44" spans="2:11" x14ac:dyDescent="0.25">
      <c r="B44" s="8" t="s">
        <v>3311</v>
      </c>
      <c r="C44" s="57" t="s">
        <v>899</v>
      </c>
      <c r="D44" s="54" t="s">
        <v>3312</v>
      </c>
      <c r="E44" s="6" t="s">
        <v>626</v>
      </c>
      <c r="F44" s="19">
        <v>250</v>
      </c>
      <c r="G44" s="24">
        <v>492.66</v>
      </c>
      <c r="H44" s="24">
        <v>0.05</v>
      </c>
      <c r="I44" s="31">
        <v>7.55</v>
      </c>
      <c r="J44" s="31"/>
      <c r="K44" s="35" t="s">
        <v>570</v>
      </c>
    </row>
    <row r="45" spans="2:11" x14ac:dyDescent="0.25">
      <c r="C45" s="58" t="s">
        <v>40</v>
      </c>
      <c r="D45" s="54"/>
      <c r="E45" s="6"/>
      <c r="F45" s="19"/>
      <c r="G45" s="25">
        <v>429817.14</v>
      </c>
      <c r="H45" s="25">
        <v>42.31</v>
      </c>
      <c r="I45" s="31"/>
      <c r="J45" s="31"/>
      <c r="K45" s="35"/>
    </row>
    <row r="46" spans="2:11" x14ac:dyDescent="0.25">
      <c r="C46" s="57"/>
      <c r="D46" s="54"/>
      <c r="E46" s="6"/>
      <c r="F46" s="19"/>
      <c r="G46" s="24"/>
      <c r="H46" s="24"/>
      <c r="I46" s="31"/>
      <c r="J46" s="31"/>
      <c r="K46" s="35"/>
    </row>
    <row r="47" spans="2:11" x14ac:dyDescent="0.25">
      <c r="C47" s="58" t="s">
        <v>7</v>
      </c>
      <c r="D47" s="54"/>
      <c r="E47" s="6"/>
      <c r="F47" s="19"/>
      <c r="G47" s="24" t="s">
        <v>2</v>
      </c>
      <c r="H47" s="24" t="s">
        <v>2</v>
      </c>
      <c r="I47" s="31"/>
      <c r="J47" s="31"/>
      <c r="K47" s="35"/>
    </row>
    <row r="48" spans="2:11" x14ac:dyDescent="0.25">
      <c r="C48" s="57"/>
      <c r="D48" s="54"/>
      <c r="E48" s="6"/>
      <c r="F48" s="19"/>
      <c r="G48" s="24"/>
      <c r="H48" s="24"/>
      <c r="I48" s="31"/>
      <c r="J48" s="31"/>
      <c r="K48" s="35"/>
    </row>
    <row r="49" spans="2:11" x14ac:dyDescent="0.25">
      <c r="C49" s="58" t="s">
        <v>8</v>
      </c>
      <c r="D49" s="54"/>
      <c r="E49" s="6"/>
      <c r="F49" s="19"/>
      <c r="G49" s="24" t="s">
        <v>2</v>
      </c>
      <c r="H49" s="24" t="s">
        <v>2</v>
      </c>
      <c r="I49" s="31"/>
      <c r="J49" s="31"/>
      <c r="K49" s="35"/>
    </row>
    <row r="50" spans="2:11" x14ac:dyDescent="0.25">
      <c r="C50" s="57"/>
      <c r="D50" s="54"/>
      <c r="E50" s="6"/>
      <c r="F50" s="19"/>
      <c r="G50" s="24"/>
      <c r="H50" s="24"/>
      <c r="I50" s="31"/>
      <c r="J50" s="31"/>
      <c r="K50" s="35"/>
    </row>
    <row r="51" spans="2:11" x14ac:dyDescent="0.25">
      <c r="C51" s="59" t="s">
        <v>9</v>
      </c>
      <c r="D51" s="54"/>
      <c r="E51" s="6"/>
      <c r="F51" s="19"/>
      <c r="G51" s="24"/>
      <c r="H51" s="24"/>
      <c r="I51" s="31"/>
      <c r="J51" s="31"/>
      <c r="K51" s="35"/>
    </row>
    <row r="52" spans="2:11" x14ac:dyDescent="0.25">
      <c r="B52" s="8" t="s">
        <v>3313</v>
      </c>
      <c r="C52" s="57" t="s">
        <v>3314</v>
      </c>
      <c r="D52" s="54" t="s">
        <v>3315</v>
      </c>
      <c r="E52" s="6" t="s">
        <v>655</v>
      </c>
      <c r="F52" s="19">
        <v>4000000</v>
      </c>
      <c r="G52" s="24">
        <v>3892.62</v>
      </c>
      <c r="H52" s="24">
        <v>0.38</v>
      </c>
      <c r="I52" s="31">
        <v>7.1370505</v>
      </c>
      <c r="J52" s="31"/>
      <c r="K52" s="35"/>
    </row>
    <row r="53" spans="2:11" x14ac:dyDescent="0.25">
      <c r="B53" s="8" t="s">
        <v>3316</v>
      </c>
      <c r="C53" s="57" t="s">
        <v>3317</v>
      </c>
      <c r="D53" s="54" t="s">
        <v>3318</v>
      </c>
      <c r="E53" s="6" t="s">
        <v>655</v>
      </c>
      <c r="F53" s="19">
        <v>102100</v>
      </c>
      <c r="G53" s="24">
        <v>102.56</v>
      </c>
      <c r="H53" s="24">
        <v>0.01</v>
      </c>
      <c r="I53" s="31">
        <v>7.1542884000000004</v>
      </c>
      <c r="J53" s="31"/>
      <c r="K53" s="35"/>
    </row>
    <row r="54" spans="2:11" x14ac:dyDescent="0.25">
      <c r="C54" s="58" t="s">
        <v>40</v>
      </c>
      <c r="D54" s="54"/>
      <c r="E54" s="6"/>
      <c r="F54" s="19"/>
      <c r="G54" s="25">
        <v>3995.18</v>
      </c>
      <c r="H54" s="25">
        <v>0.39</v>
      </c>
      <c r="I54" s="31"/>
      <c r="J54" s="31"/>
      <c r="K54" s="35"/>
    </row>
    <row r="55" spans="2:11" x14ac:dyDescent="0.25">
      <c r="C55" s="57"/>
      <c r="D55" s="54"/>
      <c r="E55" s="6"/>
      <c r="F55" s="19"/>
      <c r="G55" s="24"/>
      <c r="H55" s="24"/>
      <c r="I55" s="31"/>
      <c r="J55" s="31"/>
      <c r="K55" s="35"/>
    </row>
    <row r="56" spans="2:11" x14ac:dyDescent="0.25">
      <c r="C56" s="59" t="s">
        <v>10</v>
      </c>
      <c r="D56" s="54"/>
      <c r="E56" s="6"/>
      <c r="F56" s="19"/>
      <c r="G56" s="24"/>
      <c r="H56" s="24"/>
      <c r="I56" s="31"/>
      <c r="J56" s="31"/>
      <c r="K56" s="35"/>
    </row>
    <row r="57" spans="2:11" x14ac:dyDescent="0.25">
      <c r="B57" s="8" t="s">
        <v>3086</v>
      </c>
      <c r="C57" s="57" t="s">
        <v>3087</v>
      </c>
      <c r="D57" s="54" t="s">
        <v>3088</v>
      </c>
      <c r="E57" s="6" t="s">
        <v>655</v>
      </c>
      <c r="F57" s="19">
        <v>43000000</v>
      </c>
      <c r="G57" s="24">
        <v>41983.87</v>
      </c>
      <c r="H57" s="24">
        <v>4.13</v>
      </c>
      <c r="I57" s="31">
        <v>7.4443206999999996</v>
      </c>
      <c r="J57" s="31"/>
      <c r="K57" s="35"/>
    </row>
    <row r="58" spans="2:11" x14ac:dyDescent="0.25">
      <c r="B58" s="8" t="s">
        <v>3018</v>
      </c>
      <c r="C58" s="57" t="s">
        <v>3019</v>
      </c>
      <c r="D58" s="54" t="s">
        <v>3020</v>
      </c>
      <c r="E58" s="6" t="s">
        <v>655</v>
      </c>
      <c r="F58" s="19">
        <v>35703300</v>
      </c>
      <c r="G58" s="24">
        <v>36261.379999999997</v>
      </c>
      <c r="H58" s="24">
        <v>3.57</v>
      </c>
      <c r="I58" s="31">
        <v>7.4512659000000001</v>
      </c>
      <c r="J58" s="31"/>
      <c r="K58" s="35"/>
    </row>
    <row r="59" spans="2:11" x14ac:dyDescent="0.25">
      <c r="B59" s="8" t="s">
        <v>3077</v>
      </c>
      <c r="C59" s="57" t="s">
        <v>3078</v>
      </c>
      <c r="D59" s="54" t="s">
        <v>3079</v>
      </c>
      <c r="E59" s="6" t="s">
        <v>655</v>
      </c>
      <c r="F59" s="19">
        <v>28000000</v>
      </c>
      <c r="G59" s="24">
        <v>28382.73</v>
      </c>
      <c r="H59" s="24">
        <v>2.79</v>
      </c>
      <c r="I59" s="31">
        <v>7.4570547999999999</v>
      </c>
      <c r="J59" s="31"/>
      <c r="K59" s="35"/>
    </row>
    <row r="60" spans="2:11" x14ac:dyDescent="0.25">
      <c r="B60" s="8" t="s">
        <v>3319</v>
      </c>
      <c r="C60" s="57" t="s">
        <v>3320</v>
      </c>
      <c r="D60" s="54" t="s">
        <v>3321</v>
      </c>
      <c r="E60" s="6" t="s">
        <v>655</v>
      </c>
      <c r="F60" s="19">
        <v>27500000</v>
      </c>
      <c r="G60" s="24">
        <v>27864.13</v>
      </c>
      <c r="H60" s="24">
        <v>2.74</v>
      </c>
      <c r="I60" s="31">
        <v>7.4410037999999998</v>
      </c>
      <c r="J60" s="31"/>
      <c r="K60" s="35"/>
    </row>
    <row r="61" spans="2:11" x14ac:dyDescent="0.25">
      <c r="B61" s="8" t="s">
        <v>3322</v>
      </c>
      <c r="C61" s="57" t="s">
        <v>3323</v>
      </c>
      <c r="D61" s="54" t="s">
        <v>3324</v>
      </c>
      <c r="E61" s="6" t="s">
        <v>655</v>
      </c>
      <c r="F61" s="19">
        <v>26000000</v>
      </c>
      <c r="G61" s="24">
        <v>26103.56</v>
      </c>
      <c r="H61" s="24">
        <v>2.57</v>
      </c>
      <c r="I61" s="31">
        <v>7.4475512999999998</v>
      </c>
      <c r="J61" s="31"/>
      <c r="K61" s="35"/>
    </row>
    <row r="62" spans="2:11" x14ac:dyDescent="0.25">
      <c r="B62" s="8" t="s">
        <v>3031</v>
      </c>
      <c r="C62" s="57" t="s">
        <v>3032</v>
      </c>
      <c r="D62" s="54" t="s">
        <v>3033</v>
      </c>
      <c r="E62" s="6" t="s">
        <v>655</v>
      </c>
      <c r="F62" s="19">
        <v>24787600</v>
      </c>
      <c r="G62" s="24">
        <v>25040.83</v>
      </c>
      <c r="H62" s="24">
        <v>2.46</v>
      </c>
      <c r="I62" s="31">
        <v>7.5111694</v>
      </c>
      <c r="J62" s="31"/>
      <c r="K62" s="35"/>
    </row>
    <row r="63" spans="2:11" x14ac:dyDescent="0.25">
      <c r="B63" s="8" t="s">
        <v>3325</v>
      </c>
      <c r="C63" s="57" t="s">
        <v>3326</v>
      </c>
      <c r="D63" s="54" t="s">
        <v>3327</v>
      </c>
      <c r="E63" s="6" t="s">
        <v>655</v>
      </c>
      <c r="F63" s="19">
        <v>20326000</v>
      </c>
      <c r="G63" s="24">
        <v>20438.2</v>
      </c>
      <c r="H63" s="24">
        <v>2.0099999999999998</v>
      </c>
      <c r="I63" s="31">
        <v>7.5111694</v>
      </c>
      <c r="J63" s="31"/>
      <c r="K63" s="35"/>
    </row>
    <row r="64" spans="2:11" x14ac:dyDescent="0.25">
      <c r="B64" s="8" t="s">
        <v>2974</v>
      </c>
      <c r="C64" s="57" t="s">
        <v>2975</v>
      </c>
      <c r="D64" s="54" t="s">
        <v>2976</v>
      </c>
      <c r="E64" s="6" t="s">
        <v>655</v>
      </c>
      <c r="F64" s="19">
        <v>17500000</v>
      </c>
      <c r="G64" s="24">
        <v>17772.490000000002</v>
      </c>
      <c r="H64" s="24">
        <v>1.75</v>
      </c>
      <c r="I64" s="31">
        <v>7.4440096999999996</v>
      </c>
      <c r="J64" s="31"/>
      <c r="K64" s="35"/>
    </row>
    <row r="65" spans="2:11" x14ac:dyDescent="0.25">
      <c r="B65" s="8" t="s">
        <v>3328</v>
      </c>
      <c r="C65" s="57" t="s">
        <v>3329</v>
      </c>
      <c r="D65" s="54" t="s">
        <v>3330</v>
      </c>
      <c r="E65" s="6" t="s">
        <v>655</v>
      </c>
      <c r="F65" s="19">
        <v>15500000</v>
      </c>
      <c r="G65" s="24">
        <v>15701.27</v>
      </c>
      <c r="H65" s="24">
        <v>1.54</v>
      </c>
      <c r="I65" s="31">
        <v>7.4851842</v>
      </c>
      <c r="J65" s="31"/>
      <c r="K65" s="35"/>
    </row>
    <row r="66" spans="2:11" x14ac:dyDescent="0.25">
      <c r="B66" s="8" t="s">
        <v>3034</v>
      </c>
      <c r="C66" s="57" t="s">
        <v>3035</v>
      </c>
      <c r="D66" s="54" t="s">
        <v>3036</v>
      </c>
      <c r="E66" s="6" t="s">
        <v>655</v>
      </c>
      <c r="F66" s="19">
        <v>15000000</v>
      </c>
      <c r="G66" s="24">
        <v>15158.63</v>
      </c>
      <c r="H66" s="24">
        <v>1.49</v>
      </c>
      <c r="I66" s="31">
        <v>7.4631012999999999</v>
      </c>
      <c r="J66" s="31"/>
      <c r="K66" s="35"/>
    </row>
    <row r="67" spans="2:11" x14ac:dyDescent="0.25">
      <c r="B67" s="8" t="s">
        <v>3331</v>
      </c>
      <c r="C67" s="57" t="s">
        <v>3332</v>
      </c>
      <c r="D67" s="54" t="s">
        <v>3333</v>
      </c>
      <c r="E67" s="6" t="s">
        <v>655</v>
      </c>
      <c r="F67" s="19">
        <v>14654600</v>
      </c>
      <c r="G67" s="24">
        <v>14850.49</v>
      </c>
      <c r="H67" s="24">
        <v>1.46</v>
      </c>
      <c r="I67" s="31">
        <v>7.4512659000000001</v>
      </c>
      <c r="J67" s="31"/>
      <c r="K67" s="35"/>
    </row>
    <row r="68" spans="2:11" x14ac:dyDescent="0.25">
      <c r="B68" s="8" t="s">
        <v>3116</v>
      </c>
      <c r="C68" s="57" t="s">
        <v>3117</v>
      </c>
      <c r="D68" s="54" t="s">
        <v>3118</v>
      </c>
      <c r="E68" s="6" t="s">
        <v>655</v>
      </c>
      <c r="F68" s="19">
        <v>14592400</v>
      </c>
      <c r="G68" s="24">
        <v>14609.79</v>
      </c>
      <c r="H68" s="24">
        <v>1.44</v>
      </c>
      <c r="I68" s="31">
        <v>7.4495206999999999</v>
      </c>
      <c r="J68" s="31"/>
      <c r="K68" s="35"/>
    </row>
    <row r="69" spans="2:11" x14ac:dyDescent="0.25">
      <c r="B69" s="8" t="s">
        <v>3334</v>
      </c>
      <c r="C69" s="57" t="s">
        <v>3335</v>
      </c>
      <c r="D69" s="54" t="s">
        <v>3336</v>
      </c>
      <c r="E69" s="6" t="s">
        <v>655</v>
      </c>
      <c r="F69" s="19">
        <v>13500000</v>
      </c>
      <c r="G69" s="24">
        <v>13643.41</v>
      </c>
      <c r="H69" s="24">
        <v>1.34</v>
      </c>
      <c r="I69" s="31">
        <v>7.4710311000000003</v>
      </c>
      <c r="J69" s="31"/>
      <c r="K69" s="35"/>
    </row>
    <row r="70" spans="2:11" x14ac:dyDescent="0.25">
      <c r="B70" s="8" t="s">
        <v>3337</v>
      </c>
      <c r="C70" s="57" t="s">
        <v>3338</v>
      </c>
      <c r="D70" s="54" t="s">
        <v>3339</v>
      </c>
      <c r="E70" s="6" t="s">
        <v>655</v>
      </c>
      <c r="F70" s="19">
        <v>13500000</v>
      </c>
      <c r="G70" s="24">
        <v>13410.99</v>
      </c>
      <c r="H70" s="24">
        <v>1.32</v>
      </c>
      <c r="I70" s="31">
        <v>7.4475512999999998</v>
      </c>
      <c r="J70" s="31"/>
      <c r="K70" s="35"/>
    </row>
    <row r="71" spans="2:11" x14ac:dyDescent="0.25">
      <c r="B71" s="8" t="s">
        <v>3340</v>
      </c>
      <c r="C71" s="57" t="s">
        <v>3022</v>
      </c>
      <c r="D71" s="54" t="s">
        <v>3341</v>
      </c>
      <c r="E71" s="6" t="s">
        <v>655</v>
      </c>
      <c r="F71" s="19">
        <v>13043000</v>
      </c>
      <c r="G71" s="24">
        <v>13214.39</v>
      </c>
      <c r="H71" s="24">
        <v>1.3</v>
      </c>
      <c r="I71" s="31">
        <v>7.4461890000000004</v>
      </c>
      <c r="J71" s="31"/>
      <c r="K71" s="35"/>
    </row>
    <row r="72" spans="2:11" x14ac:dyDescent="0.25">
      <c r="B72" s="8" t="s">
        <v>3342</v>
      </c>
      <c r="C72" s="57" t="s">
        <v>3343</v>
      </c>
      <c r="D72" s="54" t="s">
        <v>3344</v>
      </c>
      <c r="E72" s="6" t="s">
        <v>655</v>
      </c>
      <c r="F72" s="19">
        <v>12833500</v>
      </c>
      <c r="G72" s="24">
        <v>12971.42</v>
      </c>
      <c r="H72" s="24">
        <v>1.28</v>
      </c>
      <c r="I72" s="31">
        <v>7.4650707000000001</v>
      </c>
      <c r="J72" s="31"/>
      <c r="K72" s="35"/>
    </row>
    <row r="73" spans="2:11" x14ac:dyDescent="0.25">
      <c r="B73" s="8" t="s">
        <v>3345</v>
      </c>
      <c r="C73" s="57" t="s">
        <v>3346</v>
      </c>
      <c r="D73" s="54" t="s">
        <v>3347</v>
      </c>
      <c r="E73" s="6" t="s">
        <v>655</v>
      </c>
      <c r="F73" s="19">
        <v>13000000</v>
      </c>
      <c r="G73" s="24">
        <v>12945.14</v>
      </c>
      <c r="H73" s="24">
        <v>1.27</v>
      </c>
      <c r="I73" s="31">
        <v>7.4947046999999998</v>
      </c>
      <c r="J73" s="31"/>
      <c r="K73" s="35"/>
    </row>
    <row r="74" spans="2:11" x14ac:dyDescent="0.25">
      <c r="B74" s="8" t="s">
        <v>3348</v>
      </c>
      <c r="C74" s="57" t="s">
        <v>3349</v>
      </c>
      <c r="D74" s="54" t="s">
        <v>3350</v>
      </c>
      <c r="E74" s="6" t="s">
        <v>655</v>
      </c>
      <c r="F74" s="19">
        <v>12117400</v>
      </c>
      <c r="G74" s="24">
        <v>12273.25</v>
      </c>
      <c r="H74" s="24">
        <v>1.21</v>
      </c>
      <c r="I74" s="31">
        <v>7.4860829999999998</v>
      </c>
      <c r="J74" s="31"/>
      <c r="K74" s="35"/>
    </row>
    <row r="75" spans="2:11" x14ac:dyDescent="0.25">
      <c r="B75" s="8" t="s">
        <v>3119</v>
      </c>
      <c r="C75" s="57" t="s">
        <v>3120</v>
      </c>
      <c r="D75" s="54" t="s">
        <v>3121</v>
      </c>
      <c r="E75" s="6" t="s">
        <v>655</v>
      </c>
      <c r="F75" s="19">
        <v>10102100</v>
      </c>
      <c r="G75" s="24">
        <v>10161.549999999999</v>
      </c>
      <c r="H75" s="24">
        <v>1</v>
      </c>
      <c r="I75" s="31">
        <v>7.4631012999999999</v>
      </c>
      <c r="J75" s="31"/>
      <c r="K75" s="35"/>
    </row>
    <row r="76" spans="2:11" x14ac:dyDescent="0.25">
      <c r="B76" s="8" t="s">
        <v>3015</v>
      </c>
      <c r="C76" s="57" t="s">
        <v>3016</v>
      </c>
      <c r="D76" s="54" t="s">
        <v>3017</v>
      </c>
      <c r="E76" s="6" t="s">
        <v>655</v>
      </c>
      <c r="F76" s="19">
        <v>10000000</v>
      </c>
      <c r="G76" s="24">
        <v>10133.61</v>
      </c>
      <c r="H76" s="24">
        <v>1</v>
      </c>
      <c r="I76" s="31">
        <v>7.4860829999999998</v>
      </c>
      <c r="J76" s="31"/>
      <c r="K76" s="35"/>
    </row>
    <row r="77" spans="2:11" x14ac:dyDescent="0.25">
      <c r="B77" s="8" t="s">
        <v>3351</v>
      </c>
      <c r="C77" s="57" t="s">
        <v>3352</v>
      </c>
      <c r="D77" s="54" t="s">
        <v>3353</v>
      </c>
      <c r="E77" s="6" t="s">
        <v>655</v>
      </c>
      <c r="F77" s="19">
        <v>9137600</v>
      </c>
      <c r="G77" s="24">
        <v>9189.58</v>
      </c>
      <c r="H77" s="24">
        <v>0.9</v>
      </c>
      <c r="I77" s="31">
        <v>7.4929237000000004</v>
      </c>
      <c r="J77" s="31"/>
      <c r="K77" s="35"/>
    </row>
    <row r="78" spans="2:11" x14ac:dyDescent="0.25">
      <c r="B78" s="8" t="s">
        <v>2971</v>
      </c>
      <c r="C78" s="57" t="s">
        <v>2972</v>
      </c>
      <c r="D78" s="54" t="s">
        <v>2973</v>
      </c>
      <c r="E78" s="6" t="s">
        <v>655</v>
      </c>
      <c r="F78" s="19">
        <v>8952700</v>
      </c>
      <c r="G78" s="24">
        <v>9087.19</v>
      </c>
      <c r="H78" s="24">
        <v>0.89</v>
      </c>
      <c r="I78" s="31">
        <v>7.4916616999999999</v>
      </c>
      <c r="J78" s="31"/>
      <c r="K78" s="35"/>
    </row>
    <row r="79" spans="2:11" x14ac:dyDescent="0.25">
      <c r="B79" s="8" t="s">
        <v>3009</v>
      </c>
      <c r="C79" s="57" t="s">
        <v>3010</v>
      </c>
      <c r="D79" s="54" t="s">
        <v>3011</v>
      </c>
      <c r="E79" s="6" t="s">
        <v>655</v>
      </c>
      <c r="F79" s="19">
        <v>8781300</v>
      </c>
      <c r="G79" s="24">
        <v>8902.31</v>
      </c>
      <c r="H79" s="24">
        <v>0.88</v>
      </c>
      <c r="I79" s="31">
        <v>7.4440096999999996</v>
      </c>
      <c r="J79" s="31"/>
      <c r="K79" s="35"/>
    </row>
    <row r="80" spans="2:11" x14ac:dyDescent="0.25">
      <c r="B80" s="8" t="s">
        <v>3354</v>
      </c>
      <c r="C80" s="57" t="s">
        <v>3355</v>
      </c>
      <c r="D80" s="54" t="s">
        <v>3356</v>
      </c>
      <c r="E80" s="6" t="s">
        <v>655</v>
      </c>
      <c r="F80" s="19">
        <v>8346100</v>
      </c>
      <c r="G80" s="24">
        <v>8456.9699999999993</v>
      </c>
      <c r="H80" s="24">
        <v>0.83</v>
      </c>
      <c r="I80" s="31">
        <v>7.4860829999999998</v>
      </c>
      <c r="J80" s="31"/>
      <c r="K80" s="35"/>
    </row>
    <row r="81" spans="2:11" x14ac:dyDescent="0.25">
      <c r="B81" s="8" t="s">
        <v>3357</v>
      </c>
      <c r="C81" s="57" t="s">
        <v>3358</v>
      </c>
      <c r="D81" s="54" t="s">
        <v>3359</v>
      </c>
      <c r="E81" s="6" t="s">
        <v>655</v>
      </c>
      <c r="F81" s="19">
        <v>7500000</v>
      </c>
      <c r="G81" s="24">
        <v>7684.05</v>
      </c>
      <c r="H81" s="24">
        <v>0.76</v>
      </c>
      <c r="I81" s="31">
        <v>7.4487625</v>
      </c>
      <c r="J81" s="31"/>
      <c r="K81" s="35"/>
    </row>
    <row r="82" spans="2:11" x14ac:dyDescent="0.25">
      <c r="B82" s="8" t="s">
        <v>3128</v>
      </c>
      <c r="C82" s="57" t="s">
        <v>3129</v>
      </c>
      <c r="D82" s="54" t="s">
        <v>3130</v>
      </c>
      <c r="E82" s="6" t="s">
        <v>655</v>
      </c>
      <c r="F82" s="19">
        <v>7500000</v>
      </c>
      <c r="G82" s="24">
        <v>7472.42</v>
      </c>
      <c r="H82" s="24">
        <v>0.74</v>
      </c>
      <c r="I82" s="31">
        <v>7.4495206999999999</v>
      </c>
      <c r="J82" s="31"/>
      <c r="K82" s="35"/>
    </row>
    <row r="83" spans="2:11" x14ac:dyDescent="0.25">
      <c r="B83" s="8" t="s">
        <v>3360</v>
      </c>
      <c r="C83" s="57" t="s">
        <v>3361</v>
      </c>
      <c r="D83" s="54" t="s">
        <v>3362</v>
      </c>
      <c r="E83" s="6" t="s">
        <v>655</v>
      </c>
      <c r="F83" s="19">
        <v>7200000</v>
      </c>
      <c r="G83" s="24">
        <v>7171.21</v>
      </c>
      <c r="H83" s="24">
        <v>0.71</v>
      </c>
      <c r="I83" s="31">
        <v>7.4951194000000001</v>
      </c>
      <c r="J83" s="31"/>
      <c r="K83" s="35"/>
    </row>
    <row r="84" spans="2:11" x14ac:dyDescent="0.25">
      <c r="B84" s="8" t="s">
        <v>3363</v>
      </c>
      <c r="C84" s="57" t="s">
        <v>3349</v>
      </c>
      <c r="D84" s="54" t="s">
        <v>3364</v>
      </c>
      <c r="E84" s="6" t="s">
        <v>655</v>
      </c>
      <c r="F84" s="19">
        <v>6013700</v>
      </c>
      <c r="G84" s="24">
        <v>6094.12</v>
      </c>
      <c r="H84" s="24">
        <v>0.6</v>
      </c>
      <c r="I84" s="31">
        <v>7.4860829999999998</v>
      </c>
      <c r="J84" s="31"/>
      <c r="K84" s="35"/>
    </row>
    <row r="85" spans="2:11" x14ac:dyDescent="0.25">
      <c r="B85" s="8" t="s">
        <v>2875</v>
      </c>
      <c r="C85" s="57" t="s">
        <v>2876</v>
      </c>
      <c r="D85" s="54" t="s">
        <v>2877</v>
      </c>
      <c r="E85" s="6" t="s">
        <v>655</v>
      </c>
      <c r="F85" s="19">
        <v>6000000</v>
      </c>
      <c r="G85" s="24">
        <v>6062.51</v>
      </c>
      <c r="H85" s="24">
        <v>0.6</v>
      </c>
      <c r="I85" s="31">
        <v>7.4851842</v>
      </c>
      <c r="J85" s="31"/>
      <c r="K85" s="35"/>
    </row>
    <row r="86" spans="2:11" x14ac:dyDescent="0.25">
      <c r="B86" s="8" t="s">
        <v>3365</v>
      </c>
      <c r="C86" s="57" t="s">
        <v>3366</v>
      </c>
      <c r="D86" s="54" t="s">
        <v>3367</v>
      </c>
      <c r="E86" s="6" t="s">
        <v>655</v>
      </c>
      <c r="F86" s="19">
        <v>5500000</v>
      </c>
      <c r="G86" s="24">
        <v>5466.58</v>
      </c>
      <c r="H86" s="24">
        <v>0.54</v>
      </c>
      <c r="I86" s="31">
        <v>7.4475512999999998</v>
      </c>
      <c r="J86" s="31"/>
      <c r="K86" s="35"/>
    </row>
    <row r="87" spans="2:11" x14ac:dyDescent="0.25">
      <c r="B87" s="8" t="s">
        <v>3134</v>
      </c>
      <c r="C87" s="57" t="s">
        <v>3135</v>
      </c>
      <c r="D87" s="54" t="s">
        <v>3136</v>
      </c>
      <c r="E87" s="6" t="s">
        <v>655</v>
      </c>
      <c r="F87" s="19">
        <v>5000000</v>
      </c>
      <c r="G87" s="24">
        <v>5038.45</v>
      </c>
      <c r="H87" s="24">
        <v>0.5</v>
      </c>
      <c r="I87" s="31">
        <v>7.4650707000000001</v>
      </c>
      <c r="J87" s="31"/>
      <c r="K87" s="35"/>
    </row>
    <row r="88" spans="2:11" x14ac:dyDescent="0.25">
      <c r="B88" s="8" t="s">
        <v>3151</v>
      </c>
      <c r="C88" s="57" t="s">
        <v>3152</v>
      </c>
      <c r="D88" s="54" t="s">
        <v>3153</v>
      </c>
      <c r="E88" s="6" t="s">
        <v>655</v>
      </c>
      <c r="F88" s="19">
        <v>5000000</v>
      </c>
      <c r="G88" s="24">
        <v>4979.95</v>
      </c>
      <c r="H88" s="24">
        <v>0.49</v>
      </c>
      <c r="I88" s="31">
        <v>7.4956193999999998</v>
      </c>
      <c r="J88" s="31"/>
      <c r="K88" s="35"/>
    </row>
    <row r="89" spans="2:11" x14ac:dyDescent="0.25">
      <c r="B89" s="8" t="s">
        <v>3368</v>
      </c>
      <c r="C89" s="57" t="s">
        <v>3369</v>
      </c>
      <c r="D89" s="54" t="s">
        <v>3370</v>
      </c>
      <c r="E89" s="6" t="s">
        <v>655</v>
      </c>
      <c r="F89" s="19">
        <v>4875400</v>
      </c>
      <c r="G89" s="24">
        <v>4902.3999999999996</v>
      </c>
      <c r="H89" s="24">
        <v>0.48</v>
      </c>
      <c r="I89" s="31">
        <v>7.4650707000000001</v>
      </c>
      <c r="J89" s="31"/>
      <c r="K89" s="35"/>
    </row>
    <row r="90" spans="2:11" x14ac:dyDescent="0.25">
      <c r="B90" s="8" t="s">
        <v>3089</v>
      </c>
      <c r="C90" s="57" t="s">
        <v>2978</v>
      </c>
      <c r="D90" s="54" t="s">
        <v>3090</v>
      </c>
      <c r="E90" s="6" t="s">
        <v>655</v>
      </c>
      <c r="F90" s="19">
        <v>4576300</v>
      </c>
      <c r="G90" s="24">
        <v>4640.3900000000003</v>
      </c>
      <c r="H90" s="24">
        <v>0.46</v>
      </c>
      <c r="I90" s="31">
        <v>7.4540487999999998</v>
      </c>
      <c r="J90" s="31"/>
      <c r="K90" s="35"/>
    </row>
    <row r="91" spans="2:11" x14ac:dyDescent="0.25">
      <c r="B91" s="8" t="s">
        <v>3371</v>
      </c>
      <c r="C91" s="57" t="s">
        <v>3372</v>
      </c>
      <c r="D91" s="54" t="s">
        <v>3373</v>
      </c>
      <c r="E91" s="6" t="s">
        <v>655</v>
      </c>
      <c r="F91" s="19">
        <v>4561000</v>
      </c>
      <c r="G91" s="24">
        <v>4581.76</v>
      </c>
      <c r="H91" s="24">
        <v>0.45</v>
      </c>
      <c r="I91" s="31">
        <v>7.5106694000000003</v>
      </c>
      <c r="J91" s="31"/>
      <c r="K91" s="35"/>
    </row>
    <row r="92" spans="2:11" x14ac:dyDescent="0.25">
      <c r="B92" s="8" t="s">
        <v>2968</v>
      </c>
      <c r="C92" s="57" t="s">
        <v>2969</v>
      </c>
      <c r="D92" s="54" t="s">
        <v>2970</v>
      </c>
      <c r="E92" s="6" t="s">
        <v>655</v>
      </c>
      <c r="F92" s="19">
        <v>4050000</v>
      </c>
      <c r="G92" s="24">
        <v>4109.6899999999996</v>
      </c>
      <c r="H92" s="24">
        <v>0.4</v>
      </c>
      <c r="I92" s="31">
        <v>7.4851842</v>
      </c>
      <c r="J92" s="31"/>
      <c r="K92" s="35"/>
    </row>
    <row r="93" spans="2:11" x14ac:dyDescent="0.25">
      <c r="B93" s="8" t="s">
        <v>2983</v>
      </c>
      <c r="C93" s="57" t="s">
        <v>2984</v>
      </c>
      <c r="D93" s="54" t="s">
        <v>2985</v>
      </c>
      <c r="E93" s="6" t="s">
        <v>655</v>
      </c>
      <c r="F93" s="19">
        <v>4038000</v>
      </c>
      <c r="G93" s="24">
        <v>4099.45</v>
      </c>
      <c r="H93" s="24">
        <v>0.4</v>
      </c>
      <c r="I93" s="31">
        <v>7.4410037999999998</v>
      </c>
      <c r="J93" s="31"/>
      <c r="K93" s="35"/>
    </row>
    <row r="94" spans="2:11" x14ac:dyDescent="0.25">
      <c r="B94" s="8" t="s">
        <v>3028</v>
      </c>
      <c r="C94" s="57" t="s">
        <v>3029</v>
      </c>
      <c r="D94" s="54" t="s">
        <v>3030</v>
      </c>
      <c r="E94" s="6" t="s">
        <v>655</v>
      </c>
      <c r="F94" s="19">
        <v>4000000</v>
      </c>
      <c r="G94" s="24">
        <v>4040.44</v>
      </c>
      <c r="H94" s="24">
        <v>0.4</v>
      </c>
      <c r="I94" s="31">
        <v>7.5059516999999998</v>
      </c>
      <c r="J94" s="31"/>
      <c r="K94" s="35"/>
    </row>
    <row r="95" spans="2:11" x14ac:dyDescent="0.25">
      <c r="B95" s="8" t="s">
        <v>3080</v>
      </c>
      <c r="C95" s="57" t="s">
        <v>3081</v>
      </c>
      <c r="D95" s="54" t="s">
        <v>3082</v>
      </c>
      <c r="E95" s="6" t="s">
        <v>655</v>
      </c>
      <c r="F95" s="19">
        <v>3500000</v>
      </c>
      <c r="G95" s="24">
        <v>3519.91</v>
      </c>
      <c r="H95" s="24">
        <v>0.35</v>
      </c>
      <c r="I95" s="31">
        <v>7.4826420000000002</v>
      </c>
      <c r="J95" s="31"/>
      <c r="K95" s="35"/>
    </row>
    <row r="96" spans="2:11" x14ac:dyDescent="0.25">
      <c r="B96" s="8" t="s">
        <v>3374</v>
      </c>
      <c r="C96" s="57" t="s">
        <v>3375</v>
      </c>
      <c r="D96" s="54" t="s">
        <v>3376</v>
      </c>
      <c r="E96" s="6" t="s">
        <v>655</v>
      </c>
      <c r="F96" s="19">
        <v>3461000</v>
      </c>
      <c r="G96" s="24">
        <v>3512.66</v>
      </c>
      <c r="H96" s="24">
        <v>0.35</v>
      </c>
      <c r="I96" s="31">
        <v>7.4860829999999998</v>
      </c>
      <c r="J96" s="31"/>
      <c r="K96" s="35"/>
    </row>
    <row r="97" spans="2:11" x14ac:dyDescent="0.25">
      <c r="B97" s="8" t="s">
        <v>3377</v>
      </c>
      <c r="C97" s="57" t="s">
        <v>3378</v>
      </c>
      <c r="D97" s="54" t="s">
        <v>3379</v>
      </c>
      <c r="E97" s="6" t="s">
        <v>655</v>
      </c>
      <c r="F97" s="19">
        <v>3558500</v>
      </c>
      <c r="G97" s="24">
        <v>3490.43</v>
      </c>
      <c r="H97" s="24">
        <v>0.34</v>
      </c>
      <c r="I97" s="31">
        <v>7.4669746000000004</v>
      </c>
      <c r="J97" s="31"/>
      <c r="K97" s="35"/>
    </row>
    <row r="98" spans="2:11" x14ac:dyDescent="0.25">
      <c r="B98" s="8" t="s">
        <v>2977</v>
      </c>
      <c r="C98" s="57" t="s">
        <v>2978</v>
      </c>
      <c r="D98" s="54" t="s">
        <v>2979</v>
      </c>
      <c r="E98" s="6" t="s">
        <v>655</v>
      </c>
      <c r="F98" s="19">
        <v>3000000</v>
      </c>
      <c r="G98" s="24">
        <v>3041.35</v>
      </c>
      <c r="H98" s="24">
        <v>0.3</v>
      </c>
      <c r="I98" s="31">
        <v>7.4540487999999998</v>
      </c>
      <c r="J98" s="31"/>
      <c r="K98" s="35"/>
    </row>
    <row r="99" spans="2:11" x14ac:dyDescent="0.25">
      <c r="B99" s="8" t="s">
        <v>3380</v>
      </c>
      <c r="C99" s="57" t="s">
        <v>3381</v>
      </c>
      <c r="D99" s="54" t="s">
        <v>3382</v>
      </c>
      <c r="E99" s="6" t="s">
        <v>655</v>
      </c>
      <c r="F99" s="19">
        <v>3000000</v>
      </c>
      <c r="G99" s="24">
        <v>3040.18</v>
      </c>
      <c r="H99" s="24">
        <v>0.3</v>
      </c>
      <c r="I99" s="31">
        <v>7.4440096999999996</v>
      </c>
      <c r="J99" s="31"/>
      <c r="K99" s="35"/>
    </row>
    <row r="100" spans="2:11" x14ac:dyDescent="0.25">
      <c r="B100" s="8" t="s">
        <v>3113</v>
      </c>
      <c r="C100" s="57" t="s">
        <v>3114</v>
      </c>
      <c r="D100" s="54" t="s">
        <v>3115</v>
      </c>
      <c r="E100" s="6" t="s">
        <v>655</v>
      </c>
      <c r="F100" s="19">
        <v>3000000</v>
      </c>
      <c r="G100" s="24">
        <v>2987.11</v>
      </c>
      <c r="H100" s="24">
        <v>0.28999999999999998</v>
      </c>
      <c r="I100" s="31">
        <v>7.4773737000000002</v>
      </c>
      <c r="J100" s="31"/>
      <c r="K100" s="35"/>
    </row>
    <row r="101" spans="2:11" x14ac:dyDescent="0.25">
      <c r="B101" s="8" t="s">
        <v>3383</v>
      </c>
      <c r="C101" s="57" t="s">
        <v>3384</v>
      </c>
      <c r="D101" s="54" t="s">
        <v>3385</v>
      </c>
      <c r="E101" s="6" t="s">
        <v>655</v>
      </c>
      <c r="F101" s="19">
        <v>3000000</v>
      </c>
      <c r="G101" s="24">
        <v>2986.48</v>
      </c>
      <c r="H101" s="24">
        <v>0.28999999999999998</v>
      </c>
      <c r="I101" s="31">
        <v>7.4972817000000003</v>
      </c>
      <c r="J101" s="31"/>
      <c r="K101" s="35"/>
    </row>
    <row r="102" spans="2:11" x14ac:dyDescent="0.25">
      <c r="B102" s="8" t="s">
        <v>3386</v>
      </c>
      <c r="C102" s="57" t="s">
        <v>3387</v>
      </c>
      <c r="D102" s="54" t="s">
        <v>3388</v>
      </c>
      <c r="E102" s="6" t="s">
        <v>655</v>
      </c>
      <c r="F102" s="19">
        <v>2500000</v>
      </c>
      <c r="G102" s="24">
        <v>2569.3200000000002</v>
      </c>
      <c r="H102" s="24">
        <v>0.25</v>
      </c>
      <c r="I102" s="31">
        <v>7.4835580000000004</v>
      </c>
      <c r="J102" s="31"/>
      <c r="K102" s="35"/>
    </row>
    <row r="103" spans="2:11" x14ac:dyDescent="0.25">
      <c r="B103" s="8" t="s">
        <v>2878</v>
      </c>
      <c r="C103" s="57" t="s">
        <v>2879</v>
      </c>
      <c r="D103" s="54" t="s">
        <v>2880</v>
      </c>
      <c r="E103" s="6" t="s">
        <v>655</v>
      </c>
      <c r="F103" s="19">
        <v>2500000</v>
      </c>
      <c r="G103" s="24">
        <v>2552.31</v>
      </c>
      <c r="H103" s="24">
        <v>0.25</v>
      </c>
      <c r="I103" s="31">
        <v>7.4948645999999997</v>
      </c>
      <c r="J103" s="31"/>
      <c r="K103" s="35"/>
    </row>
    <row r="104" spans="2:11" x14ac:dyDescent="0.25">
      <c r="B104" s="8" t="s">
        <v>3083</v>
      </c>
      <c r="C104" s="57" t="s">
        <v>3084</v>
      </c>
      <c r="D104" s="54" t="s">
        <v>3085</v>
      </c>
      <c r="E104" s="6" t="s">
        <v>655</v>
      </c>
      <c r="F104" s="19">
        <v>2500000</v>
      </c>
      <c r="G104" s="24">
        <v>2538.8200000000002</v>
      </c>
      <c r="H104" s="24">
        <v>0.25</v>
      </c>
      <c r="I104" s="31">
        <v>7.4461890000000004</v>
      </c>
      <c r="J104" s="31"/>
      <c r="K104" s="35"/>
    </row>
    <row r="105" spans="2:11" x14ac:dyDescent="0.25">
      <c r="B105" s="8" t="s">
        <v>3162</v>
      </c>
      <c r="C105" s="57" t="s">
        <v>3163</v>
      </c>
      <c r="D105" s="54" t="s">
        <v>3164</v>
      </c>
      <c r="E105" s="6" t="s">
        <v>655</v>
      </c>
      <c r="F105" s="19">
        <v>2500000</v>
      </c>
      <c r="G105" s="24">
        <v>2501.87</v>
      </c>
      <c r="H105" s="24">
        <v>0.25</v>
      </c>
      <c r="I105" s="31">
        <v>7.4904016999999996</v>
      </c>
      <c r="J105" s="31"/>
      <c r="K105" s="35"/>
    </row>
    <row r="106" spans="2:11" x14ac:dyDescent="0.25">
      <c r="B106" s="8" t="s">
        <v>3389</v>
      </c>
      <c r="C106" s="57" t="s">
        <v>3390</v>
      </c>
      <c r="D106" s="54" t="s">
        <v>3391</v>
      </c>
      <c r="E106" s="6" t="s">
        <v>655</v>
      </c>
      <c r="F106" s="19">
        <v>2219500</v>
      </c>
      <c r="G106" s="24">
        <v>2249.08</v>
      </c>
      <c r="H106" s="24">
        <v>0.22</v>
      </c>
      <c r="I106" s="31">
        <v>7.4410037999999998</v>
      </c>
      <c r="J106" s="31"/>
      <c r="K106" s="35"/>
    </row>
    <row r="107" spans="2:11" x14ac:dyDescent="0.25">
      <c r="B107" s="8" t="s">
        <v>3148</v>
      </c>
      <c r="C107" s="57" t="s">
        <v>3149</v>
      </c>
      <c r="D107" s="54" t="s">
        <v>3150</v>
      </c>
      <c r="E107" s="6" t="s">
        <v>655</v>
      </c>
      <c r="F107" s="19">
        <v>2000000</v>
      </c>
      <c r="G107" s="24">
        <v>2062.6999999999998</v>
      </c>
      <c r="H107" s="24">
        <v>0.2</v>
      </c>
      <c r="I107" s="31">
        <v>7.4813811000000001</v>
      </c>
      <c r="J107" s="31"/>
      <c r="K107" s="35"/>
    </row>
    <row r="108" spans="2:11" x14ac:dyDescent="0.25">
      <c r="B108" s="8" t="s">
        <v>3392</v>
      </c>
      <c r="C108" s="57" t="s">
        <v>3393</v>
      </c>
      <c r="D108" s="54" t="s">
        <v>3394</v>
      </c>
      <c r="E108" s="6" t="s">
        <v>655</v>
      </c>
      <c r="F108" s="19">
        <v>2000000</v>
      </c>
      <c r="G108" s="24">
        <v>2010.82</v>
      </c>
      <c r="H108" s="24">
        <v>0.2</v>
      </c>
      <c r="I108" s="31">
        <v>7.4710311000000003</v>
      </c>
      <c r="J108" s="31"/>
      <c r="K108" s="35"/>
    </row>
    <row r="109" spans="2:11" x14ac:dyDescent="0.25">
      <c r="B109" s="8" t="s">
        <v>3395</v>
      </c>
      <c r="C109" s="57" t="s">
        <v>3010</v>
      </c>
      <c r="D109" s="54" t="s">
        <v>3396</v>
      </c>
      <c r="E109" s="6" t="s">
        <v>655</v>
      </c>
      <c r="F109" s="19">
        <v>1500000</v>
      </c>
      <c r="G109" s="24">
        <v>1520.2</v>
      </c>
      <c r="H109" s="24">
        <v>0.15</v>
      </c>
      <c r="I109" s="31">
        <v>7.4440096999999996</v>
      </c>
      <c r="J109" s="31"/>
      <c r="K109" s="35"/>
    </row>
    <row r="110" spans="2:11" x14ac:dyDescent="0.25">
      <c r="B110" s="8" t="s">
        <v>3397</v>
      </c>
      <c r="C110" s="57" t="s">
        <v>3320</v>
      </c>
      <c r="D110" s="54" t="s">
        <v>3398</v>
      </c>
      <c r="E110" s="6" t="s">
        <v>655</v>
      </c>
      <c r="F110" s="19">
        <v>1500000</v>
      </c>
      <c r="G110" s="24">
        <v>1520.18</v>
      </c>
      <c r="H110" s="24">
        <v>0.15</v>
      </c>
      <c r="I110" s="31">
        <v>7.4410037999999998</v>
      </c>
      <c r="J110" s="31"/>
      <c r="K110" s="35"/>
    </row>
    <row r="111" spans="2:11" x14ac:dyDescent="0.25">
      <c r="B111" s="8" t="s">
        <v>3105</v>
      </c>
      <c r="C111" s="57" t="s">
        <v>3106</v>
      </c>
      <c r="D111" s="54" t="s">
        <v>3107</v>
      </c>
      <c r="E111" s="6" t="s">
        <v>655</v>
      </c>
      <c r="F111" s="19">
        <v>1500000</v>
      </c>
      <c r="G111" s="24">
        <v>1509.23</v>
      </c>
      <c r="H111" s="24">
        <v>0.15</v>
      </c>
      <c r="I111" s="31">
        <v>7.4710311000000003</v>
      </c>
      <c r="J111" s="31"/>
      <c r="K111" s="35"/>
    </row>
    <row r="112" spans="2:11" x14ac:dyDescent="0.25">
      <c r="B112" s="8" t="s">
        <v>3399</v>
      </c>
      <c r="C112" s="57" t="s">
        <v>3400</v>
      </c>
      <c r="D112" s="54" t="s">
        <v>3401</v>
      </c>
      <c r="E112" s="6" t="s">
        <v>655</v>
      </c>
      <c r="F112" s="19">
        <v>1356600</v>
      </c>
      <c r="G112" s="24">
        <v>1357.69</v>
      </c>
      <c r="H112" s="24">
        <v>0.13</v>
      </c>
      <c r="I112" s="31">
        <v>7.4773737000000002</v>
      </c>
      <c r="J112" s="31"/>
      <c r="K112" s="35"/>
    </row>
    <row r="113" spans="2:11" x14ac:dyDescent="0.25">
      <c r="B113" s="8" t="s">
        <v>3402</v>
      </c>
      <c r="C113" s="57" t="s">
        <v>3403</v>
      </c>
      <c r="D113" s="54" t="s">
        <v>3404</v>
      </c>
      <c r="E113" s="6" t="s">
        <v>655</v>
      </c>
      <c r="F113" s="19">
        <v>1000000</v>
      </c>
      <c r="G113" s="24">
        <v>1006.73</v>
      </c>
      <c r="H113" s="24">
        <v>0.1</v>
      </c>
      <c r="I113" s="31">
        <v>7.5106694000000003</v>
      </c>
      <c r="J113" s="31"/>
      <c r="K113" s="35"/>
    </row>
    <row r="114" spans="2:11" x14ac:dyDescent="0.25">
      <c r="B114" s="8" t="s">
        <v>3405</v>
      </c>
      <c r="C114" s="57" t="s">
        <v>3406</v>
      </c>
      <c r="D114" s="54" t="s">
        <v>3407</v>
      </c>
      <c r="E114" s="6" t="s">
        <v>655</v>
      </c>
      <c r="F114" s="19">
        <v>1000000</v>
      </c>
      <c r="G114" s="24">
        <v>1005.53</v>
      </c>
      <c r="H114" s="24">
        <v>0.1</v>
      </c>
      <c r="I114" s="31">
        <v>7.5106694000000003</v>
      </c>
      <c r="J114" s="31"/>
      <c r="K114" s="35"/>
    </row>
    <row r="115" spans="2:11" x14ac:dyDescent="0.25">
      <c r="B115" s="8" t="s">
        <v>3122</v>
      </c>
      <c r="C115" s="57" t="s">
        <v>3123</v>
      </c>
      <c r="D115" s="54" t="s">
        <v>3124</v>
      </c>
      <c r="E115" s="6" t="s">
        <v>655</v>
      </c>
      <c r="F115" s="19">
        <v>1000000</v>
      </c>
      <c r="G115" s="24">
        <v>1005.41</v>
      </c>
      <c r="H115" s="24">
        <v>0.1</v>
      </c>
      <c r="I115" s="31">
        <v>7.5059516999999998</v>
      </c>
      <c r="J115" s="31"/>
      <c r="K115" s="35"/>
    </row>
    <row r="116" spans="2:11" x14ac:dyDescent="0.25">
      <c r="B116" s="8" t="s">
        <v>3408</v>
      </c>
      <c r="C116" s="57" t="s">
        <v>3409</v>
      </c>
      <c r="D116" s="54" t="s">
        <v>3410</v>
      </c>
      <c r="E116" s="6" t="s">
        <v>655</v>
      </c>
      <c r="F116" s="19">
        <v>1000000</v>
      </c>
      <c r="G116" s="24">
        <v>1005.38</v>
      </c>
      <c r="H116" s="24">
        <v>0.1</v>
      </c>
      <c r="I116" s="31">
        <v>7.4826420000000002</v>
      </c>
      <c r="J116" s="31"/>
      <c r="K116" s="35"/>
    </row>
    <row r="117" spans="2:11" x14ac:dyDescent="0.25">
      <c r="B117" s="8" t="s">
        <v>3096</v>
      </c>
      <c r="C117" s="57" t="s">
        <v>3097</v>
      </c>
      <c r="D117" s="54" t="s">
        <v>3098</v>
      </c>
      <c r="E117" s="6" t="s">
        <v>655</v>
      </c>
      <c r="F117" s="19">
        <v>1000000</v>
      </c>
      <c r="G117" s="24">
        <v>1000.37</v>
      </c>
      <c r="H117" s="24">
        <v>0.1</v>
      </c>
      <c r="I117" s="31">
        <v>7.4972817000000003</v>
      </c>
      <c r="J117" s="31"/>
      <c r="K117" s="35"/>
    </row>
    <row r="118" spans="2:11" x14ac:dyDescent="0.25">
      <c r="B118" s="8" t="s">
        <v>3411</v>
      </c>
      <c r="C118" s="57" t="s">
        <v>3412</v>
      </c>
      <c r="D118" s="54" t="s">
        <v>3413</v>
      </c>
      <c r="E118" s="6" t="s">
        <v>655</v>
      </c>
      <c r="F118" s="19">
        <v>1000000</v>
      </c>
      <c r="G118" s="24">
        <v>978.8</v>
      </c>
      <c r="H118" s="24">
        <v>0.1</v>
      </c>
      <c r="I118" s="31">
        <v>7.4363548000000002</v>
      </c>
      <c r="J118" s="31"/>
      <c r="K118" s="35"/>
    </row>
    <row r="119" spans="2:11" x14ac:dyDescent="0.25">
      <c r="B119" s="8" t="s">
        <v>3131</v>
      </c>
      <c r="C119" s="57" t="s">
        <v>3132</v>
      </c>
      <c r="D119" s="54" t="s">
        <v>3133</v>
      </c>
      <c r="E119" s="6" t="s">
        <v>655</v>
      </c>
      <c r="F119" s="19">
        <v>1000000</v>
      </c>
      <c r="G119" s="24">
        <v>977.08</v>
      </c>
      <c r="H119" s="24">
        <v>0.1</v>
      </c>
      <c r="I119" s="31">
        <v>7.4921316999999998</v>
      </c>
      <c r="J119" s="31"/>
      <c r="K119" s="35"/>
    </row>
    <row r="120" spans="2:11" x14ac:dyDescent="0.25">
      <c r="B120" s="8" t="s">
        <v>3414</v>
      </c>
      <c r="C120" s="57" t="s">
        <v>3415</v>
      </c>
      <c r="D120" s="54" t="s">
        <v>3416</v>
      </c>
      <c r="E120" s="6" t="s">
        <v>655</v>
      </c>
      <c r="F120" s="19">
        <v>838700</v>
      </c>
      <c r="G120" s="24">
        <v>843.48</v>
      </c>
      <c r="H120" s="24">
        <v>0.08</v>
      </c>
      <c r="I120" s="31">
        <v>7.5028772000000004</v>
      </c>
      <c r="J120" s="31"/>
      <c r="K120" s="35"/>
    </row>
    <row r="121" spans="2:11" x14ac:dyDescent="0.25">
      <c r="B121" s="8" t="s">
        <v>3417</v>
      </c>
      <c r="C121" s="57" t="s">
        <v>3418</v>
      </c>
      <c r="D121" s="54" t="s">
        <v>3419</v>
      </c>
      <c r="E121" s="6" t="s">
        <v>655</v>
      </c>
      <c r="F121" s="19">
        <v>560000</v>
      </c>
      <c r="G121" s="24">
        <v>570.30999999999995</v>
      </c>
      <c r="H121" s="24">
        <v>0.06</v>
      </c>
      <c r="I121" s="31">
        <v>7.4651224999999997</v>
      </c>
      <c r="J121" s="31"/>
      <c r="K121" s="35"/>
    </row>
    <row r="122" spans="2:11" x14ac:dyDescent="0.25">
      <c r="B122" s="8" t="s">
        <v>3420</v>
      </c>
      <c r="C122" s="57" t="s">
        <v>3421</v>
      </c>
      <c r="D122" s="54" t="s">
        <v>3422</v>
      </c>
      <c r="E122" s="6" t="s">
        <v>655</v>
      </c>
      <c r="F122" s="19">
        <v>500000</v>
      </c>
      <c r="G122" s="24">
        <v>513.22</v>
      </c>
      <c r="H122" s="24">
        <v>0.05</v>
      </c>
      <c r="I122" s="31">
        <v>7.4332124999999998</v>
      </c>
      <c r="J122" s="31"/>
      <c r="K122" s="35"/>
    </row>
    <row r="123" spans="2:11" x14ac:dyDescent="0.25">
      <c r="B123" s="8" t="s">
        <v>3423</v>
      </c>
      <c r="C123" s="57" t="s">
        <v>3424</v>
      </c>
      <c r="D123" s="54" t="s">
        <v>3425</v>
      </c>
      <c r="E123" s="6" t="s">
        <v>655</v>
      </c>
      <c r="F123" s="19">
        <v>500000</v>
      </c>
      <c r="G123" s="24">
        <v>511.29</v>
      </c>
      <c r="H123" s="24">
        <v>0.05</v>
      </c>
      <c r="I123" s="31">
        <v>7.4605962999999997</v>
      </c>
      <c r="J123" s="31"/>
      <c r="K123" s="35"/>
    </row>
    <row r="124" spans="2:11" x14ac:dyDescent="0.25">
      <c r="B124" s="8" t="s">
        <v>3426</v>
      </c>
      <c r="C124" s="57" t="s">
        <v>3022</v>
      </c>
      <c r="D124" s="54" t="s">
        <v>3427</v>
      </c>
      <c r="E124" s="6" t="s">
        <v>655</v>
      </c>
      <c r="F124" s="19">
        <v>500000</v>
      </c>
      <c r="G124" s="24">
        <v>506.42</v>
      </c>
      <c r="H124" s="24">
        <v>0.05</v>
      </c>
      <c r="I124" s="31">
        <v>7.4461890000000004</v>
      </c>
      <c r="J124" s="31"/>
      <c r="K124" s="35"/>
    </row>
    <row r="125" spans="2:11" x14ac:dyDescent="0.25">
      <c r="B125" s="8" t="s">
        <v>3074</v>
      </c>
      <c r="C125" s="57" t="s">
        <v>3075</v>
      </c>
      <c r="D125" s="54" t="s">
        <v>3076</v>
      </c>
      <c r="E125" s="6" t="s">
        <v>655</v>
      </c>
      <c r="F125" s="19">
        <v>500000</v>
      </c>
      <c r="G125" s="24">
        <v>505.11</v>
      </c>
      <c r="H125" s="24">
        <v>0.05</v>
      </c>
      <c r="I125" s="31">
        <v>7.5106694000000003</v>
      </c>
      <c r="J125" s="31"/>
      <c r="K125" s="35"/>
    </row>
    <row r="126" spans="2:11" x14ac:dyDescent="0.25">
      <c r="B126" s="8" t="s">
        <v>3428</v>
      </c>
      <c r="C126" s="57" t="s">
        <v>3429</v>
      </c>
      <c r="D126" s="54" t="s">
        <v>3430</v>
      </c>
      <c r="E126" s="6" t="s">
        <v>655</v>
      </c>
      <c r="F126" s="19">
        <v>500000</v>
      </c>
      <c r="G126" s="24">
        <v>503.66</v>
      </c>
      <c r="H126" s="24">
        <v>0.05</v>
      </c>
      <c r="I126" s="31">
        <v>7.4826420000000002</v>
      </c>
      <c r="J126" s="31"/>
      <c r="K126" s="35"/>
    </row>
    <row r="127" spans="2:11" x14ac:dyDescent="0.25">
      <c r="B127" s="8" t="s">
        <v>3431</v>
      </c>
      <c r="C127" s="57" t="s">
        <v>3432</v>
      </c>
      <c r="D127" s="54" t="s">
        <v>3433</v>
      </c>
      <c r="E127" s="6" t="s">
        <v>655</v>
      </c>
      <c r="F127" s="19">
        <v>500000</v>
      </c>
      <c r="G127" s="24">
        <v>503.41</v>
      </c>
      <c r="H127" s="24">
        <v>0.05</v>
      </c>
      <c r="I127" s="31">
        <v>7.5059516999999998</v>
      </c>
      <c r="J127" s="31"/>
      <c r="K127" s="35"/>
    </row>
    <row r="128" spans="2:11" x14ac:dyDescent="0.25">
      <c r="B128" s="8" t="s">
        <v>2890</v>
      </c>
      <c r="C128" s="57" t="s">
        <v>2891</v>
      </c>
      <c r="D128" s="54" t="s">
        <v>2892</v>
      </c>
      <c r="E128" s="6" t="s">
        <v>655</v>
      </c>
      <c r="F128" s="19">
        <v>500000</v>
      </c>
      <c r="G128" s="24">
        <v>489.19</v>
      </c>
      <c r="H128" s="24">
        <v>0.05</v>
      </c>
      <c r="I128" s="31">
        <v>7.4491937999999998</v>
      </c>
      <c r="J128" s="31"/>
      <c r="K128" s="35"/>
    </row>
    <row r="129" spans="2:11" x14ac:dyDescent="0.25">
      <c r="B129" s="8" t="s">
        <v>3434</v>
      </c>
      <c r="C129" s="57" t="s">
        <v>3435</v>
      </c>
      <c r="D129" s="54" t="s">
        <v>3436</v>
      </c>
      <c r="E129" s="6" t="s">
        <v>655</v>
      </c>
      <c r="F129" s="19">
        <v>276000</v>
      </c>
      <c r="G129" s="24">
        <v>279.93</v>
      </c>
      <c r="H129" s="24">
        <v>0.03</v>
      </c>
      <c r="I129" s="31">
        <v>7.4732079999999996</v>
      </c>
      <c r="J129" s="31"/>
      <c r="K129" s="35"/>
    </row>
    <row r="130" spans="2:11" x14ac:dyDescent="0.25">
      <c r="B130" s="8" t="s">
        <v>3437</v>
      </c>
      <c r="C130" s="57" t="s">
        <v>3438</v>
      </c>
      <c r="D130" s="54" t="s">
        <v>3439</v>
      </c>
      <c r="E130" s="6" t="s">
        <v>655</v>
      </c>
      <c r="F130" s="19">
        <v>249800</v>
      </c>
      <c r="G130" s="24">
        <v>253.42</v>
      </c>
      <c r="H130" s="24">
        <v>0.02</v>
      </c>
      <c r="I130" s="31">
        <v>7.4502462999999999</v>
      </c>
      <c r="J130" s="31"/>
      <c r="K130" s="35"/>
    </row>
    <row r="131" spans="2:11" x14ac:dyDescent="0.25">
      <c r="B131" s="8" t="s">
        <v>3440</v>
      </c>
      <c r="C131" s="57" t="s">
        <v>2981</v>
      </c>
      <c r="D131" s="54" t="s">
        <v>3441</v>
      </c>
      <c r="E131" s="6" t="s">
        <v>655</v>
      </c>
      <c r="F131" s="19">
        <v>206300</v>
      </c>
      <c r="G131" s="24">
        <v>209.28</v>
      </c>
      <c r="H131" s="24">
        <v>0.02</v>
      </c>
      <c r="I131" s="31">
        <v>7.4531486999999998</v>
      </c>
      <c r="J131" s="31"/>
      <c r="K131" s="35"/>
    </row>
    <row r="132" spans="2:11" x14ac:dyDescent="0.25">
      <c r="C132" s="58" t="s">
        <v>40</v>
      </c>
      <c r="D132" s="54"/>
      <c r="E132" s="6"/>
      <c r="F132" s="19"/>
      <c r="G132" s="25">
        <v>552538.96</v>
      </c>
      <c r="H132" s="25">
        <v>54.38</v>
      </c>
      <c r="I132" s="31"/>
      <c r="J132" s="31"/>
      <c r="K132" s="35"/>
    </row>
    <row r="133" spans="2:11" x14ac:dyDescent="0.25">
      <c r="C133" s="57"/>
      <c r="D133" s="54"/>
      <c r="E133" s="6"/>
      <c r="F133" s="19"/>
      <c r="G133" s="24"/>
      <c r="H133" s="24"/>
      <c r="I133" s="31"/>
      <c r="J133" s="31"/>
      <c r="K133" s="35"/>
    </row>
    <row r="134" spans="2:11" x14ac:dyDescent="0.25">
      <c r="C134" s="58" t="s">
        <v>11</v>
      </c>
      <c r="D134" s="54"/>
      <c r="E134" s="6"/>
      <c r="F134" s="19"/>
      <c r="G134" s="24"/>
      <c r="H134" s="24"/>
      <c r="I134" s="31"/>
      <c r="J134" s="31"/>
      <c r="K134" s="35"/>
    </row>
    <row r="135" spans="2:11" x14ac:dyDescent="0.25">
      <c r="C135" s="57"/>
      <c r="D135" s="54"/>
      <c r="E135" s="6"/>
      <c r="F135" s="19"/>
      <c r="G135" s="24"/>
      <c r="H135" s="24"/>
      <c r="I135" s="31"/>
      <c r="J135" s="31"/>
      <c r="K135" s="35"/>
    </row>
    <row r="136" spans="2:11" x14ac:dyDescent="0.25">
      <c r="C136" s="58" t="s">
        <v>13</v>
      </c>
      <c r="D136" s="54"/>
      <c r="E136" s="6"/>
      <c r="F136" s="19"/>
      <c r="G136" s="24" t="s">
        <v>2</v>
      </c>
      <c r="H136" s="24" t="s">
        <v>2</v>
      </c>
      <c r="I136" s="31"/>
      <c r="J136" s="31"/>
      <c r="K136" s="35"/>
    </row>
    <row r="137" spans="2:11" x14ac:dyDescent="0.25">
      <c r="C137" s="57"/>
      <c r="D137" s="54"/>
      <c r="E137" s="6"/>
      <c r="F137" s="19"/>
      <c r="G137" s="24"/>
      <c r="H137" s="24"/>
      <c r="I137" s="31"/>
      <c r="J137" s="31"/>
      <c r="K137" s="35"/>
    </row>
    <row r="138" spans="2:11" x14ac:dyDescent="0.25">
      <c r="C138" s="58" t="s">
        <v>14</v>
      </c>
      <c r="D138" s="54"/>
      <c r="E138" s="6"/>
      <c r="F138" s="19"/>
      <c r="G138" s="24" t="s">
        <v>2</v>
      </c>
      <c r="H138" s="24" t="s">
        <v>2</v>
      </c>
      <c r="I138" s="31"/>
      <c r="J138" s="31"/>
      <c r="K138" s="35"/>
    </row>
    <row r="139" spans="2:11" x14ac:dyDescent="0.25">
      <c r="C139" s="57"/>
      <c r="D139" s="54"/>
      <c r="E139" s="6"/>
      <c r="F139" s="19"/>
      <c r="G139" s="24"/>
      <c r="H139" s="24"/>
      <c r="I139" s="31"/>
      <c r="J139" s="31"/>
      <c r="K139" s="35"/>
    </row>
    <row r="140" spans="2:11" x14ac:dyDescent="0.25">
      <c r="C140" s="58" t="s">
        <v>15</v>
      </c>
      <c r="D140" s="54"/>
      <c r="E140" s="6"/>
      <c r="F140" s="19"/>
      <c r="G140" s="24" t="s">
        <v>2</v>
      </c>
      <c r="H140" s="24" t="s">
        <v>2</v>
      </c>
      <c r="I140" s="31"/>
      <c r="J140" s="31"/>
      <c r="K140" s="35"/>
    </row>
    <row r="141" spans="2:11" x14ac:dyDescent="0.25">
      <c r="C141" s="57"/>
      <c r="D141" s="54"/>
      <c r="E141" s="6"/>
      <c r="F141" s="19"/>
      <c r="G141" s="24"/>
      <c r="H141" s="24"/>
      <c r="I141" s="31"/>
      <c r="J141" s="31"/>
      <c r="K141" s="35"/>
    </row>
    <row r="142" spans="2:11" x14ac:dyDescent="0.25">
      <c r="C142" s="58" t="s">
        <v>16</v>
      </c>
      <c r="D142" s="54"/>
      <c r="E142" s="6"/>
      <c r="F142" s="19"/>
      <c r="G142" s="24" t="s">
        <v>2</v>
      </c>
      <c r="H142" s="24" t="s">
        <v>2</v>
      </c>
      <c r="I142" s="31"/>
      <c r="J142" s="31"/>
      <c r="K142" s="35"/>
    </row>
    <row r="143" spans="2:11" x14ac:dyDescent="0.25">
      <c r="C143" s="57"/>
      <c r="D143" s="54"/>
      <c r="E143" s="6"/>
      <c r="F143" s="19"/>
      <c r="G143" s="24"/>
      <c r="H143" s="24"/>
      <c r="I143" s="31"/>
      <c r="J143" s="31"/>
      <c r="K143" s="35"/>
    </row>
    <row r="144" spans="2:11" x14ac:dyDescent="0.25">
      <c r="C144" s="58" t="s">
        <v>17</v>
      </c>
      <c r="D144" s="54"/>
      <c r="E144" s="6"/>
      <c r="F144" s="19"/>
      <c r="G144" s="24" t="s">
        <v>2</v>
      </c>
      <c r="H144" s="24" t="s">
        <v>2</v>
      </c>
      <c r="I144" s="31"/>
      <c r="J144" s="31"/>
      <c r="K144" s="35"/>
    </row>
    <row r="145" spans="1:11" x14ac:dyDescent="0.25">
      <c r="C145" s="57"/>
      <c r="D145" s="54"/>
      <c r="E145" s="6"/>
      <c r="F145" s="19"/>
      <c r="G145" s="24"/>
      <c r="H145" s="24"/>
      <c r="I145" s="31"/>
      <c r="J145" s="31"/>
      <c r="K145" s="35"/>
    </row>
    <row r="146" spans="1:11" x14ac:dyDescent="0.25">
      <c r="A146" s="10"/>
      <c r="B146" s="28"/>
      <c r="C146" s="58" t="s">
        <v>18</v>
      </c>
      <c r="D146" s="54"/>
      <c r="E146" s="6"/>
      <c r="F146" s="19"/>
      <c r="G146" s="24"/>
      <c r="H146" s="24"/>
      <c r="I146" s="31"/>
      <c r="J146" s="31"/>
      <c r="K146" s="35"/>
    </row>
    <row r="147" spans="1:11" x14ac:dyDescent="0.25">
      <c r="A147" s="28"/>
      <c r="B147" s="28"/>
      <c r="C147" s="58" t="s">
        <v>19</v>
      </c>
      <c r="D147" s="54"/>
      <c r="E147" s="6"/>
      <c r="F147" s="19"/>
      <c r="G147" s="24" t="s">
        <v>2</v>
      </c>
      <c r="H147" s="24" t="s">
        <v>2</v>
      </c>
      <c r="I147" s="31"/>
      <c r="J147" s="31"/>
      <c r="K147" s="35"/>
    </row>
    <row r="148" spans="1:11" x14ac:dyDescent="0.25">
      <c r="A148" s="28"/>
      <c r="B148" s="28"/>
      <c r="C148" s="58"/>
      <c r="D148" s="54"/>
      <c r="E148" s="6"/>
      <c r="F148" s="19"/>
      <c r="G148" s="24"/>
      <c r="H148" s="24"/>
      <c r="I148" s="31"/>
      <c r="J148" s="31"/>
      <c r="K148" s="35"/>
    </row>
    <row r="149" spans="1:11" x14ac:dyDescent="0.25">
      <c r="A149" s="28"/>
      <c r="B149" s="28"/>
      <c r="C149" s="58" t="s">
        <v>20</v>
      </c>
      <c r="D149" s="54"/>
      <c r="E149" s="6"/>
      <c r="F149" s="19"/>
      <c r="G149" s="24" t="s">
        <v>2</v>
      </c>
      <c r="H149" s="24" t="s">
        <v>2</v>
      </c>
      <c r="I149" s="31"/>
      <c r="J149" s="31"/>
      <c r="K149" s="35"/>
    </row>
    <row r="150" spans="1:11" x14ac:dyDescent="0.25">
      <c r="A150" s="28"/>
      <c r="B150" s="28"/>
      <c r="C150" s="58"/>
      <c r="D150" s="54"/>
      <c r="E150" s="6"/>
      <c r="F150" s="19"/>
      <c r="G150" s="24"/>
      <c r="H150" s="24"/>
      <c r="I150" s="31"/>
      <c r="J150" s="31"/>
      <c r="K150" s="35"/>
    </row>
    <row r="151" spans="1:11" x14ac:dyDescent="0.25">
      <c r="A151" s="28"/>
      <c r="B151" s="28"/>
      <c r="C151" s="58" t="s">
        <v>21</v>
      </c>
      <c r="D151" s="54"/>
      <c r="E151" s="6"/>
      <c r="F151" s="19"/>
      <c r="G151" s="24" t="s">
        <v>2</v>
      </c>
      <c r="H151" s="24" t="s">
        <v>2</v>
      </c>
      <c r="I151" s="31"/>
      <c r="J151" s="31"/>
      <c r="K151" s="35"/>
    </row>
    <row r="152" spans="1:11" x14ac:dyDescent="0.25">
      <c r="A152" s="28"/>
      <c r="B152" s="28"/>
      <c r="C152" s="58"/>
      <c r="D152" s="54"/>
      <c r="E152" s="6"/>
      <c r="F152" s="19"/>
      <c r="G152" s="24"/>
      <c r="H152" s="24"/>
      <c r="I152" s="31"/>
      <c r="J152" s="31"/>
      <c r="K152" s="35"/>
    </row>
    <row r="153" spans="1:11" x14ac:dyDescent="0.25">
      <c r="A153" s="28"/>
      <c r="B153" s="28"/>
      <c r="C153" s="58" t="s">
        <v>22</v>
      </c>
      <c r="D153" s="54"/>
      <c r="E153" s="6"/>
      <c r="F153" s="19"/>
      <c r="G153" s="24" t="s">
        <v>2</v>
      </c>
      <c r="H153" s="24" t="s">
        <v>2</v>
      </c>
      <c r="I153" s="31"/>
      <c r="J153" s="31"/>
      <c r="K153" s="35"/>
    </row>
    <row r="154" spans="1:11" x14ac:dyDescent="0.25">
      <c r="A154" s="28"/>
      <c r="B154" s="28"/>
      <c r="C154" s="58"/>
      <c r="D154" s="54"/>
      <c r="E154" s="6"/>
      <c r="F154" s="19"/>
      <c r="G154" s="24"/>
      <c r="H154" s="24"/>
      <c r="I154" s="31"/>
      <c r="J154" s="31"/>
      <c r="K154" s="35"/>
    </row>
    <row r="155" spans="1:11" x14ac:dyDescent="0.25">
      <c r="A155" s="28"/>
      <c r="B155" s="28"/>
      <c r="C155" s="58" t="s">
        <v>23</v>
      </c>
      <c r="D155" s="54"/>
      <c r="E155" s="6"/>
      <c r="F155" s="19"/>
      <c r="G155" s="24" t="s">
        <v>2</v>
      </c>
      <c r="H155" s="24" t="s">
        <v>2</v>
      </c>
      <c r="I155" s="31"/>
      <c r="J155" s="31"/>
      <c r="K155" s="35"/>
    </row>
    <row r="156" spans="1:11" x14ac:dyDescent="0.25">
      <c r="A156" s="28"/>
      <c r="B156" s="28"/>
      <c r="C156" s="58"/>
      <c r="D156" s="54"/>
      <c r="E156" s="6"/>
      <c r="F156" s="19"/>
      <c r="G156" s="24"/>
      <c r="H156" s="24"/>
      <c r="I156" s="31"/>
      <c r="J156" s="31"/>
      <c r="K156" s="35"/>
    </row>
    <row r="157" spans="1:11" x14ac:dyDescent="0.25">
      <c r="C157" s="59" t="s">
        <v>24</v>
      </c>
      <c r="D157" s="54"/>
      <c r="E157" s="6"/>
      <c r="F157" s="19"/>
      <c r="G157" s="24"/>
      <c r="H157" s="24"/>
      <c r="I157" s="31"/>
      <c r="J157" s="31"/>
      <c r="K157" s="35"/>
    </row>
    <row r="158" spans="1:11" x14ac:dyDescent="0.25">
      <c r="B158" s="8" t="s">
        <v>38</v>
      </c>
      <c r="C158" s="57" t="s">
        <v>39</v>
      </c>
      <c r="D158" s="54"/>
      <c r="E158" s="6"/>
      <c r="F158" s="19"/>
      <c r="G158" s="24">
        <v>1421.29</v>
      </c>
      <c r="H158" s="24">
        <v>0.14000000000000001</v>
      </c>
      <c r="I158" s="31"/>
      <c r="J158" s="31"/>
      <c r="K158" s="35"/>
    </row>
    <row r="159" spans="1:11" x14ac:dyDescent="0.25">
      <c r="C159" s="58" t="s">
        <v>40</v>
      </c>
      <c r="D159" s="54"/>
      <c r="E159" s="6"/>
      <c r="F159" s="19"/>
      <c r="G159" s="25">
        <v>1421.29</v>
      </c>
      <c r="H159" s="25">
        <v>0.14000000000000001</v>
      </c>
      <c r="I159" s="31"/>
      <c r="J159" s="31"/>
      <c r="K159" s="35"/>
    </row>
    <row r="160" spans="1:11" x14ac:dyDescent="0.25">
      <c r="C160" s="57"/>
      <c r="D160" s="54"/>
      <c r="E160" s="6"/>
      <c r="F160" s="19"/>
      <c r="G160" s="24"/>
      <c r="H160" s="24"/>
      <c r="I160" s="31"/>
      <c r="J160" s="31"/>
      <c r="K160" s="35"/>
    </row>
    <row r="161" spans="1:54" x14ac:dyDescent="0.25">
      <c r="A161" s="10"/>
      <c r="B161" s="28"/>
      <c r="C161" s="58" t="s">
        <v>25</v>
      </c>
      <c r="D161" s="54"/>
      <c r="E161" s="6"/>
      <c r="F161" s="19"/>
      <c r="G161" s="24"/>
      <c r="H161" s="24"/>
      <c r="I161" s="31"/>
      <c r="J161" s="31"/>
      <c r="K161" s="35"/>
    </row>
    <row r="162" spans="1:54" s="2" customFormat="1" ht="13.5" x14ac:dyDescent="0.25">
      <c r="A162" s="28"/>
      <c r="B162" s="28"/>
      <c r="C162" s="57" t="s">
        <v>4674</v>
      </c>
      <c r="D162" s="54"/>
      <c r="E162" s="6"/>
      <c r="F162" s="19"/>
      <c r="G162" s="24" t="s">
        <v>2</v>
      </c>
      <c r="H162" s="24" t="s">
        <v>2</v>
      </c>
      <c r="I162" s="31"/>
      <c r="J162" s="31"/>
      <c r="K162" s="35"/>
      <c r="L162" s="3"/>
      <c r="AI162" s="3"/>
      <c r="AV162" s="3"/>
      <c r="AX162" s="3"/>
      <c r="BB162" s="3"/>
    </row>
    <row r="163" spans="1:54" x14ac:dyDescent="0.25">
      <c r="B163" s="8"/>
      <c r="C163" s="57" t="s">
        <v>41</v>
      </c>
      <c r="D163" s="54"/>
      <c r="E163" s="6"/>
      <c r="F163" s="19"/>
      <c r="G163" s="24">
        <v>28715.08</v>
      </c>
      <c r="H163" s="24">
        <v>2.78</v>
      </c>
      <c r="I163" s="31"/>
      <c r="J163" s="31"/>
      <c r="K163" s="35"/>
    </row>
    <row r="164" spans="1:54" x14ac:dyDescent="0.25">
      <c r="C164" s="58" t="s">
        <v>40</v>
      </c>
      <c r="D164" s="54"/>
      <c r="E164" s="6"/>
      <c r="F164" s="19"/>
      <c r="G164" s="25">
        <v>28715.08</v>
      </c>
      <c r="H164" s="25">
        <v>2.78</v>
      </c>
      <c r="I164" s="31"/>
      <c r="J164" s="31"/>
      <c r="K164" s="35"/>
    </row>
    <row r="165" spans="1:54" x14ac:dyDescent="0.25">
      <c r="C165" s="57"/>
      <c r="D165" s="54"/>
      <c r="E165" s="6"/>
      <c r="F165" s="19"/>
      <c r="G165" s="24"/>
      <c r="H165" s="24"/>
      <c r="I165" s="31"/>
      <c r="J165" s="31"/>
      <c r="K165" s="35"/>
    </row>
    <row r="166" spans="1:54" x14ac:dyDescent="0.25">
      <c r="C166" s="60" t="s">
        <v>42</v>
      </c>
      <c r="D166" s="55"/>
      <c r="E166" s="5"/>
      <c r="F166" s="20"/>
      <c r="G166" s="26">
        <v>1016487.65</v>
      </c>
      <c r="H166" s="26">
        <v>100.00000000000001</v>
      </c>
      <c r="I166" s="32"/>
      <c r="J166" s="32"/>
      <c r="K166" s="36"/>
    </row>
    <row r="169" spans="1:54" x14ac:dyDescent="0.25">
      <c r="C169" s="1" t="s">
        <v>43</v>
      </c>
    </row>
    <row r="170" spans="1:54" x14ac:dyDescent="0.25">
      <c r="C170" s="37" t="s">
        <v>44</v>
      </c>
      <c r="D170" s="37"/>
      <c r="E170" s="37"/>
      <c r="F170" s="37"/>
      <c r="G170" s="37"/>
      <c r="H170" s="37"/>
      <c r="I170" s="37"/>
      <c r="J170" s="37"/>
      <c r="K170" s="37"/>
    </row>
    <row r="171" spans="1:54" x14ac:dyDescent="0.25">
      <c r="C171" s="2" t="s">
        <v>45</v>
      </c>
    </row>
    <row r="172" spans="1:54" x14ac:dyDescent="0.25">
      <c r="C172" s="2" t="s">
        <v>46</v>
      </c>
    </row>
    <row r="173" spans="1:54" x14ac:dyDescent="0.25">
      <c r="C173" s="2" t="s">
        <v>47</v>
      </c>
    </row>
    <row r="174" spans="1:54" x14ac:dyDescent="0.25">
      <c r="C174" s="2" t="s">
        <v>48</v>
      </c>
    </row>
    <row r="176" spans="1:54" x14ac:dyDescent="0.25">
      <c r="C176" s="65" t="s">
        <v>4705</v>
      </c>
      <c r="E176" s="65" t="s">
        <v>4706</v>
      </c>
      <c r="F176" s="66"/>
    </row>
    <row r="177" spans="5:5" x14ac:dyDescent="0.25">
      <c r="E177" s="2" t="s">
        <v>4757</v>
      </c>
    </row>
  </sheetData>
  <hyperlinks>
    <hyperlink ref="J2" location="'Index'!A1" display="'Index'!A1" xr:uid="{00000000-0004-0000-6F00-000000000000}"/>
  </hyperlinks>
  <pageMargins left="0.7" right="0.7" top="0.75" bottom="0.75" header="0.3" footer="0.3"/>
  <pageSetup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
  <dimension ref="A1:IV74"/>
  <sheetViews>
    <sheetView showGridLines="0" zoomScale="90" zoomScaleNormal="90" workbookViewId="0">
      <pane ySplit="6" topLeftCell="A5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1551</v>
      </c>
      <c r="J2" s="38" t="s">
        <v>4484</v>
      </c>
    </row>
    <row r="3" spans="1:54" ht="16.5" x14ac:dyDescent="0.3">
      <c r="C3" s="1" t="s">
        <v>27</v>
      </c>
      <c r="D3" s="21" t="s">
        <v>3442</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C16" s="58" t="s">
        <v>5</v>
      </c>
      <c r="D16" s="54"/>
      <c r="E16" s="6"/>
      <c r="F16" s="19"/>
      <c r="G16" s="24"/>
      <c r="H16" s="24"/>
      <c r="I16" s="31"/>
      <c r="J16" s="31"/>
      <c r="K16" s="35"/>
    </row>
    <row r="17" spans="1:11" x14ac:dyDescent="0.25">
      <c r="C17" s="57"/>
      <c r="D17" s="54"/>
      <c r="E17" s="6"/>
      <c r="F17" s="19"/>
      <c r="G17" s="24"/>
      <c r="H17" s="24"/>
      <c r="I17" s="31"/>
      <c r="J17" s="31"/>
      <c r="K17" s="35"/>
    </row>
    <row r="18" spans="1:11" x14ac:dyDescent="0.25">
      <c r="C18" s="58" t="s">
        <v>6</v>
      </c>
      <c r="D18" s="54"/>
      <c r="E18" s="6"/>
      <c r="F18" s="19"/>
      <c r="G18" s="24" t="s">
        <v>2</v>
      </c>
      <c r="H18" s="24" t="s">
        <v>2</v>
      </c>
      <c r="I18" s="31"/>
      <c r="J18" s="31"/>
      <c r="K18" s="35"/>
    </row>
    <row r="19" spans="1:11" x14ac:dyDescent="0.25">
      <c r="C19" s="57"/>
      <c r="D19" s="54"/>
      <c r="E19" s="6"/>
      <c r="F19" s="19"/>
      <c r="G19" s="24"/>
      <c r="H19" s="24"/>
      <c r="I19" s="31"/>
      <c r="J19" s="31"/>
      <c r="K19" s="35"/>
    </row>
    <row r="20" spans="1:11" x14ac:dyDescent="0.25">
      <c r="C20" s="58" t="s">
        <v>7</v>
      </c>
      <c r="D20" s="54"/>
      <c r="E20" s="6"/>
      <c r="F20" s="19"/>
      <c r="G20" s="24" t="s">
        <v>2</v>
      </c>
      <c r="H20" s="24" t="s">
        <v>2</v>
      </c>
      <c r="I20" s="31"/>
      <c r="J20" s="31"/>
      <c r="K20" s="35"/>
    </row>
    <row r="21" spans="1:11" x14ac:dyDescent="0.25">
      <c r="C21" s="57"/>
      <c r="D21" s="54"/>
      <c r="E21" s="6"/>
      <c r="F21" s="19"/>
      <c r="G21" s="24"/>
      <c r="H21" s="24"/>
      <c r="I21" s="31"/>
      <c r="J21" s="31"/>
      <c r="K21" s="35"/>
    </row>
    <row r="22" spans="1:11" x14ac:dyDescent="0.25">
      <c r="C22" s="58" t="s">
        <v>8</v>
      </c>
      <c r="D22" s="54"/>
      <c r="E22" s="6"/>
      <c r="F22" s="19"/>
      <c r="G22" s="24" t="s">
        <v>2</v>
      </c>
      <c r="H22" s="24" t="s">
        <v>2</v>
      </c>
      <c r="I22" s="31"/>
      <c r="J22" s="31"/>
      <c r="K22" s="35"/>
    </row>
    <row r="23" spans="1:11" x14ac:dyDescent="0.25">
      <c r="C23" s="57"/>
      <c r="D23" s="54"/>
      <c r="E23" s="6"/>
      <c r="F23" s="19"/>
      <c r="G23" s="24"/>
      <c r="H23" s="24"/>
      <c r="I23" s="31"/>
      <c r="J23" s="31"/>
      <c r="K23" s="35"/>
    </row>
    <row r="24" spans="1:11" x14ac:dyDescent="0.25">
      <c r="C24" s="58" t="s">
        <v>9</v>
      </c>
      <c r="D24" s="54"/>
      <c r="E24" s="6"/>
      <c r="F24" s="19"/>
      <c r="G24" s="24" t="s">
        <v>2</v>
      </c>
      <c r="H24" s="24" t="s">
        <v>2</v>
      </c>
      <c r="I24" s="31"/>
      <c r="J24" s="31"/>
      <c r="K24" s="35"/>
    </row>
    <row r="25" spans="1:11" x14ac:dyDescent="0.25">
      <c r="C25" s="57"/>
      <c r="D25" s="54"/>
      <c r="E25" s="6"/>
      <c r="F25" s="19"/>
      <c r="G25" s="24"/>
      <c r="H25" s="24"/>
      <c r="I25" s="31"/>
      <c r="J25" s="31"/>
      <c r="K25" s="35"/>
    </row>
    <row r="26" spans="1:11" x14ac:dyDescent="0.25">
      <c r="C26" s="58" t="s">
        <v>10</v>
      </c>
      <c r="D26" s="54"/>
      <c r="E26" s="6"/>
      <c r="F26" s="19"/>
      <c r="G26" s="24" t="s">
        <v>2</v>
      </c>
      <c r="H26" s="24" t="s">
        <v>2</v>
      </c>
      <c r="I26" s="31"/>
      <c r="J26" s="31"/>
      <c r="K26" s="35"/>
    </row>
    <row r="27" spans="1:11" x14ac:dyDescent="0.25">
      <c r="C27" s="57"/>
      <c r="D27" s="54"/>
      <c r="E27" s="6"/>
      <c r="F27" s="19"/>
      <c r="G27" s="24"/>
      <c r="H27" s="24"/>
      <c r="I27" s="31"/>
      <c r="J27" s="31"/>
      <c r="K27" s="35"/>
    </row>
    <row r="28" spans="1:11" x14ac:dyDescent="0.25">
      <c r="A28" s="10"/>
      <c r="B28" s="28"/>
      <c r="C28" s="58" t="s">
        <v>11</v>
      </c>
      <c r="D28" s="54"/>
      <c r="E28" s="6"/>
      <c r="F28" s="19"/>
      <c r="G28" s="24"/>
      <c r="H28" s="24"/>
      <c r="I28" s="31"/>
      <c r="J28" s="31"/>
      <c r="K28" s="35"/>
    </row>
    <row r="29" spans="1:11" x14ac:dyDescent="0.25">
      <c r="A29" s="28"/>
      <c r="B29" s="28"/>
      <c r="C29" s="58" t="s">
        <v>13</v>
      </c>
      <c r="D29" s="54"/>
      <c r="E29" s="6"/>
      <c r="F29" s="19"/>
      <c r="G29" s="24" t="s">
        <v>2</v>
      </c>
      <c r="H29" s="24" t="s">
        <v>2</v>
      </c>
      <c r="I29" s="31"/>
      <c r="J29" s="31"/>
      <c r="K29" s="35"/>
    </row>
    <row r="30" spans="1:11" x14ac:dyDescent="0.25">
      <c r="A30" s="28"/>
      <c r="B30" s="28"/>
      <c r="C30" s="58"/>
      <c r="D30" s="54"/>
      <c r="E30" s="6"/>
      <c r="F30" s="19"/>
      <c r="G30" s="24"/>
      <c r="H30" s="24"/>
      <c r="I30" s="31"/>
      <c r="J30" s="31"/>
      <c r="K30" s="35"/>
    </row>
    <row r="31" spans="1:11" x14ac:dyDescent="0.25">
      <c r="A31" s="28"/>
      <c r="B31" s="28"/>
      <c r="C31" s="58" t="s">
        <v>14</v>
      </c>
      <c r="D31" s="54"/>
      <c r="E31" s="6"/>
      <c r="F31" s="19"/>
      <c r="G31" s="24" t="s">
        <v>2</v>
      </c>
      <c r="H31" s="24" t="s">
        <v>2</v>
      </c>
      <c r="I31" s="31"/>
      <c r="J31" s="31"/>
      <c r="K31" s="35"/>
    </row>
    <row r="32" spans="1:11" x14ac:dyDescent="0.25">
      <c r="A32" s="28"/>
      <c r="B32" s="28"/>
      <c r="C32" s="58"/>
      <c r="D32" s="54"/>
      <c r="E32" s="6"/>
      <c r="F32" s="19"/>
      <c r="G32" s="24"/>
      <c r="H32" s="24"/>
      <c r="I32" s="31"/>
      <c r="J32" s="31"/>
      <c r="K32" s="35"/>
    </row>
    <row r="33" spans="1:11" x14ac:dyDescent="0.25">
      <c r="A33" s="28"/>
      <c r="B33" s="28"/>
      <c r="C33" s="58" t="s">
        <v>15</v>
      </c>
      <c r="D33" s="54"/>
      <c r="E33" s="6"/>
      <c r="F33" s="19"/>
      <c r="G33" s="24" t="s">
        <v>2</v>
      </c>
      <c r="H33" s="24" t="s">
        <v>2</v>
      </c>
      <c r="I33" s="31"/>
      <c r="J33" s="31"/>
      <c r="K33" s="35"/>
    </row>
    <row r="34" spans="1:11" x14ac:dyDescent="0.25">
      <c r="A34" s="28"/>
      <c r="B34" s="28"/>
      <c r="C34" s="58"/>
      <c r="D34" s="54"/>
      <c r="E34" s="6"/>
      <c r="F34" s="19"/>
      <c r="G34" s="24"/>
      <c r="H34" s="24"/>
      <c r="I34" s="31"/>
      <c r="J34" s="31"/>
      <c r="K34" s="35"/>
    </row>
    <row r="35" spans="1:11" x14ac:dyDescent="0.25">
      <c r="A35" s="28"/>
      <c r="B35" s="28"/>
      <c r="C35" s="58" t="s">
        <v>16</v>
      </c>
      <c r="D35" s="54"/>
      <c r="E35" s="6"/>
      <c r="F35" s="19"/>
      <c r="G35" s="24" t="s">
        <v>2</v>
      </c>
      <c r="H35" s="24" t="s">
        <v>2</v>
      </c>
      <c r="I35" s="31"/>
      <c r="J35" s="31"/>
      <c r="K35" s="35"/>
    </row>
    <row r="36" spans="1:11" x14ac:dyDescent="0.25">
      <c r="A36" s="28"/>
      <c r="B36" s="28"/>
      <c r="C36" s="58"/>
      <c r="D36" s="54"/>
      <c r="E36" s="6"/>
      <c r="F36" s="19"/>
      <c r="G36" s="24"/>
      <c r="H36" s="24"/>
      <c r="I36" s="31"/>
      <c r="J36" s="31"/>
      <c r="K36" s="35"/>
    </row>
    <row r="37" spans="1:11" x14ac:dyDescent="0.25">
      <c r="C37" s="59" t="s">
        <v>17</v>
      </c>
      <c r="D37" s="54"/>
      <c r="E37" s="6"/>
      <c r="F37" s="19"/>
      <c r="G37" s="24"/>
      <c r="H37" s="24"/>
      <c r="I37" s="31"/>
      <c r="J37" s="31"/>
      <c r="K37" s="35"/>
    </row>
    <row r="38" spans="1:11" x14ac:dyDescent="0.25">
      <c r="B38" s="8" t="s">
        <v>2986</v>
      </c>
      <c r="C38" s="57" t="s">
        <v>2987</v>
      </c>
      <c r="D38" s="54" t="s">
        <v>2988</v>
      </c>
      <c r="E38" s="6" t="s">
        <v>655</v>
      </c>
      <c r="F38" s="19">
        <v>2097000</v>
      </c>
      <c r="G38" s="24">
        <v>1785.32</v>
      </c>
      <c r="H38" s="24">
        <v>69.86</v>
      </c>
      <c r="I38" s="31">
        <v>7.2831954999999997</v>
      </c>
      <c r="J38" s="31"/>
      <c r="K38" s="35"/>
    </row>
    <row r="39" spans="1:11" x14ac:dyDescent="0.25">
      <c r="B39" s="8" t="s">
        <v>2998</v>
      </c>
      <c r="C39" s="57" t="s">
        <v>2999</v>
      </c>
      <c r="D39" s="54" t="s">
        <v>3000</v>
      </c>
      <c r="E39" s="6" t="s">
        <v>655</v>
      </c>
      <c r="F39" s="19">
        <v>567200</v>
      </c>
      <c r="G39" s="24">
        <v>482.71</v>
      </c>
      <c r="H39" s="24">
        <v>18.89</v>
      </c>
      <c r="I39" s="31">
        <v>7.2833506999999997</v>
      </c>
      <c r="J39" s="31"/>
      <c r="K39" s="35"/>
    </row>
    <row r="40" spans="1:11" x14ac:dyDescent="0.25">
      <c r="B40" s="8" t="s">
        <v>2911</v>
      </c>
      <c r="C40" s="57" t="s">
        <v>2912</v>
      </c>
      <c r="D40" s="54" t="s">
        <v>2913</v>
      </c>
      <c r="E40" s="6" t="s">
        <v>655</v>
      </c>
      <c r="F40" s="19">
        <v>309900</v>
      </c>
      <c r="G40" s="24">
        <v>268.49</v>
      </c>
      <c r="H40" s="24">
        <v>10.51</v>
      </c>
      <c r="I40" s="31">
        <v>7.2879399999999999</v>
      </c>
      <c r="J40" s="31"/>
      <c r="K40" s="35"/>
    </row>
    <row r="41" spans="1:11" x14ac:dyDescent="0.25">
      <c r="C41" s="58" t="s">
        <v>40</v>
      </c>
      <c r="D41" s="54"/>
      <c r="E41" s="6"/>
      <c r="F41" s="19"/>
      <c r="G41" s="25">
        <v>2536.52</v>
      </c>
      <c r="H41" s="25">
        <v>99.26</v>
      </c>
      <c r="I41" s="31"/>
      <c r="J41" s="31"/>
      <c r="K41" s="35"/>
    </row>
    <row r="42" spans="1:11" x14ac:dyDescent="0.25">
      <c r="C42" s="57"/>
      <c r="D42" s="54"/>
      <c r="E42" s="6"/>
      <c r="F42" s="19"/>
      <c r="G42" s="24"/>
      <c r="H42" s="24"/>
      <c r="I42" s="31"/>
      <c r="J42" s="31"/>
      <c r="K42" s="35"/>
    </row>
    <row r="43" spans="1:11" x14ac:dyDescent="0.25">
      <c r="A43" s="10"/>
      <c r="B43" s="28"/>
      <c r="C43" s="58" t="s">
        <v>18</v>
      </c>
      <c r="D43" s="54"/>
      <c r="E43" s="6"/>
      <c r="F43" s="19"/>
      <c r="G43" s="24"/>
      <c r="H43" s="24"/>
      <c r="I43" s="31"/>
      <c r="J43" s="31"/>
      <c r="K43" s="35"/>
    </row>
    <row r="44" spans="1:11" x14ac:dyDescent="0.25">
      <c r="A44" s="28"/>
      <c r="B44" s="28"/>
      <c r="C44" s="58" t="s">
        <v>19</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20</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A48" s="28"/>
      <c r="B48" s="28"/>
      <c r="C48" s="58" t="s">
        <v>21</v>
      </c>
      <c r="D48" s="54"/>
      <c r="E48" s="6"/>
      <c r="F48" s="19"/>
      <c r="G48" s="24" t="s">
        <v>2</v>
      </c>
      <c r="H48" s="24" t="s">
        <v>2</v>
      </c>
      <c r="I48" s="31"/>
      <c r="J48" s="31"/>
      <c r="K48" s="35"/>
    </row>
    <row r="49" spans="1:54" x14ac:dyDescent="0.25">
      <c r="A49" s="28"/>
      <c r="B49" s="28"/>
      <c r="C49" s="58"/>
      <c r="D49" s="54"/>
      <c r="E49" s="6"/>
      <c r="F49" s="19"/>
      <c r="G49" s="24"/>
      <c r="H49" s="24"/>
      <c r="I49" s="31"/>
      <c r="J49" s="31"/>
      <c r="K49" s="35"/>
    </row>
    <row r="50" spans="1:54" x14ac:dyDescent="0.25">
      <c r="A50" s="28"/>
      <c r="B50" s="28"/>
      <c r="C50" s="58" t="s">
        <v>22</v>
      </c>
      <c r="D50" s="54"/>
      <c r="E50" s="6"/>
      <c r="F50" s="19"/>
      <c r="G50" s="24" t="s">
        <v>2</v>
      </c>
      <c r="H50" s="24" t="s">
        <v>2</v>
      </c>
      <c r="I50" s="31"/>
      <c r="J50" s="31"/>
      <c r="K50" s="35"/>
    </row>
    <row r="51" spans="1:54" x14ac:dyDescent="0.25">
      <c r="A51" s="28"/>
      <c r="B51" s="28"/>
      <c r="C51" s="58"/>
      <c r="D51" s="54"/>
      <c r="E51" s="6"/>
      <c r="F51" s="19"/>
      <c r="G51" s="24"/>
      <c r="H51" s="24"/>
      <c r="I51" s="31"/>
      <c r="J51" s="31"/>
      <c r="K51" s="35"/>
    </row>
    <row r="52" spans="1:54" x14ac:dyDescent="0.25">
      <c r="A52" s="28"/>
      <c r="B52" s="28"/>
      <c r="C52" s="58" t="s">
        <v>23</v>
      </c>
      <c r="D52" s="54"/>
      <c r="E52" s="6"/>
      <c r="F52" s="19"/>
      <c r="G52" s="24" t="s">
        <v>2</v>
      </c>
      <c r="H52" s="24" t="s">
        <v>2</v>
      </c>
      <c r="I52" s="31"/>
      <c r="J52" s="31"/>
      <c r="K52" s="35"/>
    </row>
    <row r="53" spans="1:54" x14ac:dyDescent="0.25">
      <c r="A53" s="28"/>
      <c r="B53" s="28"/>
      <c r="C53" s="58"/>
      <c r="D53" s="54"/>
      <c r="E53" s="6"/>
      <c r="F53" s="19"/>
      <c r="G53" s="24"/>
      <c r="H53" s="24"/>
      <c r="I53" s="31"/>
      <c r="J53" s="31"/>
      <c r="K53" s="35"/>
    </row>
    <row r="54" spans="1:54" x14ac:dyDescent="0.25">
      <c r="C54" s="59" t="s">
        <v>24</v>
      </c>
      <c r="D54" s="54"/>
      <c r="E54" s="6"/>
      <c r="F54" s="19"/>
      <c r="G54" s="24"/>
      <c r="H54" s="24"/>
      <c r="I54" s="31"/>
      <c r="J54" s="31"/>
      <c r="K54" s="35"/>
    </row>
    <row r="55" spans="1:54" x14ac:dyDescent="0.25">
      <c r="B55" s="8" t="s">
        <v>38</v>
      </c>
      <c r="C55" s="57" t="s">
        <v>39</v>
      </c>
      <c r="D55" s="54"/>
      <c r="E55" s="6"/>
      <c r="F55" s="19"/>
      <c r="G55" s="24">
        <v>9.33</v>
      </c>
      <c r="H55" s="24">
        <v>0.36</v>
      </c>
      <c r="I55" s="31"/>
      <c r="J55" s="31"/>
      <c r="K55" s="35"/>
    </row>
    <row r="56" spans="1:54" x14ac:dyDescent="0.25">
      <c r="C56" s="58" t="s">
        <v>40</v>
      </c>
      <c r="D56" s="54"/>
      <c r="E56" s="6"/>
      <c r="F56" s="19"/>
      <c r="G56" s="25">
        <v>9.33</v>
      </c>
      <c r="H56" s="25">
        <v>0.36</v>
      </c>
      <c r="I56" s="31"/>
      <c r="J56" s="31"/>
      <c r="K56" s="35"/>
    </row>
    <row r="57" spans="1:54" x14ac:dyDescent="0.25">
      <c r="C57" s="57"/>
      <c r="D57" s="54"/>
      <c r="E57" s="6"/>
      <c r="F57" s="19"/>
      <c r="G57" s="24"/>
      <c r="H57" s="24"/>
      <c r="I57" s="31"/>
      <c r="J57" s="31"/>
      <c r="K57" s="35"/>
    </row>
    <row r="58" spans="1:54" x14ac:dyDescent="0.25">
      <c r="A58" s="10"/>
      <c r="B58" s="28"/>
      <c r="C58" s="58" t="s">
        <v>25</v>
      </c>
      <c r="D58" s="54"/>
      <c r="E58" s="6"/>
      <c r="F58" s="19"/>
      <c r="G58" s="24"/>
      <c r="H58" s="24"/>
      <c r="I58" s="31"/>
      <c r="J58" s="31"/>
      <c r="K58" s="35"/>
    </row>
    <row r="59" spans="1:54" s="2" customFormat="1" ht="13.5" x14ac:dyDescent="0.25">
      <c r="A59" s="28"/>
      <c r="B59" s="28"/>
      <c r="C59" s="57" t="s">
        <v>4674</v>
      </c>
      <c r="D59" s="54"/>
      <c r="E59" s="6"/>
      <c r="F59" s="19"/>
      <c r="G59" s="24" t="s">
        <v>2</v>
      </c>
      <c r="H59" s="24" t="s">
        <v>2</v>
      </c>
      <c r="I59" s="31"/>
      <c r="J59" s="31"/>
      <c r="K59" s="35"/>
      <c r="L59" s="3"/>
      <c r="AI59" s="3"/>
      <c r="AV59" s="3"/>
      <c r="AX59" s="3"/>
      <c r="BB59" s="3"/>
    </row>
    <row r="60" spans="1:54" x14ac:dyDescent="0.25">
      <c r="B60" s="8"/>
      <c r="C60" s="57" t="s">
        <v>41</v>
      </c>
      <c r="D60" s="54"/>
      <c r="E60" s="6"/>
      <c r="F60" s="19"/>
      <c r="G60" s="24">
        <v>9.91</v>
      </c>
      <c r="H60" s="24">
        <v>0.38</v>
      </c>
      <c r="I60" s="31"/>
      <c r="J60" s="31"/>
      <c r="K60" s="35"/>
    </row>
    <row r="61" spans="1:54" x14ac:dyDescent="0.25">
      <c r="C61" s="58" t="s">
        <v>40</v>
      </c>
      <c r="D61" s="54"/>
      <c r="E61" s="6"/>
      <c r="F61" s="19"/>
      <c r="G61" s="25">
        <v>9.91</v>
      </c>
      <c r="H61" s="25">
        <v>0.38</v>
      </c>
      <c r="I61" s="31"/>
      <c r="J61" s="31"/>
      <c r="K61" s="35"/>
    </row>
    <row r="62" spans="1:54" x14ac:dyDescent="0.25">
      <c r="C62" s="57"/>
      <c r="D62" s="54"/>
      <c r="E62" s="6"/>
      <c r="F62" s="19"/>
      <c r="G62" s="24"/>
      <c r="H62" s="24"/>
      <c r="I62" s="31"/>
      <c r="J62" s="31"/>
      <c r="K62" s="35"/>
    </row>
    <row r="63" spans="1:54" x14ac:dyDescent="0.25">
      <c r="C63" s="60" t="s">
        <v>42</v>
      </c>
      <c r="D63" s="55"/>
      <c r="E63" s="5"/>
      <c r="F63" s="20"/>
      <c r="G63" s="26">
        <v>2555.7600000000002</v>
      </c>
      <c r="H63" s="26">
        <v>100</v>
      </c>
      <c r="I63" s="32"/>
      <c r="J63" s="32"/>
      <c r="K63" s="36"/>
    </row>
    <row r="66" spans="3:11" x14ac:dyDescent="0.25">
      <c r="C66" s="1" t="s">
        <v>43</v>
      </c>
    </row>
    <row r="67" spans="3:11" x14ac:dyDescent="0.25">
      <c r="C67" s="37" t="s">
        <v>44</v>
      </c>
      <c r="D67" s="37"/>
      <c r="E67" s="37"/>
      <c r="F67" s="37"/>
      <c r="G67" s="37"/>
      <c r="H67" s="37"/>
      <c r="I67" s="37"/>
      <c r="J67" s="37"/>
      <c r="K67" s="37"/>
    </row>
    <row r="68" spans="3:11" x14ac:dyDescent="0.25">
      <c r="C68" s="2" t="s">
        <v>45</v>
      </c>
    </row>
    <row r="69" spans="3:11" x14ac:dyDescent="0.25">
      <c r="C69" s="2" t="s">
        <v>46</v>
      </c>
    </row>
    <row r="70" spans="3:11" x14ac:dyDescent="0.25">
      <c r="C70" s="2" t="s">
        <v>47</v>
      </c>
    </row>
    <row r="71" spans="3:11" x14ac:dyDescent="0.25">
      <c r="C71" s="2" t="s">
        <v>48</v>
      </c>
    </row>
    <row r="73" spans="3:11" x14ac:dyDescent="0.25">
      <c r="C73" s="65" t="s">
        <v>4705</v>
      </c>
      <c r="E73" s="65" t="s">
        <v>4706</v>
      </c>
      <c r="F73" s="66"/>
    </row>
    <row r="74" spans="3:11" x14ac:dyDescent="0.25">
      <c r="E74" s="2" t="s">
        <v>4755</v>
      </c>
    </row>
  </sheetData>
  <hyperlinks>
    <hyperlink ref="J2" location="'Index'!A1" display="'Index'!A1" xr:uid="{00000000-0004-0000-7000-000000000000}"/>
  </hyperlinks>
  <pageMargins left="0.7" right="0.7" top="0.75" bottom="0.75" header="0.3" footer="0.3"/>
  <pageSetup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
  <dimension ref="A1:IV83"/>
  <sheetViews>
    <sheetView showGridLines="0" zoomScale="90" zoomScaleNormal="90" workbookViewId="0">
      <pane ySplit="6" topLeftCell="A62"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2614</v>
      </c>
      <c r="J2" s="38" t="s">
        <v>4484</v>
      </c>
    </row>
    <row r="3" spans="1:54" ht="16.5" x14ac:dyDescent="0.3">
      <c r="C3" s="1" t="s">
        <v>27</v>
      </c>
      <c r="D3" s="21" t="s">
        <v>3443</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3444</v>
      </c>
      <c r="C26" s="57" t="s">
        <v>3445</v>
      </c>
      <c r="D26" s="54" t="s">
        <v>3446</v>
      </c>
      <c r="E26" s="6" t="s">
        <v>655</v>
      </c>
      <c r="F26" s="19">
        <v>7500000</v>
      </c>
      <c r="G26" s="24">
        <v>7604.57</v>
      </c>
      <c r="H26" s="24">
        <v>33.82</v>
      </c>
      <c r="I26" s="31">
        <v>7.4725342000000001</v>
      </c>
      <c r="J26" s="31"/>
      <c r="K26" s="35"/>
    </row>
    <row r="27" spans="1:11" x14ac:dyDescent="0.25">
      <c r="B27" s="8" t="s">
        <v>3447</v>
      </c>
      <c r="C27" s="57" t="s">
        <v>3448</v>
      </c>
      <c r="D27" s="54" t="s">
        <v>3449</v>
      </c>
      <c r="E27" s="6" t="s">
        <v>655</v>
      </c>
      <c r="F27" s="19">
        <v>5000000</v>
      </c>
      <c r="G27" s="24">
        <v>5068.99</v>
      </c>
      <c r="H27" s="24">
        <v>22.54</v>
      </c>
      <c r="I27" s="31">
        <v>7.4986261000000001</v>
      </c>
      <c r="J27" s="31"/>
      <c r="K27" s="35"/>
    </row>
    <row r="28" spans="1:11" x14ac:dyDescent="0.25">
      <c r="B28" s="8" t="s">
        <v>3450</v>
      </c>
      <c r="C28" s="57" t="s">
        <v>3451</v>
      </c>
      <c r="D28" s="54" t="s">
        <v>3452</v>
      </c>
      <c r="E28" s="6" t="s">
        <v>655</v>
      </c>
      <c r="F28" s="19">
        <v>2000000</v>
      </c>
      <c r="G28" s="24">
        <v>2013.74</v>
      </c>
      <c r="H28" s="24">
        <v>8.9600000000000009</v>
      </c>
      <c r="I28" s="31">
        <v>7.4986261000000001</v>
      </c>
      <c r="J28" s="31"/>
      <c r="K28" s="35"/>
    </row>
    <row r="29" spans="1:11" x14ac:dyDescent="0.25">
      <c r="B29" s="8" t="s">
        <v>3453</v>
      </c>
      <c r="C29" s="57" t="s">
        <v>3454</v>
      </c>
      <c r="D29" s="54" t="s">
        <v>3455</v>
      </c>
      <c r="E29" s="6" t="s">
        <v>655</v>
      </c>
      <c r="F29" s="19">
        <v>1000000</v>
      </c>
      <c r="G29" s="24">
        <v>1007.62</v>
      </c>
      <c r="H29" s="24">
        <v>4.4800000000000004</v>
      </c>
      <c r="I29" s="31">
        <v>7.4700462999999999</v>
      </c>
      <c r="J29" s="31"/>
      <c r="K29" s="35"/>
    </row>
    <row r="30" spans="1:11" x14ac:dyDescent="0.25">
      <c r="B30" s="8" t="s">
        <v>3456</v>
      </c>
      <c r="C30" s="57" t="s">
        <v>3457</v>
      </c>
      <c r="D30" s="54" t="s">
        <v>3458</v>
      </c>
      <c r="E30" s="6" t="s">
        <v>655</v>
      </c>
      <c r="F30" s="19">
        <v>1000000</v>
      </c>
      <c r="G30" s="24">
        <v>1006.67</v>
      </c>
      <c r="H30" s="24">
        <v>4.4800000000000004</v>
      </c>
      <c r="I30" s="31">
        <v>7.4961377999999996</v>
      </c>
      <c r="J30" s="31"/>
      <c r="K30" s="35"/>
    </row>
    <row r="31" spans="1:11" x14ac:dyDescent="0.25">
      <c r="C31" s="58" t="s">
        <v>40</v>
      </c>
      <c r="D31" s="54"/>
      <c r="E31" s="6"/>
      <c r="F31" s="19"/>
      <c r="G31" s="25">
        <v>16701.59</v>
      </c>
      <c r="H31" s="25">
        <v>74.28</v>
      </c>
      <c r="I31" s="31"/>
      <c r="J31" s="31"/>
      <c r="K31" s="35"/>
    </row>
    <row r="32" spans="1:11" x14ac:dyDescent="0.25">
      <c r="C32" s="57"/>
      <c r="D32" s="54"/>
      <c r="E32" s="6"/>
      <c r="F32" s="19"/>
      <c r="G32" s="24"/>
      <c r="H32" s="24"/>
      <c r="I32" s="31"/>
      <c r="J32" s="31"/>
      <c r="K32" s="35"/>
    </row>
    <row r="33" spans="1:11" x14ac:dyDescent="0.25">
      <c r="A33" s="10"/>
      <c r="B33" s="28"/>
      <c r="C33" s="58" t="s">
        <v>11</v>
      </c>
      <c r="D33" s="54"/>
      <c r="E33" s="6"/>
      <c r="F33" s="19"/>
      <c r="G33" s="24"/>
      <c r="H33" s="24"/>
      <c r="I33" s="31"/>
      <c r="J33" s="31"/>
      <c r="K33" s="35"/>
    </row>
    <row r="34" spans="1:11" x14ac:dyDescent="0.25">
      <c r="A34" s="28"/>
      <c r="B34" s="28"/>
      <c r="C34" s="58" t="s">
        <v>13</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14</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15</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16</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C42" s="59" t="s">
        <v>17</v>
      </c>
      <c r="D42" s="54"/>
      <c r="E42" s="6"/>
      <c r="F42" s="19"/>
      <c r="G42" s="24"/>
      <c r="H42" s="24"/>
      <c r="I42" s="31"/>
      <c r="J42" s="31"/>
      <c r="K42" s="35"/>
    </row>
    <row r="43" spans="1:11" x14ac:dyDescent="0.25">
      <c r="B43" s="8" t="s">
        <v>3223</v>
      </c>
      <c r="C43" s="57" t="s">
        <v>3224</v>
      </c>
      <c r="D43" s="54" t="s">
        <v>3225</v>
      </c>
      <c r="E43" s="6" t="s">
        <v>655</v>
      </c>
      <c r="F43" s="19">
        <v>2097000</v>
      </c>
      <c r="G43" s="24">
        <v>1722.79</v>
      </c>
      <c r="H43" s="24">
        <v>7.66</v>
      </c>
      <c r="I43" s="31">
        <v>7.3026591999999999</v>
      </c>
      <c r="J43" s="31"/>
      <c r="K43" s="35"/>
    </row>
    <row r="44" spans="1:11" x14ac:dyDescent="0.25">
      <c r="B44" s="8" t="s">
        <v>3459</v>
      </c>
      <c r="C44" s="57" t="s">
        <v>3460</v>
      </c>
      <c r="D44" s="54" t="s">
        <v>3461</v>
      </c>
      <c r="E44" s="6" t="s">
        <v>655</v>
      </c>
      <c r="F44" s="19">
        <v>1521000</v>
      </c>
      <c r="G44" s="24">
        <v>1232.8800000000001</v>
      </c>
      <c r="H44" s="24">
        <v>5.48</v>
      </c>
      <c r="I44" s="31">
        <v>7.3148144999999998</v>
      </c>
      <c r="J44" s="31"/>
      <c r="K44" s="35"/>
    </row>
    <row r="45" spans="1:11" x14ac:dyDescent="0.25">
      <c r="B45" s="8" t="s">
        <v>3462</v>
      </c>
      <c r="C45" s="57" t="s">
        <v>3463</v>
      </c>
      <c r="D45" s="54" t="s">
        <v>3464</v>
      </c>
      <c r="E45" s="6" t="s">
        <v>655</v>
      </c>
      <c r="F45" s="19">
        <v>1241000</v>
      </c>
      <c r="G45" s="24">
        <v>1000.59</v>
      </c>
      <c r="H45" s="24">
        <v>4.45</v>
      </c>
      <c r="I45" s="31">
        <v>7.3152286999999996</v>
      </c>
      <c r="J45" s="31"/>
      <c r="K45" s="35"/>
    </row>
    <row r="46" spans="1:11" x14ac:dyDescent="0.25">
      <c r="B46" s="8" t="s">
        <v>3251</v>
      </c>
      <c r="C46" s="57" t="s">
        <v>3252</v>
      </c>
      <c r="D46" s="54" t="s">
        <v>3253</v>
      </c>
      <c r="E46" s="6" t="s">
        <v>655</v>
      </c>
      <c r="F46" s="19">
        <v>720000</v>
      </c>
      <c r="G46" s="24">
        <v>591.04999999999995</v>
      </c>
      <c r="H46" s="24">
        <v>2.63</v>
      </c>
      <c r="I46" s="31">
        <v>7.3029697999999996</v>
      </c>
      <c r="J46" s="31"/>
      <c r="K46" s="35"/>
    </row>
    <row r="47" spans="1:11" x14ac:dyDescent="0.25">
      <c r="B47" s="8" t="s">
        <v>3157</v>
      </c>
      <c r="C47" s="57" t="s">
        <v>3158</v>
      </c>
      <c r="D47" s="54" t="s">
        <v>3159</v>
      </c>
      <c r="E47" s="6" t="s">
        <v>655</v>
      </c>
      <c r="F47" s="19">
        <v>306700</v>
      </c>
      <c r="G47" s="24">
        <v>283.52</v>
      </c>
      <c r="H47" s="24">
        <v>1.26</v>
      </c>
      <c r="I47" s="31">
        <v>7.3096880999999998</v>
      </c>
      <c r="J47" s="31"/>
      <c r="K47" s="35"/>
    </row>
    <row r="48" spans="1:11" x14ac:dyDescent="0.25">
      <c r="B48" s="8" t="s">
        <v>1054</v>
      </c>
      <c r="C48" s="57" t="s">
        <v>1055</v>
      </c>
      <c r="D48" s="54" t="s">
        <v>1056</v>
      </c>
      <c r="E48" s="6" t="s">
        <v>655</v>
      </c>
      <c r="F48" s="19">
        <v>171900</v>
      </c>
      <c r="G48" s="24">
        <v>141.19999999999999</v>
      </c>
      <c r="H48" s="24">
        <v>0.63</v>
      </c>
      <c r="I48" s="31">
        <v>7.3027628</v>
      </c>
      <c r="J48" s="31"/>
      <c r="K48" s="35"/>
    </row>
    <row r="49" spans="1:11" x14ac:dyDescent="0.25">
      <c r="B49" s="8" t="s">
        <v>3465</v>
      </c>
      <c r="C49" s="57" t="s">
        <v>3466</v>
      </c>
      <c r="D49" s="54" t="s">
        <v>3467</v>
      </c>
      <c r="E49" s="6" t="s">
        <v>655</v>
      </c>
      <c r="F49" s="19">
        <v>170000</v>
      </c>
      <c r="G49" s="24">
        <v>137.26</v>
      </c>
      <c r="H49" s="24">
        <v>0.61</v>
      </c>
      <c r="I49" s="31">
        <v>7.3153322000000003</v>
      </c>
      <c r="J49" s="31"/>
      <c r="K49" s="35"/>
    </row>
    <row r="50" spans="1:11" x14ac:dyDescent="0.25">
      <c r="C50" s="58" t="s">
        <v>40</v>
      </c>
      <c r="D50" s="54"/>
      <c r="E50" s="6"/>
      <c r="F50" s="19"/>
      <c r="G50" s="25">
        <v>5109.29</v>
      </c>
      <c r="H50" s="25">
        <v>22.72</v>
      </c>
      <c r="I50" s="31"/>
      <c r="J50" s="31"/>
      <c r="K50" s="35"/>
    </row>
    <row r="51" spans="1:11" x14ac:dyDescent="0.25">
      <c r="C51" s="57"/>
      <c r="D51" s="54"/>
      <c r="E51" s="6"/>
      <c r="F51" s="19"/>
      <c r="G51" s="24"/>
      <c r="H51" s="24"/>
      <c r="I51" s="31"/>
      <c r="J51" s="31"/>
      <c r="K51" s="35"/>
    </row>
    <row r="52" spans="1:11" x14ac:dyDescent="0.25">
      <c r="A52" s="10"/>
      <c r="B52" s="28"/>
      <c r="C52" s="58" t="s">
        <v>18</v>
      </c>
      <c r="D52" s="54"/>
      <c r="E52" s="6"/>
      <c r="F52" s="19"/>
      <c r="G52" s="24"/>
      <c r="H52" s="24"/>
      <c r="I52" s="31"/>
      <c r="J52" s="31"/>
      <c r="K52" s="35"/>
    </row>
    <row r="53" spans="1:11" x14ac:dyDescent="0.25">
      <c r="A53" s="28"/>
      <c r="B53" s="28"/>
      <c r="C53" s="58" t="s">
        <v>19</v>
      </c>
      <c r="D53" s="54"/>
      <c r="E53" s="6"/>
      <c r="F53" s="19"/>
      <c r="G53" s="24" t="s">
        <v>2</v>
      </c>
      <c r="H53" s="24" t="s">
        <v>2</v>
      </c>
      <c r="I53" s="31"/>
      <c r="J53" s="31"/>
      <c r="K53" s="35"/>
    </row>
    <row r="54" spans="1:11" x14ac:dyDescent="0.25">
      <c r="A54" s="28"/>
      <c r="B54" s="28"/>
      <c r="C54" s="58"/>
      <c r="D54" s="54"/>
      <c r="E54" s="6"/>
      <c r="F54" s="19"/>
      <c r="G54" s="24"/>
      <c r="H54" s="24"/>
      <c r="I54" s="31"/>
      <c r="J54" s="31"/>
      <c r="K54" s="35"/>
    </row>
    <row r="55" spans="1:11" x14ac:dyDescent="0.25">
      <c r="A55" s="28"/>
      <c r="B55" s="28"/>
      <c r="C55" s="58" t="s">
        <v>20</v>
      </c>
      <c r="D55" s="54"/>
      <c r="E55" s="6"/>
      <c r="F55" s="19"/>
      <c r="G55" s="24" t="s">
        <v>2</v>
      </c>
      <c r="H55" s="24" t="s">
        <v>2</v>
      </c>
      <c r="I55" s="31"/>
      <c r="J55" s="31"/>
      <c r="K55" s="35"/>
    </row>
    <row r="56" spans="1:11" x14ac:dyDescent="0.25">
      <c r="A56" s="28"/>
      <c r="B56" s="28"/>
      <c r="C56" s="58"/>
      <c r="D56" s="54"/>
      <c r="E56" s="6"/>
      <c r="F56" s="19"/>
      <c r="G56" s="24"/>
      <c r="H56" s="24"/>
      <c r="I56" s="31"/>
      <c r="J56" s="31"/>
      <c r="K56" s="35"/>
    </row>
    <row r="57" spans="1:11" x14ac:dyDescent="0.25">
      <c r="A57" s="28"/>
      <c r="B57" s="28"/>
      <c r="C57" s="58" t="s">
        <v>21</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22</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23</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24</v>
      </c>
      <c r="D63" s="54"/>
      <c r="E63" s="6"/>
      <c r="F63" s="19"/>
      <c r="G63" s="24"/>
      <c r="H63" s="24"/>
      <c r="I63" s="31"/>
      <c r="J63" s="31"/>
      <c r="K63" s="35"/>
    </row>
    <row r="64" spans="1:11" x14ac:dyDescent="0.25">
      <c r="B64" s="8" t="s">
        <v>38</v>
      </c>
      <c r="C64" s="57" t="s">
        <v>39</v>
      </c>
      <c r="D64" s="54"/>
      <c r="E64" s="6"/>
      <c r="F64" s="19"/>
      <c r="G64" s="24">
        <v>73.27</v>
      </c>
      <c r="H64" s="24">
        <v>0.33</v>
      </c>
      <c r="I64" s="31"/>
      <c r="J64" s="31"/>
      <c r="K64" s="35"/>
    </row>
    <row r="65" spans="1:54" x14ac:dyDescent="0.25">
      <c r="C65" s="58" t="s">
        <v>40</v>
      </c>
      <c r="D65" s="54"/>
      <c r="E65" s="6"/>
      <c r="F65" s="19"/>
      <c r="G65" s="25">
        <v>73.27</v>
      </c>
      <c r="H65" s="25">
        <v>0.33</v>
      </c>
      <c r="I65" s="31"/>
      <c r="J65" s="31"/>
      <c r="K65" s="35"/>
    </row>
    <row r="66" spans="1:54" x14ac:dyDescent="0.25">
      <c r="C66" s="57"/>
      <c r="D66" s="54"/>
      <c r="E66" s="6"/>
      <c r="F66" s="19"/>
      <c r="G66" s="24"/>
      <c r="H66" s="24"/>
      <c r="I66" s="31"/>
      <c r="J66" s="31"/>
      <c r="K66" s="35"/>
    </row>
    <row r="67" spans="1:54" x14ac:dyDescent="0.25">
      <c r="A67" s="10"/>
      <c r="B67" s="28"/>
      <c r="C67" s="58" t="s">
        <v>25</v>
      </c>
      <c r="D67" s="54"/>
      <c r="E67" s="6"/>
      <c r="F67" s="19"/>
      <c r="G67" s="24"/>
      <c r="H67" s="24"/>
      <c r="I67" s="31"/>
      <c r="J67" s="31"/>
      <c r="K67" s="35"/>
    </row>
    <row r="68" spans="1:54" s="2" customFormat="1" ht="13.5" x14ac:dyDescent="0.25">
      <c r="A68" s="28"/>
      <c r="B68" s="28"/>
      <c r="C68" s="57" t="s">
        <v>4674</v>
      </c>
      <c r="D68" s="54"/>
      <c r="E68" s="6"/>
      <c r="F68" s="19"/>
      <c r="G68" s="24" t="s">
        <v>2</v>
      </c>
      <c r="H68" s="24" t="s">
        <v>2</v>
      </c>
      <c r="I68" s="31"/>
      <c r="J68" s="31"/>
      <c r="K68" s="35"/>
      <c r="L68" s="3"/>
      <c r="AI68" s="3"/>
      <c r="AV68" s="3"/>
      <c r="AX68" s="3"/>
      <c r="BB68" s="3"/>
    </row>
    <row r="69" spans="1:54" x14ac:dyDescent="0.25">
      <c r="B69" s="8"/>
      <c r="C69" s="57" t="s">
        <v>41</v>
      </c>
      <c r="D69" s="54"/>
      <c r="E69" s="6"/>
      <c r="F69" s="19"/>
      <c r="G69" s="24">
        <v>601.29</v>
      </c>
      <c r="H69" s="24">
        <v>2.67</v>
      </c>
      <c r="I69" s="31"/>
      <c r="J69" s="31"/>
      <c r="K69" s="35"/>
    </row>
    <row r="70" spans="1:54" x14ac:dyDescent="0.25">
      <c r="C70" s="58" t="s">
        <v>40</v>
      </c>
      <c r="D70" s="54"/>
      <c r="E70" s="6"/>
      <c r="F70" s="19"/>
      <c r="G70" s="25">
        <v>601.29</v>
      </c>
      <c r="H70" s="25">
        <v>2.67</v>
      </c>
      <c r="I70" s="31"/>
      <c r="J70" s="31"/>
      <c r="K70" s="35"/>
    </row>
    <row r="71" spans="1:54" x14ac:dyDescent="0.25">
      <c r="C71" s="57"/>
      <c r="D71" s="54"/>
      <c r="E71" s="6"/>
      <c r="F71" s="19"/>
      <c r="G71" s="24"/>
      <c r="H71" s="24"/>
      <c r="I71" s="31"/>
      <c r="J71" s="31"/>
      <c r="K71" s="35"/>
    </row>
    <row r="72" spans="1:54" x14ac:dyDescent="0.25">
      <c r="C72" s="60" t="s">
        <v>42</v>
      </c>
      <c r="D72" s="55"/>
      <c r="E72" s="5"/>
      <c r="F72" s="20"/>
      <c r="G72" s="26">
        <v>22485.439999999999</v>
      </c>
      <c r="H72" s="26">
        <v>100</v>
      </c>
      <c r="I72" s="32"/>
      <c r="J72" s="32"/>
      <c r="K72" s="36"/>
    </row>
    <row r="75" spans="1:54" x14ac:dyDescent="0.25">
      <c r="C75" s="1" t="s">
        <v>43</v>
      </c>
    </row>
    <row r="76" spans="1:54" x14ac:dyDescent="0.25">
      <c r="C76" s="37" t="s">
        <v>44</v>
      </c>
      <c r="D76" s="37"/>
      <c r="E76" s="37"/>
      <c r="F76" s="37"/>
      <c r="G76" s="37"/>
      <c r="H76" s="37"/>
      <c r="I76" s="37"/>
      <c r="J76" s="37"/>
      <c r="K76" s="37"/>
    </row>
    <row r="77" spans="1:54" x14ac:dyDescent="0.25">
      <c r="C77" s="2" t="s">
        <v>45</v>
      </c>
    </row>
    <row r="78" spans="1:54" x14ac:dyDescent="0.25">
      <c r="C78" s="2" t="s">
        <v>46</v>
      </c>
    </row>
    <row r="79" spans="1:54" x14ac:dyDescent="0.25">
      <c r="C79" s="2" t="s">
        <v>47</v>
      </c>
    </row>
    <row r="80" spans="1:54" x14ac:dyDescent="0.25">
      <c r="C80" s="2" t="s">
        <v>48</v>
      </c>
    </row>
    <row r="82" spans="3:6" x14ac:dyDescent="0.25">
      <c r="C82" s="65" t="s">
        <v>4705</v>
      </c>
      <c r="E82" s="65" t="s">
        <v>4706</v>
      </c>
      <c r="F82" s="66"/>
    </row>
    <row r="83" spans="3:6" x14ac:dyDescent="0.25">
      <c r="E83" s="2" t="s">
        <v>4755</v>
      </c>
    </row>
  </sheetData>
  <hyperlinks>
    <hyperlink ref="J2" location="'Index'!A1" display="'Index'!A1" xr:uid="{00000000-0004-0000-7100-000000000000}"/>
  </hyperlinks>
  <pageMargins left="0.7" right="0.7" top="0.75" bottom="0.75" header="0.3" footer="0.3"/>
  <pageSetup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
  <dimension ref="A1:IV114"/>
  <sheetViews>
    <sheetView showGridLines="0" zoomScale="90" zoomScaleNormal="90" workbookViewId="0">
      <pane ySplit="6" topLeftCell="A9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3468</v>
      </c>
      <c r="J2" s="38" t="s">
        <v>4484</v>
      </c>
    </row>
    <row r="3" spans="1:54" ht="16.5" x14ac:dyDescent="0.3">
      <c r="C3" s="1" t="s">
        <v>27</v>
      </c>
      <c r="D3" s="21" t="s">
        <v>3469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A8" s="10"/>
      <c r="B8" s="28"/>
      <c r="C8" s="58" t="s">
        <v>0</v>
      </c>
      <c r="D8" s="54"/>
      <c r="E8" s="6"/>
      <c r="F8" s="19"/>
      <c r="G8" s="24"/>
      <c r="H8" s="24"/>
      <c r="I8" s="31"/>
      <c r="J8" s="31"/>
      <c r="K8" s="35"/>
    </row>
    <row r="9" spans="1:54" x14ac:dyDescent="0.25">
      <c r="C9" s="59" t="s">
        <v>1</v>
      </c>
      <c r="D9" s="54"/>
      <c r="E9" s="6"/>
      <c r="F9" s="19"/>
      <c r="G9" s="24"/>
      <c r="H9" s="24"/>
      <c r="I9" s="31"/>
      <c r="J9" s="31"/>
      <c r="K9" s="35"/>
    </row>
    <row r="10" spans="1:54" x14ac:dyDescent="0.25">
      <c r="B10" s="8" t="s">
        <v>76</v>
      </c>
      <c r="C10" s="57" t="s">
        <v>77</v>
      </c>
      <c r="D10" s="54" t="s">
        <v>78</v>
      </c>
      <c r="E10" s="6" t="s">
        <v>79</v>
      </c>
      <c r="F10" s="19">
        <v>4100000</v>
      </c>
      <c r="G10" s="24">
        <v>87707.199999999997</v>
      </c>
      <c r="H10" s="24">
        <v>5.98</v>
      </c>
      <c r="I10" s="31"/>
      <c r="J10" s="31"/>
      <c r="K10" s="35"/>
    </row>
    <row r="11" spans="1:54" x14ac:dyDescent="0.25">
      <c r="B11" s="8" t="s">
        <v>55</v>
      </c>
      <c r="C11" s="57" t="s">
        <v>56</v>
      </c>
      <c r="D11" s="54" t="s">
        <v>57</v>
      </c>
      <c r="E11" s="6" t="s">
        <v>58</v>
      </c>
      <c r="F11" s="19">
        <v>7000000</v>
      </c>
      <c r="G11" s="24">
        <v>73654</v>
      </c>
      <c r="H11" s="24">
        <v>5.0199999999999996</v>
      </c>
      <c r="I11" s="31"/>
      <c r="J11" s="31"/>
      <c r="K11" s="35"/>
    </row>
    <row r="12" spans="1:54" x14ac:dyDescent="0.25">
      <c r="B12" s="8" t="s">
        <v>536</v>
      </c>
      <c r="C12" s="57" t="s">
        <v>537</v>
      </c>
      <c r="D12" s="54" t="s">
        <v>538</v>
      </c>
      <c r="E12" s="6" t="s">
        <v>192</v>
      </c>
      <c r="F12" s="19">
        <v>1900000</v>
      </c>
      <c r="G12" s="24">
        <v>59951.65</v>
      </c>
      <c r="H12" s="24">
        <v>4.09</v>
      </c>
      <c r="I12" s="31"/>
      <c r="J12" s="31"/>
      <c r="K12" s="35"/>
    </row>
    <row r="13" spans="1:54" x14ac:dyDescent="0.25">
      <c r="B13" s="8" t="s">
        <v>278</v>
      </c>
      <c r="C13" s="57" t="s">
        <v>279</v>
      </c>
      <c r="D13" s="54" t="s">
        <v>280</v>
      </c>
      <c r="E13" s="6" t="s">
        <v>178</v>
      </c>
      <c r="F13" s="19">
        <v>4550269</v>
      </c>
      <c r="G13" s="24">
        <v>57799.79</v>
      </c>
      <c r="H13" s="24">
        <v>3.94</v>
      </c>
      <c r="I13" s="31"/>
      <c r="J13" s="31"/>
      <c r="K13" s="35"/>
    </row>
    <row r="14" spans="1:54" x14ac:dyDescent="0.25">
      <c r="B14" s="8" t="s">
        <v>224</v>
      </c>
      <c r="C14" s="57" t="s">
        <v>225</v>
      </c>
      <c r="D14" s="54" t="s">
        <v>226</v>
      </c>
      <c r="E14" s="6" t="s">
        <v>227</v>
      </c>
      <c r="F14" s="19">
        <v>4900000</v>
      </c>
      <c r="G14" s="24">
        <v>55044.15</v>
      </c>
      <c r="H14" s="24">
        <v>3.75</v>
      </c>
      <c r="I14" s="31"/>
      <c r="J14" s="31"/>
      <c r="K14" s="35"/>
    </row>
    <row r="15" spans="1:54" x14ac:dyDescent="0.25">
      <c r="B15" s="8" t="s">
        <v>922</v>
      </c>
      <c r="C15" s="57" t="s">
        <v>923</v>
      </c>
      <c r="D15" s="54" t="s">
        <v>924</v>
      </c>
      <c r="E15" s="6" t="s">
        <v>121</v>
      </c>
      <c r="F15" s="19">
        <v>7013709</v>
      </c>
      <c r="G15" s="24">
        <v>53949.45</v>
      </c>
      <c r="H15" s="24">
        <v>3.68</v>
      </c>
      <c r="I15" s="31"/>
      <c r="J15" s="31"/>
      <c r="K15" s="35"/>
    </row>
    <row r="16" spans="1:54" x14ac:dyDescent="0.25">
      <c r="B16" s="8" t="s">
        <v>80</v>
      </c>
      <c r="C16" s="57" t="s">
        <v>81</v>
      </c>
      <c r="D16" s="54" t="s">
        <v>82</v>
      </c>
      <c r="E16" s="6" t="s">
        <v>58</v>
      </c>
      <c r="F16" s="19">
        <v>7000000</v>
      </c>
      <c r="G16" s="24">
        <v>52367</v>
      </c>
      <c r="H16" s="24">
        <v>3.57</v>
      </c>
      <c r="I16" s="31"/>
      <c r="J16" s="31"/>
      <c r="K16" s="35"/>
    </row>
    <row r="17" spans="2:11" x14ac:dyDescent="0.25">
      <c r="B17" s="8" t="s">
        <v>852</v>
      </c>
      <c r="C17" s="57" t="s">
        <v>853</v>
      </c>
      <c r="D17" s="54" t="s">
        <v>854</v>
      </c>
      <c r="E17" s="6" t="s">
        <v>244</v>
      </c>
      <c r="F17" s="19">
        <v>2099642</v>
      </c>
      <c r="G17" s="24">
        <v>47393.120000000003</v>
      </c>
      <c r="H17" s="24">
        <v>3.23</v>
      </c>
      <c r="I17" s="31"/>
      <c r="J17" s="31"/>
      <c r="K17" s="35"/>
    </row>
    <row r="18" spans="2:11" x14ac:dyDescent="0.25">
      <c r="B18" s="8" t="s">
        <v>158</v>
      </c>
      <c r="C18" s="57" t="s">
        <v>159</v>
      </c>
      <c r="D18" s="54" t="s">
        <v>160</v>
      </c>
      <c r="E18" s="6" t="s">
        <v>161</v>
      </c>
      <c r="F18" s="19">
        <v>10019900</v>
      </c>
      <c r="G18" s="24">
        <v>46482.32</v>
      </c>
      <c r="H18" s="24">
        <v>3.17</v>
      </c>
      <c r="I18" s="31"/>
      <c r="J18" s="31"/>
      <c r="K18" s="35"/>
    </row>
    <row r="19" spans="2:11" x14ac:dyDescent="0.25">
      <c r="B19" s="8" t="s">
        <v>324</v>
      </c>
      <c r="C19" s="57" t="s">
        <v>325</v>
      </c>
      <c r="D19" s="54" t="s">
        <v>326</v>
      </c>
      <c r="E19" s="6" t="s">
        <v>327</v>
      </c>
      <c r="F19" s="19">
        <v>2700000</v>
      </c>
      <c r="G19" s="24">
        <v>45824.4</v>
      </c>
      <c r="H19" s="24">
        <v>3.13</v>
      </c>
      <c r="I19" s="31"/>
      <c r="J19" s="31"/>
      <c r="K19" s="35"/>
    </row>
    <row r="20" spans="2:11" x14ac:dyDescent="0.25">
      <c r="B20" s="8" t="s">
        <v>533</v>
      </c>
      <c r="C20" s="57" t="s">
        <v>534</v>
      </c>
      <c r="D20" s="54" t="s">
        <v>535</v>
      </c>
      <c r="E20" s="6" t="s">
        <v>102</v>
      </c>
      <c r="F20" s="19">
        <v>700000</v>
      </c>
      <c r="G20" s="24">
        <v>45467.45</v>
      </c>
      <c r="H20" s="24">
        <v>3.1</v>
      </c>
      <c r="I20" s="31"/>
      <c r="J20" s="31"/>
      <c r="K20" s="35"/>
    </row>
    <row r="21" spans="2:11" x14ac:dyDescent="0.25">
      <c r="B21" s="8" t="s">
        <v>133</v>
      </c>
      <c r="C21" s="57" t="s">
        <v>134</v>
      </c>
      <c r="D21" s="54" t="s">
        <v>135</v>
      </c>
      <c r="E21" s="6" t="s">
        <v>136</v>
      </c>
      <c r="F21" s="19">
        <v>1300000</v>
      </c>
      <c r="G21" s="24">
        <v>45354.400000000001</v>
      </c>
      <c r="H21" s="24">
        <v>3.09</v>
      </c>
      <c r="I21" s="31"/>
      <c r="J21" s="31"/>
      <c r="K21" s="35"/>
    </row>
    <row r="22" spans="2:11" x14ac:dyDescent="0.25">
      <c r="B22" s="8" t="s">
        <v>129</v>
      </c>
      <c r="C22" s="57" t="s">
        <v>130</v>
      </c>
      <c r="D22" s="54" t="s">
        <v>131</v>
      </c>
      <c r="E22" s="6" t="s">
        <v>132</v>
      </c>
      <c r="F22" s="19">
        <v>9000000</v>
      </c>
      <c r="G22" s="24">
        <v>45346.5</v>
      </c>
      <c r="H22" s="24">
        <v>3.09</v>
      </c>
      <c r="I22" s="31"/>
      <c r="J22" s="31"/>
      <c r="K22" s="35"/>
    </row>
    <row r="23" spans="2:11" x14ac:dyDescent="0.25">
      <c r="B23" s="8" t="s">
        <v>208</v>
      </c>
      <c r="C23" s="57" t="s">
        <v>209</v>
      </c>
      <c r="D23" s="54" t="s">
        <v>210</v>
      </c>
      <c r="E23" s="6" t="s">
        <v>102</v>
      </c>
      <c r="F23" s="19">
        <v>3300000</v>
      </c>
      <c r="G23" s="24">
        <v>43023.75</v>
      </c>
      <c r="H23" s="24">
        <v>2.93</v>
      </c>
      <c r="I23" s="31"/>
      <c r="J23" s="31"/>
      <c r="K23" s="35"/>
    </row>
    <row r="24" spans="2:11" x14ac:dyDescent="0.25">
      <c r="B24" s="8" t="s">
        <v>275</v>
      </c>
      <c r="C24" s="57" t="s">
        <v>276</v>
      </c>
      <c r="D24" s="54" t="s">
        <v>277</v>
      </c>
      <c r="E24" s="6" t="s">
        <v>146</v>
      </c>
      <c r="F24" s="19">
        <v>3864407</v>
      </c>
      <c r="G24" s="24">
        <v>41652.51</v>
      </c>
      <c r="H24" s="24">
        <v>2.84</v>
      </c>
      <c r="I24" s="31"/>
      <c r="J24" s="31"/>
      <c r="K24" s="35"/>
    </row>
    <row r="25" spans="2:11" x14ac:dyDescent="0.25">
      <c r="B25" s="8" t="s">
        <v>356</v>
      </c>
      <c r="C25" s="57" t="s">
        <v>357</v>
      </c>
      <c r="D25" s="54" t="s">
        <v>358</v>
      </c>
      <c r="E25" s="6" t="s">
        <v>359</v>
      </c>
      <c r="F25" s="19">
        <v>14777757</v>
      </c>
      <c r="G25" s="24">
        <v>40409.78</v>
      </c>
      <c r="H25" s="24">
        <v>2.76</v>
      </c>
      <c r="I25" s="31"/>
      <c r="J25" s="31"/>
      <c r="K25" s="35"/>
    </row>
    <row r="26" spans="2:11" x14ac:dyDescent="0.25">
      <c r="B26" s="8" t="s">
        <v>1614</v>
      </c>
      <c r="C26" s="57" t="s">
        <v>1615</v>
      </c>
      <c r="D26" s="54" t="s">
        <v>1616</v>
      </c>
      <c r="E26" s="6" t="s">
        <v>102</v>
      </c>
      <c r="F26" s="19">
        <v>10675139</v>
      </c>
      <c r="G26" s="24">
        <v>37592.5</v>
      </c>
      <c r="H26" s="24">
        <v>2.56</v>
      </c>
      <c r="I26" s="31"/>
      <c r="J26" s="31"/>
      <c r="K26" s="35"/>
    </row>
    <row r="27" spans="2:11" x14ac:dyDescent="0.25">
      <c r="B27" s="8" t="s">
        <v>933</v>
      </c>
      <c r="C27" s="57" t="s">
        <v>934</v>
      </c>
      <c r="D27" s="54" t="s">
        <v>935</v>
      </c>
      <c r="E27" s="6" t="s">
        <v>90</v>
      </c>
      <c r="F27" s="19">
        <v>3500000</v>
      </c>
      <c r="G27" s="24">
        <v>37425.5</v>
      </c>
      <c r="H27" s="24">
        <v>2.5499999999999998</v>
      </c>
      <c r="I27" s="31"/>
      <c r="J27" s="31"/>
      <c r="K27" s="35"/>
    </row>
    <row r="28" spans="2:11" x14ac:dyDescent="0.25">
      <c r="B28" s="8" t="s">
        <v>1929</v>
      </c>
      <c r="C28" s="57" t="s">
        <v>1930</v>
      </c>
      <c r="D28" s="54" t="s">
        <v>1931</v>
      </c>
      <c r="E28" s="6" t="s">
        <v>447</v>
      </c>
      <c r="F28" s="19">
        <v>47668663</v>
      </c>
      <c r="G28" s="24">
        <v>36252.019999999997</v>
      </c>
      <c r="H28" s="24">
        <v>2.4700000000000002</v>
      </c>
      <c r="I28" s="31"/>
      <c r="J28" s="31"/>
      <c r="K28" s="35"/>
    </row>
    <row r="29" spans="2:11" x14ac:dyDescent="0.25">
      <c r="B29" s="8" t="s">
        <v>51</v>
      </c>
      <c r="C29" s="57" t="s">
        <v>52</v>
      </c>
      <c r="D29" s="54" t="s">
        <v>53</v>
      </c>
      <c r="E29" s="6" t="s">
        <v>54</v>
      </c>
      <c r="F29" s="19">
        <v>2100000</v>
      </c>
      <c r="G29" s="24">
        <v>35151.9</v>
      </c>
      <c r="H29" s="24">
        <v>2.4</v>
      </c>
      <c r="I29" s="31"/>
      <c r="J29" s="31"/>
      <c r="K29" s="35"/>
    </row>
    <row r="30" spans="2:11" x14ac:dyDescent="0.25">
      <c r="B30" s="8" t="s">
        <v>95</v>
      </c>
      <c r="C30" s="57" t="s">
        <v>96</v>
      </c>
      <c r="D30" s="54" t="s">
        <v>97</v>
      </c>
      <c r="E30" s="6" t="s">
        <v>98</v>
      </c>
      <c r="F30" s="19">
        <v>5000000</v>
      </c>
      <c r="G30" s="24">
        <v>34467.5</v>
      </c>
      <c r="H30" s="24">
        <v>2.35</v>
      </c>
      <c r="I30" s="31"/>
      <c r="J30" s="31"/>
      <c r="K30" s="35"/>
    </row>
    <row r="31" spans="2:11" x14ac:dyDescent="0.25">
      <c r="B31" s="8" t="s">
        <v>793</v>
      </c>
      <c r="C31" s="57" t="s">
        <v>794</v>
      </c>
      <c r="D31" s="54" t="s">
        <v>795</v>
      </c>
      <c r="E31" s="6" t="s">
        <v>178</v>
      </c>
      <c r="F31" s="19">
        <v>4576059</v>
      </c>
      <c r="G31" s="24">
        <v>34226.629999999997</v>
      </c>
      <c r="H31" s="24">
        <v>2.33</v>
      </c>
      <c r="I31" s="31"/>
      <c r="J31" s="31"/>
      <c r="K31" s="35"/>
    </row>
    <row r="32" spans="2:11" x14ac:dyDescent="0.25">
      <c r="B32" s="8" t="s">
        <v>787</v>
      </c>
      <c r="C32" s="57" t="s">
        <v>788</v>
      </c>
      <c r="D32" s="54" t="s">
        <v>789</v>
      </c>
      <c r="E32" s="6" t="s">
        <v>512</v>
      </c>
      <c r="F32" s="19">
        <v>2470000</v>
      </c>
      <c r="G32" s="24">
        <v>33864.94</v>
      </c>
      <c r="H32" s="24">
        <v>2.31</v>
      </c>
      <c r="I32" s="31"/>
      <c r="J32" s="31"/>
      <c r="K32" s="35"/>
    </row>
    <row r="33" spans="2:11" x14ac:dyDescent="0.25">
      <c r="B33" s="8" t="s">
        <v>2431</v>
      </c>
      <c r="C33" s="57" t="s">
        <v>2432</v>
      </c>
      <c r="D33" s="54" t="s">
        <v>2433</v>
      </c>
      <c r="E33" s="6" t="s">
        <v>337</v>
      </c>
      <c r="F33" s="19">
        <v>4094476</v>
      </c>
      <c r="G33" s="24">
        <v>31011.56</v>
      </c>
      <c r="H33" s="24">
        <v>2.12</v>
      </c>
      <c r="I33" s="31"/>
      <c r="J33" s="31"/>
      <c r="K33" s="35"/>
    </row>
    <row r="34" spans="2:11" x14ac:dyDescent="0.25">
      <c r="B34" s="8" t="s">
        <v>805</v>
      </c>
      <c r="C34" s="57" t="s">
        <v>806</v>
      </c>
      <c r="D34" s="54" t="s">
        <v>807</v>
      </c>
      <c r="E34" s="6" t="s">
        <v>178</v>
      </c>
      <c r="F34" s="19">
        <v>9099775</v>
      </c>
      <c r="G34" s="24">
        <v>29569.72</v>
      </c>
      <c r="H34" s="24">
        <v>2.02</v>
      </c>
      <c r="I34" s="31"/>
      <c r="J34" s="31"/>
      <c r="K34" s="35"/>
    </row>
    <row r="35" spans="2:11" x14ac:dyDescent="0.25">
      <c r="B35" s="8" t="s">
        <v>771</v>
      </c>
      <c r="C35" s="57" t="s">
        <v>772</v>
      </c>
      <c r="D35" s="54" t="s">
        <v>773</v>
      </c>
      <c r="E35" s="6" t="s">
        <v>128</v>
      </c>
      <c r="F35" s="19">
        <v>2714614</v>
      </c>
      <c r="G35" s="24">
        <v>28844.13</v>
      </c>
      <c r="H35" s="24">
        <v>1.97</v>
      </c>
      <c r="I35" s="31"/>
      <c r="J35" s="31"/>
      <c r="K35" s="35"/>
    </row>
    <row r="36" spans="2:11" x14ac:dyDescent="0.25">
      <c r="B36" s="8" t="s">
        <v>939</v>
      </c>
      <c r="C36" s="57" t="s">
        <v>940</v>
      </c>
      <c r="D36" s="54" t="s">
        <v>941</v>
      </c>
      <c r="E36" s="6" t="s">
        <v>68</v>
      </c>
      <c r="F36" s="19">
        <v>2900000</v>
      </c>
      <c r="G36" s="24">
        <v>28019.8</v>
      </c>
      <c r="H36" s="24">
        <v>1.91</v>
      </c>
      <c r="I36" s="31"/>
      <c r="J36" s="31"/>
      <c r="K36" s="35"/>
    </row>
    <row r="37" spans="2:11" x14ac:dyDescent="0.25">
      <c r="B37" s="8" t="s">
        <v>118</v>
      </c>
      <c r="C37" s="57" t="s">
        <v>119</v>
      </c>
      <c r="D37" s="54" t="s">
        <v>120</v>
      </c>
      <c r="E37" s="6" t="s">
        <v>121</v>
      </c>
      <c r="F37" s="19">
        <v>77000</v>
      </c>
      <c r="G37" s="24">
        <v>26418.35</v>
      </c>
      <c r="H37" s="24">
        <v>1.8</v>
      </c>
      <c r="I37" s="31"/>
      <c r="J37" s="31"/>
      <c r="K37" s="35"/>
    </row>
    <row r="38" spans="2:11" x14ac:dyDescent="0.25">
      <c r="B38" s="8" t="s">
        <v>858</v>
      </c>
      <c r="C38" s="57" t="s">
        <v>859</v>
      </c>
      <c r="D38" s="54" t="s">
        <v>860</v>
      </c>
      <c r="E38" s="6" t="s">
        <v>244</v>
      </c>
      <c r="F38" s="19">
        <v>1688726</v>
      </c>
      <c r="G38" s="24">
        <v>23333.97</v>
      </c>
      <c r="H38" s="24">
        <v>1.59</v>
      </c>
      <c r="I38" s="31"/>
      <c r="J38" s="31"/>
      <c r="K38" s="35"/>
    </row>
    <row r="39" spans="2:11" x14ac:dyDescent="0.25">
      <c r="B39" s="8" t="s">
        <v>510</v>
      </c>
      <c r="C39" s="57" t="s">
        <v>511</v>
      </c>
      <c r="D39" s="54" t="s">
        <v>4127</v>
      </c>
      <c r="E39" s="6" t="s">
        <v>512</v>
      </c>
      <c r="F39" s="19">
        <v>2801120</v>
      </c>
      <c r="G39" s="24">
        <v>20413.16</v>
      </c>
      <c r="H39" s="24">
        <v>1.39</v>
      </c>
      <c r="I39" s="31"/>
      <c r="J39" s="31"/>
      <c r="K39" s="35" t="s">
        <v>4696</v>
      </c>
    </row>
    <row r="40" spans="2:11" x14ac:dyDescent="0.25">
      <c r="B40" s="8" t="s">
        <v>796</v>
      </c>
      <c r="C40" s="57" t="s">
        <v>797</v>
      </c>
      <c r="D40" s="54" t="s">
        <v>798</v>
      </c>
      <c r="E40" s="6" t="s">
        <v>161</v>
      </c>
      <c r="F40" s="19">
        <v>8848107</v>
      </c>
      <c r="G40" s="24">
        <v>19191.54</v>
      </c>
      <c r="H40" s="24">
        <v>1.31</v>
      </c>
      <c r="I40" s="31"/>
      <c r="J40" s="31"/>
      <c r="K40" s="35"/>
    </row>
    <row r="41" spans="2:11" x14ac:dyDescent="0.25">
      <c r="B41" s="8" t="s">
        <v>1952</v>
      </c>
      <c r="C41" s="57" t="s">
        <v>1953</v>
      </c>
      <c r="D41" s="54" t="s">
        <v>1954</v>
      </c>
      <c r="E41" s="6" t="s">
        <v>157</v>
      </c>
      <c r="F41" s="19">
        <v>1000000</v>
      </c>
      <c r="G41" s="24">
        <v>19123.5</v>
      </c>
      <c r="H41" s="24">
        <v>1.3</v>
      </c>
      <c r="I41" s="31"/>
      <c r="J41" s="31"/>
      <c r="K41" s="35"/>
    </row>
    <row r="42" spans="2:11" x14ac:dyDescent="0.25">
      <c r="B42" s="8" t="s">
        <v>162</v>
      </c>
      <c r="C42" s="57" t="s">
        <v>163</v>
      </c>
      <c r="D42" s="54" t="s">
        <v>164</v>
      </c>
      <c r="E42" s="6" t="s">
        <v>58</v>
      </c>
      <c r="F42" s="19">
        <v>13999905</v>
      </c>
      <c r="G42" s="24">
        <v>18402.88</v>
      </c>
      <c r="H42" s="24">
        <v>1.26</v>
      </c>
      <c r="I42" s="31"/>
      <c r="J42" s="31"/>
      <c r="K42" s="35"/>
    </row>
    <row r="43" spans="2:11" x14ac:dyDescent="0.25">
      <c r="B43" s="8" t="s">
        <v>811</v>
      </c>
      <c r="C43" s="57" t="s">
        <v>812</v>
      </c>
      <c r="D43" s="54" t="s">
        <v>813</v>
      </c>
      <c r="E43" s="6" t="s">
        <v>157</v>
      </c>
      <c r="F43" s="19">
        <v>7756069</v>
      </c>
      <c r="G43" s="24">
        <v>18118.18</v>
      </c>
      <c r="H43" s="24">
        <v>1.24</v>
      </c>
      <c r="I43" s="31"/>
      <c r="J43" s="31"/>
      <c r="K43" s="35"/>
    </row>
    <row r="44" spans="2:11" x14ac:dyDescent="0.25">
      <c r="B44" s="8" t="s">
        <v>498</v>
      </c>
      <c r="C44" s="57" t="s">
        <v>499</v>
      </c>
      <c r="D44" s="54" t="s">
        <v>500</v>
      </c>
      <c r="E44" s="6" t="s">
        <v>337</v>
      </c>
      <c r="F44" s="19">
        <v>1590220</v>
      </c>
      <c r="G44" s="24">
        <v>13962.13</v>
      </c>
      <c r="H44" s="24">
        <v>0.95</v>
      </c>
      <c r="I44" s="31"/>
      <c r="J44" s="31"/>
      <c r="K44" s="35"/>
    </row>
    <row r="45" spans="2:11" x14ac:dyDescent="0.25">
      <c r="B45" s="8" t="s">
        <v>321</v>
      </c>
      <c r="C45" s="57" t="s">
        <v>322</v>
      </c>
      <c r="D45" s="54" t="s">
        <v>323</v>
      </c>
      <c r="E45" s="6" t="s">
        <v>178</v>
      </c>
      <c r="F45" s="19">
        <v>1621704</v>
      </c>
      <c r="G45" s="24">
        <v>13552.58</v>
      </c>
      <c r="H45" s="24">
        <v>0.92</v>
      </c>
      <c r="I45" s="31"/>
      <c r="J45" s="31"/>
      <c r="K45" s="35"/>
    </row>
    <row r="46" spans="2:11" x14ac:dyDescent="0.25">
      <c r="B46" s="8" t="s">
        <v>2428</v>
      </c>
      <c r="C46" s="57" t="s">
        <v>2429</v>
      </c>
      <c r="D46" s="54" t="s">
        <v>2430</v>
      </c>
      <c r="E46" s="6" t="s">
        <v>58</v>
      </c>
      <c r="F46" s="19">
        <v>4109413</v>
      </c>
      <c r="G46" s="24">
        <v>7544.88</v>
      </c>
      <c r="H46" s="24">
        <v>0.51</v>
      </c>
      <c r="I46" s="31"/>
      <c r="J46" s="31"/>
      <c r="K46" s="35"/>
    </row>
    <row r="47" spans="2:11" x14ac:dyDescent="0.25">
      <c r="B47" s="8" t="s">
        <v>551</v>
      </c>
      <c r="C47" s="57" t="s">
        <v>552</v>
      </c>
      <c r="D47" s="54" t="s">
        <v>553</v>
      </c>
      <c r="E47" s="6" t="s">
        <v>157</v>
      </c>
      <c r="F47" s="19">
        <v>500100</v>
      </c>
      <c r="G47" s="24">
        <v>5146.78</v>
      </c>
      <c r="H47" s="24">
        <v>0.35</v>
      </c>
      <c r="I47" s="31"/>
      <c r="J47" s="31"/>
      <c r="K47" s="35"/>
    </row>
    <row r="48" spans="2:11" x14ac:dyDescent="0.25">
      <c r="B48" s="8" t="s">
        <v>1938</v>
      </c>
      <c r="C48" s="57" t="s">
        <v>1939</v>
      </c>
      <c r="D48" s="54" t="s">
        <v>1940</v>
      </c>
      <c r="E48" s="6" t="s">
        <v>178</v>
      </c>
      <c r="F48" s="19">
        <v>669667</v>
      </c>
      <c r="G48" s="24">
        <v>3702.25</v>
      </c>
      <c r="H48" s="24">
        <v>0.25</v>
      </c>
      <c r="I48" s="31"/>
      <c r="J48" s="31"/>
      <c r="K48" s="35"/>
    </row>
    <row r="49" spans="1:11" x14ac:dyDescent="0.25">
      <c r="B49" s="8" t="s">
        <v>790</v>
      </c>
      <c r="C49" s="57" t="s">
        <v>791</v>
      </c>
      <c r="D49" s="54" t="s">
        <v>792</v>
      </c>
      <c r="E49" s="6" t="s">
        <v>178</v>
      </c>
      <c r="F49" s="19">
        <v>1213162</v>
      </c>
      <c r="G49" s="24">
        <v>2956.48</v>
      </c>
      <c r="H49" s="24">
        <v>0.2</v>
      </c>
      <c r="I49" s="31"/>
      <c r="J49" s="31"/>
      <c r="K49" s="35"/>
    </row>
    <row r="50" spans="1:11" x14ac:dyDescent="0.25">
      <c r="C50" s="58" t="s">
        <v>40</v>
      </c>
      <c r="D50" s="54"/>
      <c r="E50" s="6"/>
      <c r="F50" s="19"/>
      <c r="G50" s="25">
        <v>1399720.35</v>
      </c>
      <c r="H50" s="25">
        <v>95.43</v>
      </c>
      <c r="I50" s="31"/>
      <c r="J50" s="31"/>
      <c r="K50" s="35"/>
    </row>
    <row r="51" spans="1:11" x14ac:dyDescent="0.25">
      <c r="C51" s="57"/>
      <c r="D51" s="54"/>
      <c r="E51" s="6"/>
      <c r="F51" s="19"/>
      <c r="G51" s="24"/>
      <c r="H51" s="24"/>
      <c r="I51" s="31"/>
      <c r="J51" s="31"/>
      <c r="K51" s="35"/>
    </row>
    <row r="52" spans="1:11" x14ac:dyDescent="0.25">
      <c r="C52" s="58" t="s">
        <v>3</v>
      </c>
      <c r="D52" s="54"/>
      <c r="E52" s="6"/>
      <c r="F52" s="19"/>
      <c r="G52" s="24" t="s">
        <v>2</v>
      </c>
      <c r="H52" s="24" t="s">
        <v>2</v>
      </c>
      <c r="I52" s="31"/>
      <c r="J52" s="31"/>
      <c r="K52" s="35"/>
    </row>
    <row r="53" spans="1:11" x14ac:dyDescent="0.25">
      <c r="C53" s="57"/>
      <c r="D53" s="54"/>
      <c r="E53" s="6"/>
      <c r="F53" s="19"/>
      <c r="G53" s="24"/>
      <c r="H53" s="24"/>
      <c r="I53" s="31"/>
      <c r="J53" s="31"/>
      <c r="K53" s="35"/>
    </row>
    <row r="54" spans="1:11" x14ac:dyDescent="0.25">
      <c r="C54" s="58" t="s">
        <v>4</v>
      </c>
      <c r="D54" s="54"/>
      <c r="E54" s="6"/>
      <c r="F54" s="19"/>
      <c r="G54" s="24" t="s">
        <v>2</v>
      </c>
      <c r="H54" s="24" t="s">
        <v>2</v>
      </c>
      <c r="I54" s="31"/>
      <c r="J54" s="31"/>
      <c r="K54" s="35"/>
    </row>
    <row r="55" spans="1:11" x14ac:dyDescent="0.25">
      <c r="C55" s="57"/>
      <c r="D55" s="54"/>
      <c r="E55" s="6"/>
      <c r="F55" s="19"/>
      <c r="G55" s="24"/>
      <c r="H55" s="24"/>
      <c r="I55" s="31"/>
      <c r="J55" s="31"/>
      <c r="K55" s="35"/>
    </row>
    <row r="56" spans="1:11" x14ac:dyDescent="0.25">
      <c r="A56" s="10"/>
      <c r="B56" s="28"/>
      <c r="C56" s="58" t="s">
        <v>5</v>
      </c>
      <c r="D56" s="54"/>
      <c r="E56" s="6"/>
      <c r="F56" s="19"/>
      <c r="G56" s="24"/>
      <c r="H56" s="24"/>
      <c r="I56" s="31"/>
      <c r="J56" s="31"/>
      <c r="K56" s="35"/>
    </row>
    <row r="57" spans="1:11" x14ac:dyDescent="0.25">
      <c r="A57" s="28"/>
      <c r="B57" s="28"/>
      <c r="C57" s="58" t="s">
        <v>6</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7</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8</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C63" s="59" t="s">
        <v>9</v>
      </c>
      <c r="D63" s="54"/>
      <c r="E63" s="6"/>
      <c r="F63" s="19"/>
      <c r="G63" s="24"/>
      <c r="H63" s="24"/>
      <c r="I63" s="31"/>
      <c r="J63" s="31"/>
      <c r="K63" s="35"/>
    </row>
    <row r="64" spans="1:11" x14ac:dyDescent="0.25">
      <c r="B64" s="8" t="s">
        <v>1689</v>
      </c>
      <c r="C64" s="57" t="s">
        <v>1690</v>
      </c>
      <c r="D64" s="54" t="s">
        <v>1691</v>
      </c>
      <c r="E64" s="6" t="s">
        <v>655</v>
      </c>
      <c r="F64" s="19">
        <v>10000000</v>
      </c>
      <c r="G64" s="24">
        <v>10090.39</v>
      </c>
      <c r="H64" s="24">
        <v>0.69</v>
      </c>
      <c r="I64" s="31">
        <v>7.1878092000000002</v>
      </c>
      <c r="J64" s="31"/>
      <c r="K64" s="35"/>
    </row>
    <row r="65" spans="1:11" x14ac:dyDescent="0.25">
      <c r="C65" s="58" t="s">
        <v>40</v>
      </c>
      <c r="D65" s="54"/>
      <c r="E65" s="6"/>
      <c r="F65" s="19"/>
      <c r="G65" s="25">
        <v>10090.39</v>
      </c>
      <c r="H65" s="25">
        <v>0.69</v>
      </c>
      <c r="I65" s="31"/>
      <c r="J65" s="31"/>
      <c r="K65" s="35"/>
    </row>
    <row r="66" spans="1:11" x14ac:dyDescent="0.25">
      <c r="C66" s="57"/>
      <c r="D66" s="54"/>
      <c r="E66" s="6"/>
      <c r="F66" s="19"/>
      <c r="G66" s="24"/>
      <c r="H66" s="24"/>
      <c r="I66" s="31"/>
      <c r="J66" s="31"/>
      <c r="K66" s="35"/>
    </row>
    <row r="67" spans="1:11" x14ac:dyDescent="0.25">
      <c r="C67" s="58" t="s">
        <v>10</v>
      </c>
      <c r="D67" s="54"/>
      <c r="E67" s="6"/>
      <c r="F67" s="19"/>
      <c r="G67" s="24" t="s">
        <v>2</v>
      </c>
      <c r="H67" s="24" t="s">
        <v>2</v>
      </c>
      <c r="I67" s="31"/>
      <c r="J67" s="31"/>
      <c r="K67" s="35"/>
    </row>
    <row r="68" spans="1:11" x14ac:dyDescent="0.25">
      <c r="C68" s="57"/>
      <c r="D68" s="54"/>
      <c r="E68" s="6"/>
      <c r="F68" s="19"/>
      <c r="G68" s="24"/>
      <c r="H68" s="24"/>
      <c r="I68" s="31"/>
      <c r="J68" s="31"/>
      <c r="K68" s="35"/>
    </row>
    <row r="69" spans="1:11" x14ac:dyDescent="0.25">
      <c r="A69" s="10"/>
      <c r="B69" s="28"/>
      <c r="C69" s="58" t="s">
        <v>11</v>
      </c>
      <c r="D69" s="54"/>
      <c r="E69" s="6"/>
      <c r="F69" s="19"/>
      <c r="G69" s="24"/>
      <c r="H69" s="24"/>
      <c r="I69" s="31"/>
      <c r="J69" s="31"/>
      <c r="K69" s="35"/>
    </row>
    <row r="70" spans="1:11" x14ac:dyDescent="0.25">
      <c r="A70" s="28"/>
      <c r="B70" s="28"/>
      <c r="C70" s="58" t="s">
        <v>13</v>
      </c>
      <c r="D70" s="54"/>
      <c r="E70" s="6"/>
      <c r="F70" s="19"/>
      <c r="G70" s="24" t="s">
        <v>2</v>
      </c>
      <c r="H70" s="24" t="s">
        <v>2</v>
      </c>
      <c r="I70" s="31"/>
      <c r="J70" s="31"/>
      <c r="K70" s="35"/>
    </row>
    <row r="71" spans="1:11" x14ac:dyDescent="0.25">
      <c r="A71" s="28"/>
      <c r="B71" s="28"/>
      <c r="C71" s="58"/>
      <c r="D71" s="54"/>
      <c r="E71" s="6"/>
      <c r="F71" s="19"/>
      <c r="G71" s="24"/>
      <c r="H71" s="24"/>
      <c r="I71" s="31"/>
      <c r="J71" s="31"/>
      <c r="K71" s="35"/>
    </row>
    <row r="72" spans="1:11" x14ac:dyDescent="0.25">
      <c r="A72" s="28"/>
      <c r="B72" s="28"/>
      <c r="C72" s="58" t="s">
        <v>14</v>
      </c>
      <c r="D72" s="54"/>
      <c r="E72" s="6"/>
      <c r="F72" s="19"/>
      <c r="G72" s="24" t="s">
        <v>2</v>
      </c>
      <c r="H72" s="24" t="s">
        <v>2</v>
      </c>
      <c r="I72" s="31"/>
      <c r="J72" s="31"/>
      <c r="K72" s="35"/>
    </row>
    <row r="73" spans="1:11" x14ac:dyDescent="0.25">
      <c r="A73" s="28"/>
      <c r="B73" s="28"/>
      <c r="C73" s="58"/>
      <c r="D73" s="54"/>
      <c r="E73" s="6"/>
      <c r="F73" s="19"/>
      <c r="G73" s="24"/>
      <c r="H73" s="24"/>
      <c r="I73" s="31"/>
      <c r="J73" s="31"/>
      <c r="K73" s="35"/>
    </row>
    <row r="74" spans="1:11" x14ac:dyDescent="0.25">
      <c r="C74" s="59" t="s">
        <v>15</v>
      </c>
      <c r="D74" s="54"/>
      <c r="E74" s="6"/>
      <c r="F74" s="19"/>
      <c r="G74" s="24"/>
      <c r="H74" s="24"/>
      <c r="I74" s="31"/>
      <c r="J74" s="31"/>
      <c r="K74" s="35"/>
    </row>
    <row r="75" spans="1:11" x14ac:dyDescent="0.25">
      <c r="B75" s="8" t="s">
        <v>966</v>
      </c>
      <c r="C75" s="57" t="s">
        <v>967</v>
      </c>
      <c r="D75" s="54" t="s">
        <v>968</v>
      </c>
      <c r="E75" s="6" t="s">
        <v>655</v>
      </c>
      <c r="F75" s="19">
        <v>10000000</v>
      </c>
      <c r="G75" s="24">
        <v>9923.64</v>
      </c>
      <c r="H75" s="24">
        <v>0.68</v>
      </c>
      <c r="I75" s="31">
        <v>6.8502000000000001</v>
      </c>
      <c r="J75" s="31"/>
      <c r="K75" s="35"/>
    </row>
    <row r="76" spans="1:11" x14ac:dyDescent="0.25">
      <c r="C76" s="58" t="s">
        <v>40</v>
      </c>
      <c r="D76" s="54"/>
      <c r="E76" s="6"/>
      <c r="F76" s="19"/>
      <c r="G76" s="25">
        <v>9923.64</v>
      </c>
      <c r="H76" s="25">
        <v>0.68</v>
      </c>
      <c r="I76" s="31"/>
      <c r="J76" s="31"/>
      <c r="K76" s="35"/>
    </row>
    <row r="77" spans="1:11" x14ac:dyDescent="0.25">
      <c r="C77" s="57"/>
      <c r="D77" s="54"/>
      <c r="E77" s="6"/>
      <c r="F77" s="19"/>
      <c r="G77" s="24"/>
      <c r="H77" s="24"/>
      <c r="I77" s="31"/>
      <c r="J77" s="31"/>
      <c r="K77" s="35"/>
    </row>
    <row r="78" spans="1:11" x14ac:dyDescent="0.25">
      <c r="C78" s="58" t="s">
        <v>16</v>
      </c>
      <c r="D78" s="54"/>
      <c r="E78" s="6"/>
      <c r="F78" s="19"/>
      <c r="G78" s="24" t="s">
        <v>2</v>
      </c>
      <c r="H78" s="24" t="s">
        <v>2</v>
      </c>
      <c r="I78" s="31"/>
      <c r="J78" s="31"/>
      <c r="K78" s="35"/>
    </row>
    <row r="79" spans="1:11" x14ac:dyDescent="0.25">
      <c r="C79" s="57"/>
      <c r="D79" s="54"/>
      <c r="E79" s="6"/>
      <c r="F79" s="19"/>
      <c r="G79" s="24"/>
      <c r="H79" s="24"/>
      <c r="I79" s="31"/>
      <c r="J79" s="31"/>
      <c r="K79" s="35"/>
    </row>
    <row r="80" spans="1:11" x14ac:dyDescent="0.25">
      <c r="C80" s="58" t="s">
        <v>17</v>
      </c>
      <c r="D80" s="54"/>
      <c r="E80" s="6"/>
      <c r="F80" s="19"/>
      <c r="G80" s="24" t="s">
        <v>2</v>
      </c>
      <c r="H80" s="24" t="s">
        <v>2</v>
      </c>
      <c r="I80" s="31"/>
      <c r="J80" s="31"/>
      <c r="K80" s="35"/>
    </row>
    <row r="81" spans="1:11" x14ac:dyDescent="0.25">
      <c r="C81" s="57"/>
      <c r="D81" s="54"/>
      <c r="E81" s="6"/>
      <c r="F81" s="19"/>
      <c r="G81" s="24"/>
      <c r="H81" s="24"/>
      <c r="I81" s="31"/>
      <c r="J81" s="31"/>
      <c r="K81" s="35"/>
    </row>
    <row r="82" spans="1:11" x14ac:dyDescent="0.25">
      <c r="A82" s="10"/>
      <c r="B82" s="28"/>
      <c r="C82" s="58" t="s">
        <v>18</v>
      </c>
      <c r="D82" s="54"/>
      <c r="E82" s="6"/>
      <c r="F82" s="19"/>
      <c r="G82" s="24"/>
      <c r="H82" s="24"/>
      <c r="I82" s="31"/>
      <c r="J82" s="31"/>
      <c r="K82" s="35"/>
    </row>
    <row r="83" spans="1:11" x14ac:dyDescent="0.25">
      <c r="A83" s="28"/>
      <c r="B83" s="28"/>
      <c r="C83" s="58" t="s">
        <v>19</v>
      </c>
      <c r="D83" s="54"/>
      <c r="E83" s="6"/>
      <c r="F83" s="19"/>
      <c r="G83" s="24" t="s">
        <v>2</v>
      </c>
      <c r="H83" s="24" t="s">
        <v>2</v>
      </c>
      <c r="I83" s="31"/>
      <c r="J83" s="31"/>
      <c r="K83" s="35"/>
    </row>
    <row r="84" spans="1:11" x14ac:dyDescent="0.25">
      <c r="A84" s="28"/>
      <c r="B84" s="28"/>
      <c r="C84" s="58"/>
      <c r="D84" s="54"/>
      <c r="E84" s="6"/>
      <c r="F84" s="19"/>
      <c r="G84" s="24"/>
      <c r="H84" s="24"/>
      <c r="I84" s="31"/>
      <c r="J84" s="31"/>
      <c r="K84" s="35"/>
    </row>
    <row r="85" spans="1:11" x14ac:dyDescent="0.25">
      <c r="A85" s="28"/>
      <c r="B85" s="28"/>
      <c r="C85" s="58" t="s">
        <v>20</v>
      </c>
      <c r="D85" s="54"/>
      <c r="E85" s="6"/>
      <c r="F85" s="19"/>
      <c r="G85" s="24" t="s">
        <v>2</v>
      </c>
      <c r="H85" s="24" t="s">
        <v>2</v>
      </c>
      <c r="I85" s="31"/>
      <c r="J85" s="31"/>
      <c r="K85" s="35"/>
    </row>
    <row r="86" spans="1:11" x14ac:dyDescent="0.25">
      <c r="A86" s="28"/>
      <c r="B86" s="28"/>
      <c r="C86" s="58"/>
      <c r="D86" s="54"/>
      <c r="E86" s="6"/>
      <c r="F86" s="19"/>
      <c r="G86" s="24"/>
      <c r="H86" s="24"/>
      <c r="I86" s="31"/>
      <c r="J86" s="31"/>
      <c r="K86" s="35"/>
    </row>
    <row r="87" spans="1:11" x14ac:dyDescent="0.25">
      <c r="A87" s="28"/>
      <c r="B87" s="28"/>
      <c r="C87" s="58" t="s">
        <v>21</v>
      </c>
      <c r="D87" s="54"/>
      <c r="E87" s="6"/>
      <c r="F87" s="19"/>
      <c r="G87" s="24" t="s">
        <v>2</v>
      </c>
      <c r="H87" s="24" t="s">
        <v>2</v>
      </c>
      <c r="I87" s="31"/>
      <c r="J87" s="31"/>
      <c r="K87" s="35"/>
    </row>
    <row r="88" spans="1:11" x14ac:dyDescent="0.25">
      <c r="A88" s="28"/>
      <c r="B88" s="28"/>
      <c r="C88" s="58"/>
      <c r="D88" s="54"/>
      <c r="E88" s="6"/>
      <c r="F88" s="19"/>
      <c r="G88" s="24"/>
      <c r="H88" s="24"/>
      <c r="I88" s="31"/>
      <c r="J88" s="31"/>
      <c r="K88" s="35"/>
    </row>
    <row r="89" spans="1:11" x14ac:dyDescent="0.25">
      <c r="A89" s="28"/>
      <c r="B89" s="28"/>
      <c r="C89" s="58" t="s">
        <v>22</v>
      </c>
      <c r="D89" s="54"/>
      <c r="E89" s="6"/>
      <c r="F89" s="19"/>
      <c r="G89" s="24" t="s">
        <v>2</v>
      </c>
      <c r="H89" s="24" t="s">
        <v>2</v>
      </c>
      <c r="I89" s="31"/>
      <c r="J89" s="31"/>
      <c r="K89" s="35"/>
    </row>
    <row r="90" spans="1:11" x14ac:dyDescent="0.25">
      <c r="A90" s="28"/>
      <c r="B90" s="28"/>
      <c r="C90" s="58"/>
      <c r="D90" s="54"/>
      <c r="E90" s="6"/>
      <c r="F90" s="19"/>
      <c r="G90" s="24"/>
      <c r="H90" s="24"/>
      <c r="I90" s="31"/>
      <c r="J90" s="31"/>
      <c r="K90" s="35"/>
    </row>
    <row r="91" spans="1:11" x14ac:dyDescent="0.25">
      <c r="A91" s="28"/>
      <c r="B91" s="28"/>
      <c r="C91" s="58" t="s">
        <v>23</v>
      </c>
      <c r="D91" s="54"/>
      <c r="E91" s="6"/>
      <c r="F91" s="19"/>
      <c r="G91" s="24" t="s">
        <v>2</v>
      </c>
      <c r="H91" s="24" t="s">
        <v>2</v>
      </c>
      <c r="I91" s="31"/>
      <c r="J91" s="31"/>
      <c r="K91" s="35"/>
    </row>
    <row r="92" spans="1:11" x14ac:dyDescent="0.25">
      <c r="A92" s="28"/>
      <c r="B92" s="28"/>
      <c r="C92" s="58"/>
      <c r="D92" s="54"/>
      <c r="E92" s="6"/>
      <c r="F92" s="19"/>
      <c r="G92" s="24"/>
      <c r="H92" s="24"/>
      <c r="I92" s="31"/>
      <c r="J92" s="31"/>
      <c r="K92" s="35"/>
    </row>
    <row r="93" spans="1:11" x14ac:dyDescent="0.25">
      <c r="C93" s="59" t="s">
        <v>24</v>
      </c>
      <c r="D93" s="54"/>
      <c r="E93" s="6"/>
      <c r="F93" s="19"/>
      <c r="G93" s="24"/>
      <c r="H93" s="24"/>
      <c r="I93" s="31"/>
      <c r="J93" s="31"/>
      <c r="K93" s="35"/>
    </row>
    <row r="94" spans="1:11" x14ac:dyDescent="0.25">
      <c r="B94" s="8" t="s">
        <v>38</v>
      </c>
      <c r="C94" s="57" t="s">
        <v>39</v>
      </c>
      <c r="D94" s="54"/>
      <c r="E94" s="6"/>
      <c r="F94" s="19"/>
      <c r="G94" s="24">
        <v>48514.91</v>
      </c>
      <c r="H94" s="24">
        <v>3.31</v>
      </c>
      <c r="I94" s="31"/>
      <c r="J94" s="31"/>
      <c r="K94" s="35"/>
    </row>
    <row r="95" spans="1:11" x14ac:dyDescent="0.25">
      <c r="C95" s="58" t="s">
        <v>40</v>
      </c>
      <c r="D95" s="54"/>
      <c r="E95" s="6"/>
      <c r="F95" s="19"/>
      <c r="G95" s="25">
        <v>48514.91</v>
      </c>
      <c r="H95" s="25">
        <v>3.31</v>
      </c>
      <c r="I95" s="31"/>
      <c r="J95" s="31"/>
      <c r="K95" s="35"/>
    </row>
    <row r="96" spans="1:11" x14ac:dyDescent="0.25">
      <c r="C96" s="57"/>
      <c r="D96" s="54"/>
      <c r="E96" s="6"/>
      <c r="F96" s="19"/>
      <c r="G96" s="24"/>
      <c r="H96" s="24"/>
      <c r="I96" s="31"/>
      <c r="J96" s="31"/>
      <c r="K96" s="35"/>
    </row>
    <row r="97" spans="1:54" x14ac:dyDescent="0.25">
      <c r="A97" s="10"/>
      <c r="B97" s="28"/>
      <c r="C97" s="58" t="s">
        <v>25</v>
      </c>
      <c r="D97" s="54"/>
      <c r="E97" s="6"/>
      <c r="F97" s="19"/>
      <c r="G97" s="24"/>
      <c r="H97" s="24"/>
      <c r="I97" s="31"/>
      <c r="J97" s="31"/>
      <c r="K97" s="35"/>
    </row>
    <row r="98" spans="1:54" s="2" customFormat="1" ht="13.5" x14ac:dyDescent="0.25">
      <c r="A98" s="28"/>
      <c r="B98" s="28"/>
      <c r="C98" s="57" t="s">
        <v>4674</v>
      </c>
      <c r="D98" s="54"/>
      <c r="E98" s="6"/>
      <c r="F98" s="19"/>
      <c r="G98" s="24">
        <v>600</v>
      </c>
      <c r="H98" s="24">
        <v>0.04</v>
      </c>
      <c r="I98" s="31"/>
      <c r="J98" s="31"/>
      <c r="K98" s="35"/>
      <c r="L98" s="3"/>
      <c r="AI98" s="3"/>
      <c r="AV98" s="3"/>
      <c r="AX98" s="3"/>
      <c r="BB98" s="3"/>
    </row>
    <row r="99" spans="1:54" x14ac:dyDescent="0.25">
      <c r="B99" s="8"/>
      <c r="C99" s="57" t="s">
        <v>41</v>
      </c>
      <c r="D99" s="54"/>
      <c r="E99" s="6"/>
      <c r="F99" s="19"/>
      <c r="G99" s="24">
        <v>-2653.29</v>
      </c>
      <c r="H99" s="24">
        <v>-0.15000000000000002</v>
      </c>
      <c r="I99" s="31"/>
      <c r="J99" s="31"/>
      <c r="K99" s="35"/>
    </row>
    <row r="100" spans="1:54" x14ac:dyDescent="0.25">
      <c r="C100" s="58" t="s">
        <v>40</v>
      </c>
      <c r="D100" s="54"/>
      <c r="E100" s="6"/>
      <c r="F100" s="19"/>
      <c r="G100" s="25">
        <v>-2053.29</v>
      </c>
      <c r="H100" s="25">
        <v>-0.11000000000000001</v>
      </c>
      <c r="I100" s="31"/>
      <c r="J100" s="31"/>
      <c r="K100" s="35"/>
    </row>
    <row r="101" spans="1:54" x14ac:dyDescent="0.25">
      <c r="C101" s="57"/>
      <c r="D101" s="54"/>
      <c r="E101" s="6"/>
      <c r="F101" s="19"/>
      <c r="G101" s="24"/>
      <c r="H101" s="24"/>
      <c r="I101" s="31"/>
      <c r="J101" s="31"/>
      <c r="K101" s="35"/>
    </row>
    <row r="102" spans="1:54" x14ac:dyDescent="0.25">
      <c r="C102" s="60" t="s">
        <v>42</v>
      </c>
      <c r="D102" s="55"/>
      <c r="E102" s="5"/>
      <c r="F102" s="20"/>
      <c r="G102" s="26">
        <v>1466196</v>
      </c>
      <c r="H102" s="26">
        <v>100.00000000000001</v>
      </c>
      <c r="I102" s="32"/>
      <c r="J102" s="32"/>
      <c r="K102" s="36"/>
    </row>
    <row r="105" spans="1:54" x14ac:dyDescent="0.25">
      <c r="C105" s="1" t="s">
        <v>43</v>
      </c>
    </row>
    <row r="106" spans="1:54" x14ac:dyDescent="0.25">
      <c r="C106" s="37" t="s">
        <v>44</v>
      </c>
      <c r="D106" s="37"/>
      <c r="E106" s="37"/>
      <c r="F106" s="37"/>
      <c r="G106" s="37"/>
      <c r="H106" s="37"/>
      <c r="I106" s="37"/>
      <c r="J106" s="37"/>
      <c r="K106" s="37"/>
    </row>
    <row r="107" spans="1:54" x14ac:dyDescent="0.25">
      <c r="C107" s="2" t="s">
        <v>45</v>
      </c>
    </row>
    <row r="108" spans="1:54" x14ac:dyDescent="0.25">
      <c r="C108" s="2" t="s">
        <v>46</v>
      </c>
    </row>
    <row r="109" spans="1:54" x14ac:dyDescent="0.25">
      <c r="C109" s="2" t="s">
        <v>47</v>
      </c>
    </row>
    <row r="110" spans="1:54" x14ac:dyDescent="0.25">
      <c r="C110" s="2" t="s">
        <v>48</v>
      </c>
    </row>
    <row r="111" spans="1:54" x14ac:dyDescent="0.25">
      <c r="C111" s="2" t="s">
        <v>4701</v>
      </c>
    </row>
    <row r="113" spans="3:6" x14ac:dyDescent="0.25">
      <c r="C113" s="65" t="s">
        <v>4705</v>
      </c>
      <c r="E113" s="65" t="s">
        <v>4706</v>
      </c>
      <c r="F113" s="66"/>
    </row>
    <row r="114" spans="3:6" x14ac:dyDescent="0.25">
      <c r="E114" s="2" t="s">
        <v>4758</v>
      </c>
    </row>
  </sheetData>
  <hyperlinks>
    <hyperlink ref="J2" location="'Index'!A1" display="'Index'!A1" xr:uid="{00000000-0004-0000-7200-000000000000}"/>
  </hyperlinks>
  <pageMargins left="0.7" right="0.7" top="0.75" bottom="0.75" header="0.3" footer="0.3"/>
  <pageSetup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
  <dimension ref="A1:IV90"/>
  <sheetViews>
    <sheetView showGridLines="0" zoomScale="90" zoomScaleNormal="90" workbookViewId="0">
      <pane ySplit="6" topLeftCell="A69"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3470</v>
      </c>
      <c r="J2" s="38" t="s">
        <v>4484</v>
      </c>
    </row>
    <row r="3" spans="1:54" ht="16.5" x14ac:dyDescent="0.3">
      <c r="C3" s="1" t="s">
        <v>27</v>
      </c>
      <c r="D3" s="21" t="s">
        <v>3471</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3472</v>
      </c>
      <c r="C26" s="57" t="s">
        <v>3473</v>
      </c>
      <c r="D26" s="54" t="s">
        <v>3474</v>
      </c>
      <c r="E26" s="6" t="s">
        <v>655</v>
      </c>
      <c r="F26" s="19">
        <v>5000000</v>
      </c>
      <c r="G26" s="24">
        <v>4979.71</v>
      </c>
      <c r="H26" s="24">
        <v>16.34</v>
      </c>
      <c r="I26" s="31">
        <v>7.5014082000000002</v>
      </c>
      <c r="J26" s="31"/>
      <c r="K26" s="35"/>
    </row>
    <row r="27" spans="1:11" x14ac:dyDescent="0.25">
      <c r="B27" s="8" t="s">
        <v>3475</v>
      </c>
      <c r="C27" s="57" t="s">
        <v>3476</v>
      </c>
      <c r="D27" s="54" t="s">
        <v>3477</v>
      </c>
      <c r="E27" s="6" t="s">
        <v>655</v>
      </c>
      <c r="F27" s="19">
        <v>3500000</v>
      </c>
      <c r="G27" s="24">
        <v>3516.89</v>
      </c>
      <c r="H27" s="24">
        <v>11.54</v>
      </c>
      <c r="I27" s="31">
        <v>7.4783913000000002</v>
      </c>
      <c r="J27" s="31"/>
      <c r="K27" s="35"/>
    </row>
    <row r="28" spans="1:11" x14ac:dyDescent="0.25">
      <c r="B28" s="8" t="s">
        <v>3478</v>
      </c>
      <c r="C28" s="57" t="s">
        <v>3479</v>
      </c>
      <c r="D28" s="54" t="s">
        <v>3480</v>
      </c>
      <c r="E28" s="6" t="s">
        <v>655</v>
      </c>
      <c r="F28" s="19">
        <v>3500000</v>
      </c>
      <c r="G28" s="24">
        <v>3490.45</v>
      </c>
      <c r="H28" s="24">
        <v>11.45</v>
      </c>
      <c r="I28" s="31">
        <v>7.4838522999999997</v>
      </c>
      <c r="J28" s="31"/>
      <c r="K28" s="35"/>
    </row>
    <row r="29" spans="1:11" x14ac:dyDescent="0.25">
      <c r="B29" s="8" t="s">
        <v>3481</v>
      </c>
      <c r="C29" s="57" t="s">
        <v>3482</v>
      </c>
      <c r="D29" s="54" t="s">
        <v>3483</v>
      </c>
      <c r="E29" s="6" t="s">
        <v>655</v>
      </c>
      <c r="F29" s="19">
        <v>3000000</v>
      </c>
      <c r="G29" s="24">
        <v>2990.97</v>
      </c>
      <c r="H29" s="24">
        <v>9.82</v>
      </c>
      <c r="I29" s="31">
        <v>7.4731912999999999</v>
      </c>
      <c r="J29" s="31"/>
      <c r="K29" s="35"/>
    </row>
    <row r="30" spans="1:11" x14ac:dyDescent="0.25">
      <c r="B30" s="8" t="s">
        <v>3484</v>
      </c>
      <c r="C30" s="57" t="s">
        <v>3485</v>
      </c>
      <c r="D30" s="54" t="s">
        <v>3486</v>
      </c>
      <c r="E30" s="6" t="s">
        <v>655</v>
      </c>
      <c r="F30" s="19">
        <v>2500000</v>
      </c>
      <c r="G30" s="24">
        <v>2511.88</v>
      </c>
      <c r="H30" s="24">
        <v>8.24</v>
      </c>
      <c r="I30" s="31">
        <v>7.4811385000000001</v>
      </c>
      <c r="J30" s="31"/>
      <c r="K30" s="35"/>
    </row>
    <row r="31" spans="1:11" x14ac:dyDescent="0.25">
      <c r="B31" s="8" t="s">
        <v>3487</v>
      </c>
      <c r="C31" s="57" t="s">
        <v>3488</v>
      </c>
      <c r="D31" s="54" t="s">
        <v>3489</v>
      </c>
      <c r="E31" s="6" t="s">
        <v>655</v>
      </c>
      <c r="F31" s="19">
        <v>1180000</v>
      </c>
      <c r="G31" s="24">
        <v>1185.1500000000001</v>
      </c>
      <c r="H31" s="24">
        <v>3.89</v>
      </c>
      <c r="I31" s="31">
        <v>7.4849226</v>
      </c>
      <c r="J31" s="31"/>
      <c r="K31" s="35"/>
    </row>
    <row r="32" spans="1:11" x14ac:dyDescent="0.25">
      <c r="B32" s="8" t="s">
        <v>3490</v>
      </c>
      <c r="C32" s="57" t="s">
        <v>3491</v>
      </c>
      <c r="D32" s="54" t="s">
        <v>3492</v>
      </c>
      <c r="E32" s="6" t="s">
        <v>655</v>
      </c>
      <c r="F32" s="19">
        <v>1000000</v>
      </c>
      <c r="G32" s="24">
        <v>1004.34</v>
      </c>
      <c r="H32" s="24">
        <v>3.3</v>
      </c>
      <c r="I32" s="31">
        <v>7.4961019999999996</v>
      </c>
      <c r="J32" s="31"/>
      <c r="K32" s="35"/>
    </row>
    <row r="33" spans="1:11" x14ac:dyDescent="0.25">
      <c r="B33" s="8" t="s">
        <v>3493</v>
      </c>
      <c r="C33" s="57" t="s">
        <v>3494</v>
      </c>
      <c r="D33" s="54" t="s">
        <v>3495</v>
      </c>
      <c r="E33" s="6" t="s">
        <v>655</v>
      </c>
      <c r="F33" s="19">
        <v>1000000</v>
      </c>
      <c r="G33" s="24">
        <v>996.49</v>
      </c>
      <c r="H33" s="24">
        <v>3.27</v>
      </c>
      <c r="I33" s="31">
        <v>7.5223310999999997</v>
      </c>
      <c r="J33" s="31"/>
      <c r="K33" s="35"/>
    </row>
    <row r="34" spans="1:11" x14ac:dyDescent="0.25">
      <c r="B34" s="8" t="s">
        <v>3496</v>
      </c>
      <c r="C34" s="57" t="s">
        <v>3497</v>
      </c>
      <c r="D34" s="54" t="s">
        <v>3498</v>
      </c>
      <c r="E34" s="6" t="s">
        <v>655</v>
      </c>
      <c r="F34" s="19">
        <v>500000</v>
      </c>
      <c r="G34" s="24">
        <v>513.75</v>
      </c>
      <c r="H34" s="24">
        <v>1.69</v>
      </c>
      <c r="I34" s="31">
        <v>7.5013538999999998</v>
      </c>
      <c r="J34" s="31"/>
      <c r="K34" s="35"/>
    </row>
    <row r="35" spans="1:11" x14ac:dyDescent="0.25">
      <c r="B35" s="8" t="s">
        <v>3499</v>
      </c>
      <c r="C35" s="57" t="s">
        <v>3500</v>
      </c>
      <c r="D35" s="54" t="s">
        <v>3501</v>
      </c>
      <c r="E35" s="6" t="s">
        <v>655</v>
      </c>
      <c r="F35" s="19">
        <v>500000</v>
      </c>
      <c r="G35" s="24">
        <v>498.36</v>
      </c>
      <c r="H35" s="24">
        <v>1.64</v>
      </c>
      <c r="I35" s="31">
        <v>7.4731912999999999</v>
      </c>
      <c r="J35" s="31"/>
      <c r="K35" s="35"/>
    </row>
    <row r="36" spans="1:11" x14ac:dyDescent="0.25">
      <c r="B36" s="8" t="s">
        <v>3502</v>
      </c>
      <c r="C36" s="57" t="s">
        <v>3503</v>
      </c>
      <c r="D36" s="54" t="s">
        <v>3504</v>
      </c>
      <c r="E36" s="6" t="s">
        <v>655</v>
      </c>
      <c r="F36" s="19">
        <v>500000</v>
      </c>
      <c r="G36" s="24">
        <v>497.89</v>
      </c>
      <c r="H36" s="24">
        <v>1.63</v>
      </c>
      <c r="I36" s="31">
        <v>7.4759384999999998</v>
      </c>
      <c r="J36" s="31"/>
      <c r="K36" s="35"/>
    </row>
    <row r="37" spans="1:11" x14ac:dyDescent="0.25">
      <c r="C37" s="58" t="s">
        <v>40</v>
      </c>
      <c r="D37" s="54"/>
      <c r="E37" s="6"/>
      <c r="F37" s="19"/>
      <c r="G37" s="25">
        <v>22185.88</v>
      </c>
      <c r="H37" s="25">
        <v>72.81</v>
      </c>
      <c r="I37" s="31"/>
      <c r="J37" s="31"/>
      <c r="K37" s="35"/>
    </row>
    <row r="38" spans="1:11" x14ac:dyDescent="0.25">
      <c r="C38" s="57"/>
      <c r="D38" s="54"/>
      <c r="E38" s="6"/>
      <c r="F38" s="19"/>
      <c r="G38" s="24"/>
      <c r="H38" s="24"/>
      <c r="I38" s="31"/>
      <c r="J38" s="31"/>
      <c r="K38" s="35"/>
    </row>
    <row r="39" spans="1:11" x14ac:dyDescent="0.25">
      <c r="A39" s="10"/>
      <c r="B39" s="28"/>
      <c r="C39" s="58" t="s">
        <v>11</v>
      </c>
      <c r="D39" s="54"/>
      <c r="E39" s="6"/>
      <c r="F39" s="19"/>
      <c r="G39" s="24"/>
      <c r="H39" s="24"/>
      <c r="I39" s="31"/>
      <c r="J39" s="31"/>
      <c r="K39" s="35"/>
    </row>
    <row r="40" spans="1:11" x14ac:dyDescent="0.25">
      <c r="A40" s="28"/>
      <c r="B40" s="28"/>
      <c r="C40" s="58" t="s">
        <v>13</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14</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15</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A46" s="28"/>
      <c r="B46" s="28"/>
      <c r="C46" s="58" t="s">
        <v>16</v>
      </c>
      <c r="D46" s="54"/>
      <c r="E46" s="6"/>
      <c r="F46" s="19"/>
      <c r="G46" s="24" t="s">
        <v>2</v>
      </c>
      <c r="H46" s="24" t="s">
        <v>2</v>
      </c>
      <c r="I46" s="31"/>
      <c r="J46" s="31"/>
      <c r="K46" s="35"/>
    </row>
    <row r="47" spans="1:11" x14ac:dyDescent="0.25">
      <c r="A47" s="28"/>
      <c r="B47" s="28"/>
      <c r="C47" s="58"/>
      <c r="D47" s="54"/>
      <c r="E47" s="6"/>
      <c r="F47" s="19"/>
      <c r="G47" s="24"/>
      <c r="H47" s="24"/>
      <c r="I47" s="31"/>
      <c r="J47" s="31"/>
      <c r="K47" s="35"/>
    </row>
    <row r="48" spans="1:11" x14ac:dyDescent="0.25">
      <c r="C48" s="59" t="s">
        <v>17</v>
      </c>
      <c r="D48" s="54"/>
      <c r="E48" s="6"/>
      <c r="F48" s="19"/>
      <c r="G48" s="24"/>
      <c r="H48" s="24"/>
      <c r="I48" s="31"/>
      <c r="J48" s="31"/>
      <c r="K48" s="35"/>
    </row>
    <row r="49" spans="1:11" x14ac:dyDescent="0.25">
      <c r="B49" s="8" t="s">
        <v>3459</v>
      </c>
      <c r="C49" s="57" t="s">
        <v>3460</v>
      </c>
      <c r="D49" s="54" t="s">
        <v>3461</v>
      </c>
      <c r="E49" s="6" t="s">
        <v>655</v>
      </c>
      <c r="F49" s="19">
        <v>4878400</v>
      </c>
      <c r="G49" s="24">
        <v>3954.29</v>
      </c>
      <c r="H49" s="24">
        <v>12.98</v>
      </c>
      <c r="I49" s="31">
        <v>7.3148144999999998</v>
      </c>
      <c r="J49" s="31"/>
      <c r="K49" s="35"/>
    </row>
    <row r="50" spans="1:11" x14ac:dyDescent="0.25">
      <c r="B50" s="8" t="s">
        <v>3505</v>
      </c>
      <c r="C50" s="57" t="s">
        <v>3506</v>
      </c>
      <c r="D50" s="54" t="s">
        <v>3507</v>
      </c>
      <c r="E50" s="6" t="s">
        <v>655</v>
      </c>
      <c r="F50" s="19">
        <v>1257500</v>
      </c>
      <c r="G50" s="24">
        <v>997.55</v>
      </c>
      <c r="H50" s="24">
        <v>3.27</v>
      </c>
      <c r="I50" s="31">
        <v>7.3144521999999998</v>
      </c>
      <c r="J50" s="31"/>
      <c r="K50" s="35"/>
    </row>
    <row r="51" spans="1:11" x14ac:dyDescent="0.25">
      <c r="B51" s="8" t="s">
        <v>3508</v>
      </c>
      <c r="C51" s="57" t="s">
        <v>3509</v>
      </c>
      <c r="D51" s="54" t="s">
        <v>3510</v>
      </c>
      <c r="E51" s="6" t="s">
        <v>655</v>
      </c>
      <c r="F51" s="19">
        <v>872300</v>
      </c>
      <c r="G51" s="24">
        <v>691.44</v>
      </c>
      <c r="H51" s="24">
        <v>2.27</v>
      </c>
      <c r="I51" s="31">
        <v>7.3144004000000002</v>
      </c>
      <c r="J51" s="31"/>
      <c r="K51" s="35"/>
    </row>
    <row r="52" spans="1:11" x14ac:dyDescent="0.25">
      <c r="B52" s="8" t="s">
        <v>3465</v>
      </c>
      <c r="C52" s="57" t="s">
        <v>3466</v>
      </c>
      <c r="D52" s="54" t="s">
        <v>3467</v>
      </c>
      <c r="E52" s="6" t="s">
        <v>655</v>
      </c>
      <c r="F52" s="19">
        <v>797600</v>
      </c>
      <c r="G52" s="24">
        <v>643.97</v>
      </c>
      <c r="H52" s="24">
        <v>2.11</v>
      </c>
      <c r="I52" s="31">
        <v>7.3153322000000003</v>
      </c>
      <c r="J52" s="31"/>
      <c r="K52" s="35"/>
    </row>
    <row r="53" spans="1:11" x14ac:dyDescent="0.25">
      <c r="B53" s="8" t="s">
        <v>2388</v>
      </c>
      <c r="C53" s="57" t="s">
        <v>2389</v>
      </c>
      <c r="D53" s="54" t="s">
        <v>2390</v>
      </c>
      <c r="E53" s="6" t="s">
        <v>655</v>
      </c>
      <c r="F53" s="19">
        <v>753000</v>
      </c>
      <c r="G53" s="24">
        <v>596.99</v>
      </c>
      <c r="H53" s="24">
        <v>1.96</v>
      </c>
      <c r="I53" s="31">
        <v>7.3144521999999998</v>
      </c>
      <c r="J53" s="31"/>
      <c r="K53" s="35"/>
    </row>
    <row r="54" spans="1:11" x14ac:dyDescent="0.25">
      <c r="B54" s="8" t="s">
        <v>3462</v>
      </c>
      <c r="C54" s="57" t="s">
        <v>3463</v>
      </c>
      <c r="D54" s="54" t="s">
        <v>3464</v>
      </c>
      <c r="E54" s="6" t="s">
        <v>655</v>
      </c>
      <c r="F54" s="19">
        <v>550000</v>
      </c>
      <c r="G54" s="24">
        <v>443.45</v>
      </c>
      <c r="H54" s="24">
        <v>1.46</v>
      </c>
      <c r="I54" s="31">
        <v>7.3152286999999996</v>
      </c>
      <c r="J54" s="31"/>
      <c r="K54" s="35"/>
    </row>
    <row r="55" spans="1:11" x14ac:dyDescent="0.25">
      <c r="B55" s="8" t="s">
        <v>3511</v>
      </c>
      <c r="C55" s="57" t="s">
        <v>3512</v>
      </c>
      <c r="D55" s="54" t="s">
        <v>3513</v>
      </c>
      <c r="E55" s="6" t="s">
        <v>655</v>
      </c>
      <c r="F55" s="19">
        <v>500000</v>
      </c>
      <c r="G55" s="24">
        <v>410.13</v>
      </c>
      <c r="H55" s="24">
        <v>1.35</v>
      </c>
      <c r="I55" s="31">
        <v>7.3032285999999997</v>
      </c>
      <c r="J55" s="31"/>
      <c r="K55" s="35"/>
    </row>
    <row r="56" spans="1:11" x14ac:dyDescent="0.25">
      <c r="B56" s="8" t="s">
        <v>3514</v>
      </c>
      <c r="C56" s="57" t="s">
        <v>3515</v>
      </c>
      <c r="D56" s="54" t="s">
        <v>3516</v>
      </c>
      <c r="E56" s="6" t="s">
        <v>655</v>
      </c>
      <c r="F56" s="19">
        <v>192000</v>
      </c>
      <c r="G56" s="24">
        <v>152.1</v>
      </c>
      <c r="H56" s="24">
        <v>0.5</v>
      </c>
      <c r="I56" s="31">
        <v>7.3144004000000002</v>
      </c>
      <c r="J56" s="31"/>
      <c r="K56" s="35"/>
    </row>
    <row r="57" spans="1:11" x14ac:dyDescent="0.25">
      <c r="C57" s="58" t="s">
        <v>40</v>
      </c>
      <c r="D57" s="54"/>
      <c r="E57" s="6"/>
      <c r="F57" s="19"/>
      <c r="G57" s="25">
        <v>7889.92</v>
      </c>
      <c r="H57" s="25">
        <v>25.9</v>
      </c>
      <c r="I57" s="31"/>
      <c r="J57" s="31"/>
      <c r="K57" s="35"/>
    </row>
    <row r="58" spans="1:11" x14ac:dyDescent="0.25">
      <c r="C58" s="57"/>
      <c r="D58" s="54"/>
      <c r="E58" s="6"/>
      <c r="F58" s="19"/>
      <c r="G58" s="24"/>
      <c r="H58" s="24"/>
      <c r="I58" s="31"/>
      <c r="J58" s="31"/>
      <c r="K58" s="35"/>
    </row>
    <row r="59" spans="1:11" x14ac:dyDescent="0.25">
      <c r="A59" s="10"/>
      <c r="B59" s="28"/>
      <c r="C59" s="58" t="s">
        <v>18</v>
      </c>
      <c r="D59" s="54"/>
      <c r="E59" s="6"/>
      <c r="F59" s="19"/>
      <c r="G59" s="24"/>
      <c r="H59" s="24"/>
      <c r="I59" s="31"/>
      <c r="J59" s="31"/>
      <c r="K59" s="35"/>
    </row>
    <row r="60" spans="1:11" x14ac:dyDescent="0.25">
      <c r="A60" s="28"/>
      <c r="B60" s="28"/>
      <c r="C60" s="58" t="s">
        <v>19</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20</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A64" s="28"/>
      <c r="B64" s="28"/>
      <c r="C64" s="58" t="s">
        <v>21</v>
      </c>
      <c r="D64" s="54"/>
      <c r="E64" s="6"/>
      <c r="F64" s="19"/>
      <c r="G64" s="24" t="s">
        <v>2</v>
      </c>
      <c r="H64" s="24" t="s">
        <v>2</v>
      </c>
      <c r="I64" s="31"/>
      <c r="J64" s="31"/>
      <c r="K64" s="35"/>
    </row>
    <row r="65" spans="1:54" x14ac:dyDescent="0.25">
      <c r="A65" s="28"/>
      <c r="B65" s="28"/>
      <c r="C65" s="58"/>
      <c r="D65" s="54"/>
      <c r="E65" s="6"/>
      <c r="F65" s="19"/>
      <c r="G65" s="24"/>
      <c r="H65" s="24"/>
      <c r="I65" s="31"/>
      <c r="J65" s="31"/>
      <c r="K65" s="35"/>
    </row>
    <row r="66" spans="1:54" x14ac:dyDescent="0.25">
      <c r="A66" s="28"/>
      <c r="B66" s="28"/>
      <c r="C66" s="58" t="s">
        <v>22</v>
      </c>
      <c r="D66" s="54"/>
      <c r="E66" s="6"/>
      <c r="F66" s="19"/>
      <c r="G66" s="24" t="s">
        <v>2</v>
      </c>
      <c r="H66" s="24" t="s">
        <v>2</v>
      </c>
      <c r="I66" s="31"/>
      <c r="J66" s="31"/>
      <c r="K66" s="35"/>
    </row>
    <row r="67" spans="1:54" x14ac:dyDescent="0.25">
      <c r="A67" s="28"/>
      <c r="B67" s="28"/>
      <c r="C67" s="58"/>
      <c r="D67" s="54"/>
      <c r="E67" s="6"/>
      <c r="F67" s="19"/>
      <c r="G67" s="24"/>
      <c r="H67" s="24"/>
      <c r="I67" s="31"/>
      <c r="J67" s="31"/>
      <c r="K67" s="35"/>
    </row>
    <row r="68" spans="1:54" x14ac:dyDescent="0.25">
      <c r="A68" s="28"/>
      <c r="B68" s="28"/>
      <c r="C68" s="58" t="s">
        <v>23</v>
      </c>
      <c r="D68" s="54"/>
      <c r="E68" s="6"/>
      <c r="F68" s="19"/>
      <c r="G68" s="24" t="s">
        <v>2</v>
      </c>
      <c r="H68" s="24" t="s">
        <v>2</v>
      </c>
      <c r="I68" s="31"/>
      <c r="J68" s="31"/>
      <c r="K68" s="35"/>
    </row>
    <row r="69" spans="1:54" x14ac:dyDescent="0.25">
      <c r="A69" s="28"/>
      <c r="B69" s="28"/>
      <c r="C69" s="58"/>
      <c r="D69" s="54"/>
      <c r="E69" s="6"/>
      <c r="F69" s="19"/>
      <c r="G69" s="24"/>
      <c r="H69" s="24"/>
      <c r="I69" s="31"/>
      <c r="J69" s="31"/>
      <c r="K69" s="35"/>
    </row>
    <row r="70" spans="1:54" x14ac:dyDescent="0.25">
      <c r="C70" s="59" t="s">
        <v>24</v>
      </c>
      <c r="D70" s="54"/>
      <c r="E70" s="6"/>
      <c r="F70" s="19"/>
      <c r="G70" s="24"/>
      <c r="H70" s="24"/>
      <c r="I70" s="31"/>
      <c r="J70" s="31"/>
      <c r="K70" s="35"/>
    </row>
    <row r="71" spans="1:54" x14ac:dyDescent="0.25">
      <c r="B71" s="8" t="s">
        <v>38</v>
      </c>
      <c r="C71" s="57" t="s">
        <v>39</v>
      </c>
      <c r="D71" s="54"/>
      <c r="E71" s="6"/>
      <c r="F71" s="19"/>
      <c r="G71" s="24">
        <v>18.71</v>
      </c>
      <c r="H71" s="24">
        <v>0.06</v>
      </c>
      <c r="I71" s="31"/>
      <c r="J71" s="31"/>
      <c r="K71" s="35"/>
    </row>
    <row r="72" spans="1:54" x14ac:dyDescent="0.25">
      <c r="C72" s="58" t="s">
        <v>40</v>
      </c>
      <c r="D72" s="54"/>
      <c r="E72" s="6"/>
      <c r="F72" s="19"/>
      <c r="G72" s="25">
        <v>18.71</v>
      </c>
      <c r="H72" s="25">
        <v>0.06</v>
      </c>
      <c r="I72" s="31"/>
      <c r="J72" s="31"/>
      <c r="K72" s="35"/>
    </row>
    <row r="73" spans="1:54" x14ac:dyDescent="0.25">
      <c r="C73" s="57"/>
      <c r="D73" s="54"/>
      <c r="E73" s="6"/>
      <c r="F73" s="19"/>
      <c r="G73" s="24"/>
      <c r="H73" s="24"/>
      <c r="I73" s="31"/>
      <c r="J73" s="31"/>
      <c r="K73" s="35"/>
    </row>
    <row r="74" spans="1:54" x14ac:dyDescent="0.25">
      <c r="A74" s="10"/>
      <c r="B74" s="28"/>
      <c r="C74" s="58" t="s">
        <v>25</v>
      </c>
      <c r="D74" s="54"/>
      <c r="E74" s="6"/>
      <c r="F74" s="19"/>
      <c r="G74" s="24"/>
      <c r="H74" s="24"/>
      <c r="I74" s="31"/>
      <c r="J74" s="31"/>
      <c r="K74" s="35"/>
    </row>
    <row r="75" spans="1:54" s="2" customFormat="1" ht="13.5" x14ac:dyDescent="0.25">
      <c r="A75" s="28"/>
      <c r="B75" s="28"/>
      <c r="C75" s="57" t="s">
        <v>4674</v>
      </c>
      <c r="D75" s="54"/>
      <c r="E75" s="6"/>
      <c r="F75" s="19"/>
      <c r="G75" s="24" t="s">
        <v>2</v>
      </c>
      <c r="H75" s="24" t="s">
        <v>2</v>
      </c>
      <c r="I75" s="31"/>
      <c r="J75" s="31"/>
      <c r="K75" s="35"/>
      <c r="L75" s="3"/>
      <c r="AI75" s="3"/>
      <c r="AV75" s="3"/>
      <c r="AX75" s="3"/>
      <c r="BB75" s="3"/>
    </row>
    <row r="76" spans="1:54" x14ac:dyDescent="0.25">
      <c r="B76" s="8"/>
      <c r="C76" s="57" t="s">
        <v>41</v>
      </c>
      <c r="D76" s="54"/>
      <c r="E76" s="6"/>
      <c r="F76" s="19"/>
      <c r="G76" s="24">
        <v>377.36</v>
      </c>
      <c r="H76" s="24">
        <v>1.23</v>
      </c>
      <c r="I76" s="31"/>
      <c r="J76" s="31"/>
      <c r="K76" s="35"/>
    </row>
    <row r="77" spans="1:54" x14ac:dyDescent="0.25">
      <c r="C77" s="58" t="s">
        <v>40</v>
      </c>
      <c r="D77" s="54"/>
      <c r="E77" s="6"/>
      <c r="F77" s="19"/>
      <c r="G77" s="25">
        <v>377.36</v>
      </c>
      <c r="H77" s="25">
        <v>1.23</v>
      </c>
      <c r="I77" s="31"/>
      <c r="J77" s="31"/>
      <c r="K77" s="35"/>
    </row>
    <row r="78" spans="1:54" x14ac:dyDescent="0.25">
      <c r="C78" s="57"/>
      <c r="D78" s="54"/>
      <c r="E78" s="6"/>
      <c r="F78" s="19"/>
      <c r="G78" s="24"/>
      <c r="H78" s="24"/>
      <c r="I78" s="31"/>
      <c r="J78" s="31"/>
      <c r="K78" s="35"/>
    </row>
    <row r="79" spans="1:54" x14ac:dyDescent="0.25">
      <c r="C79" s="60" t="s">
        <v>42</v>
      </c>
      <c r="D79" s="55"/>
      <c r="E79" s="5"/>
      <c r="F79" s="20"/>
      <c r="G79" s="26">
        <v>30471.87</v>
      </c>
      <c r="H79" s="26">
        <v>100.00000000000001</v>
      </c>
      <c r="I79" s="32"/>
      <c r="J79" s="32"/>
      <c r="K79" s="36"/>
    </row>
    <row r="82" spans="3:11" x14ac:dyDescent="0.25">
      <c r="C82" s="1" t="s">
        <v>43</v>
      </c>
    </row>
    <row r="83" spans="3:11" x14ac:dyDescent="0.25">
      <c r="C83" s="37" t="s">
        <v>44</v>
      </c>
      <c r="D83" s="37"/>
      <c r="E83" s="37"/>
      <c r="F83" s="37"/>
      <c r="G83" s="37"/>
      <c r="H83" s="37"/>
      <c r="I83" s="37"/>
      <c r="J83" s="37"/>
      <c r="K83" s="37"/>
    </row>
    <row r="84" spans="3:11" x14ac:dyDescent="0.25">
      <c r="C84" s="2" t="s">
        <v>45</v>
      </c>
    </row>
    <row r="85" spans="3:11" x14ac:dyDescent="0.25">
      <c r="C85" s="2" t="s">
        <v>46</v>
      </c>
    </row>
    <row r="86" spans="3:11" x14ac:dyDescent="0.25">
      <c r="C86" s="2" t="s">
        <v>47</v>
      </c>
    </row>
    <row r="87" spans="3:11" x14ac:dyDescent="0.25">
      <c r="C87" s="2" t="s">
        <v>48</v>
      </c>
    </row>
    <row r="89" spans="3:11" x14ac:dyDescent="0.25">
      <c r="C89" s="65" t="s">
        <v>4705</v>
      </c>
      <c r="E89" s="65" t="s">
        <v>4706</v>
      </c>
      <c r="F89" s="66"/>
    </row>
    <row r="90" spans="3:11" x14ac:dyDescent="0.25">
      <c r="E90" s="2" t="s">
        <v>4755</v>
      </c>
    </row>
  </sheetData>
  <hyperlinks>
    <hyperlink ref="J2" location="'Index'!A1" display="'Index'!A1" xr:uid="{00000000-0004-0000-7300-000000000000}"/>
  </hyperlinks>
  <pageMargins left="0.7" right="0.7" top="0.75" bottom="0.75" header="0.3" footer="0.3"/>
  <pageSetup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
  <dimension ref="A1:IV87"/>
  <sheetViews>
    <sheetView showGridLines="0" zoomScale="90" zoomScaleNormal="90" workbookViewId="0">
      <pane ySplit="6" topLeftCell="A66"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3517</v>
      </c>
      <c r="J2" s="38" t="s">
        <v>4484</v>
      </c>
    </row>
    <row r="3" spans="1:54" ht="16.5" x14ac:dyDescent="0.3">
      <c r="C3" s="1" t="s">
        <v>27</v>
      </c>
      <c r="D3" s="21" t="s">
        <v>3518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2890</v>
      </c>
      <c r="C26" s="57" t="s">
        <v>2891</v>
      </c>
      <c r="D26" s="54" t="s">
        <v>2892</v>
      </c>
      <c r="E26" s="6" t="s">
        <v>655</v>
      </c>
      <c r="F26" s="19">
        <v>15000000</v>
      </c>
      <c r="G26" s="24">
        <v>14675.63</v>
      </c>
      <c r="H26" s="24">
        <v>23.56</v>
      </c>
      <c r="I26" s="31">
        <v>7.4491937999999998</v>
      </c>
      <c r="J26" s="31"/>
      <c r="K26" s="35"/>
    </row>
    <row r="27" spans="1:11" x14ac:dyDescent="0.25">
      <c r="B27" s="8" t="s">
        <v>3006</v>
      </c>
      <c r="C27" s="57" t="s">
        <v>3007</v>
      </c>
      <c r="D27" s="54" t="s">
        <v>3008</v>
      </c>
      <c r="E27" s="6" t="s">
        <v>655</v>
      </c>
      <c r="F27" s="19">
        <v>10000000</v>
      </c>
      <c r="G27" s="24">
        <v>10231.23</v>
      </c>
      <c r="H27" s="24">
        <v>16.43</v>
      </c>
      <c r="I27" s="31">
        <v>7.4818645999999998</v>
      </c>
      <c r="J27" s="31"/>
      <c r="K27" s="35"/>
    </row>
    <row r="28" spans="1:11" x14ac:dyDescent="0.25">
      <c r="B28" s="8" t="s">
        <v>2863</v>
      </c>
      <c r="C28" s="57" t="s">
        <v>2864</v>
      </c>
      <c r="D28" s="54" t="s">
        <v>2865</v>
      </c>
      <c r="E28" s="6" t="s">
        <v>655</v>
      </c>
      <c r="F28" s="19">
        <v>6500000</v>
      </c>
      <c r="G28" s="24">
        <v>6617.2</v>
      </c>
      <c r="H28" s="24">
        <v>10.62</v>
      </c>
      <c r="I28" s="31">
        <v>7.4332124999999998</v>
      </c>
      <c r="J28" s="31"/>
      <c r="K28" s="35"/>
    </row>
    <row r="29" spans="1:11" x14ac:dyDescent="0.25">
      <c r="B29" s="8" t="s">
        <v>3519</v>
      </c>
      <c r="C29" s="57" t="s">
        <v>3520</v>
      </c>
      <c r="D29" s="54" t="s">
        <v>3521</v>
      </c>
      <c r="E29" s="6" t="s">
        <v>655</v>
      </c>
      <c r="F29" s="19">
        <v>6000000</v>
      </c>
      <c r="G29" s="24">
        <v>6137.41</v>
      </c>
      <c r="H29" s="24">
        <v>9.85</v>
      </c>
      <c r="I29" s="31">
        <v>7.4634986999999997</v>
      </c>
      <c r="J29" s="31"/>
      <c r="K29" s="35"/>
    </row>
    <row r="30" spans="1:11" x14ac:dyDescent="0.25">
      <c r="B30" s="8" t="s">
        <v>3522</v>
      </c>
      <c r="C30" s="57" t="s">
        <v>3523</v>
      </c>
      <c r="D30" s="54" t="s">
        <v>3524</v>
      </c>
      <c r="E30" s="6" t="s">
        <v>655</v>
      </c>
      <c r="F30" s="19">
        <v>5000000</v>
      </c>
      <c r="G30" s="24">
        <v>5119.84</v>
      </c>
      <c r="H30" s="24">
        <v>8.2200000000000006</v>
      </c>
      <c r="I30" s="31">
        <v>7.4605962999999997</v>
      </c>
      <c r="J30" s="31"/>
      <c r="K30" s="35"/>
    </row>
    <row r="31" spans="1:11" x14ac:dyDescent="0.25">
      <c r="B31" s="8" t="s">
        <v>3423</v>
      </c>
      <c r="C31" s="57" t="s">
        <v>3424</v>
      </c>
      <c r="D31" s="54" t="s">
        <v>3425</v>
      </c>
      <c r="E31" s="6" t="s">
        <v>655</v>
      </c>
      <c r="F31" s="19">
        <v>3500000</v>
      </c>
      <c r="G31" s="24">
        <v>3579.04</v>
      </c>
      <c r="H31" s="24">
        <v>5.75</v>
      </c>
      <c r="I31" s="31">
        <v>7.4605962999999997</v>
      </c>
      <c r="J31" s="31"/>
      <c r="K31" s="35"/>
    </row>
    <row r="32" spans="1:11" x14ac:dyDescent="0.25">
      <c r="B32" s="8" t="s">
        <v>3386</v>
      </c>
      <c r="C32" s="57" t="s">
        <v>3387</v>
      </c>
      <c r="D32" s="54" t="s">
        <v>3388</v>
      </c>
      <c r="E32" s="6" t="s">
        <v>655</v>
      </c>
      <c r="F32" s="19">
        <v>2500000</v>
      </c>
      <c r="G32" s="24">
        <v>2569.3200000000002</v>
      </c>
      <c r="H32" s="24">
        <v>4.12</v>
      </c>
      <c r="I32" s="31">
        <v>7.4835580000000004</v>
      </c>
      <c r="J32" s="31"/>
      <c r="K32" s="35"/>
    </row>
    <row r="33" spans="1:11" x14ac:dyDescent="0.25">
      <c r="B33" s="8" t="s">
        <v>3525</v>
      </c>
      <c r="C33" s="57" t="s">
        <v>3526</v>
      </c>
      <c r="D33" s="54" t="s">
        <v>3527</v>
      </c>
      <c r="E33" s="6" t="s">
        <v>655</v>
      </c>
      <c r="F33" s="19">
        <v>1368600</v>
      </c>
      <c r="G33" s="24">
        <v>1399.45</v>
      </c>
      <c r="H33" s="24">
        <v>2.25</v>
      </c>
      <c r="I33" s="31">
        <v>7.4835580000000004</v>
      </c>
      <c r="J33" s="31"/>
      <c r="K33" s="35"/>
    </row>
    <row r="34" spans="1:11" x14ac:dyDescent="0.25">
      <c r="B34" s="8" t="s">
        <v>3528</v>
      </c>
      <c r="C34" s="57" t="s">
        <v>3529</v>
      </c>
      <c r="D34" s="54" t="s">
        <v>3530</v>
      </c>
      <c r="E34" s="6" t="s">
        <v>655</v>
      </c>
      <c r="F34" s="19">
        <v>1000000</v>
      </c>
      <c r="G34" s="24">
        <v>1022.02</v>
      </c>
      <c r="H34" s="24">
        <v>1.64</v>
      </c>
      <c r="I34" s="31">
        <v>7.4507836999999997</v>
      </c>
      <c r="J34" s="31"/>
      <c r="K34" s="35"/>
    </row>
    <row r="35" spans="1:11" x14ac:dyDescent="0.25">
      <c r="C35" s="58" t="s">
        <v>40</v>
      </c>
      <c r="D35" s="54"/>
      <c r="E35" s="6"/>
      <c r="F35" s="19"/>
      <c r="G35" s="25">
        <v>51351.14</v>
      </c>
      <c r="H35" s="25">
        <v>82.44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3531</v>
      </c>
      <c r="C47" s="57" t="s">
        <v>3532</v>
      </c>
      <c r="D47" s="54" t="s">
        <v>3533</v>
      </c>
      <c r="E47" s="6" t="s">
        <v>655</v>
      </c>
      <c r="F47" s="19">
        <v>2990000</v>
      </c>
      <c r="G47" s="24">
        <v>2635.99</v>
      </c>
      <c r="H47" s="24">
        <v>4.2300000000000004</v>
      </c>
      <c r="I47" s="31">
        <v>7.2869717999999999</v>
      </c>
      <c r="J47" s="31"/>
      <c r="K47" s="35"/>
    </row>
    <row r="48" spans="1:11" x14ac:dyDescent="0.25">
      <c r="B48" s="8" t="s">
        <v>2914</v>
      </c>
      <c r="C48" s="57" t="s">
        <v>2915</v>
      </c>
      <c r="D48" s="54" t="s">
        <v>2916</v>
      </c>
      <c r="E48" s="6" t="s">
        <v>655</v>
      </c>
      <c r="F48" s="19">
        <v>2400000</v>
      </c>
      <c r="G48" s="24">
        <v>2116.25</v>
      </c>
      <c r="H48" s="24">
        <v>3.4</v>
      </c>
      <c r="I48" s="31">
        <v>7.2870752999999997</v>
      </c>
      <c r="J48" s="31"/>
      <c r="K48" s="35"/>
    </row>
    <row r="49" spans="1:11" x14ac:dyDescent="0.25">
      <c r="B49" s="8" t="s">
        <v>2923</v>
      </c>
      <c r="C49" s="57" t="s">
        <v>2924</v>
      </c>
      <c r="D49" s="54" t="s">
        <v>2925</v>
      </c>
      <c r="E49" s="6" t="s">
        <v>655</v>
      </c>
      <c r="F49" s="19">
        <v>1600000</v>
      </c>
      <c r="G49" s="24">
        <v>1409.74</v>
      </c>
      <c r="H49" s="24">
        <v>2.2599999999999998</v>
      </c>
      <c r="I49" s="31">
        <v>7.2866612999999996</v>
      </c>
      <c r="J49" s="31"/>
      <c r="K49" s="35"/>
    </row>
    <row r="50" spans="1:11" x14ac:dyDescent="0.25">
      <c r="B50" s="8" t="s">
        <v>2917</v>
      </c>
      <c r="C50" s="57" t="s">
        <v>2918</v>
      </c>
      <c r="D50" s="54" t="s">
        <v>2919</v>
      </c>
      <c r="E50" s="6" t="s">
        <v>655</v>
      </c>
      <c r="F50" s="19">
        <v>1036000</v>
      </c>
      <c r="G50" s="24">
        <v>896.87</v>
      </c>
      <c r="H50" s="24">
        <v>1.44</v>
      </c>
      <c r="I50" s="31">
        <v>7.2881986999999997</v>
      </c>
      <c r="J50" s="31"/>
      <c r="K50" s="35"/>
    </row>
    <row r="51" spans="1:11" x14ac:dyDescent="0.25">
      <c r="B51" s="8" t="s">
        <v>2905</v>
      </c>
      <c r="C51" s="57" t="s">
        <v>2906</v>
      </c>
      <c r="D51" s="54" t="s">
        <v>2907</v>
      </c>
      <c r="E51" s="6" t="s">
        <v>655</v>
      </c>
      <c r="F51" s="19">
        <v>1028000</v>
      </c>
      <c r="G51" s="24">
        <v>894.66</v>
      </c>
      <c r="H51" s="24">
        <v>1.44</v>
      </c>
      <c r="I51" s="31">
        <v>7.2879399999999999</v>
      </c>
      <c r="J51" s="31"/>
      <c r="K51" s="35"/>
    </row>
    <row r="52" spans="1:11" x14ac:dyDescent="0.25">
      <c r="B52" s="8" t="s">
        <v>2902</v>
      </c>
      <c r="C52" s="57" t="s">
        <v>2903</v>
      </c>
      <c r="D52" s="54" t="s">
        <v>2904</v>
      </c>
      <c r="E52" s="6" t="s">
        <v>655</v>
      </c>
      <c r="F52" s="19">
        <v>687500</v>
      </c>
      <c r="G52" s="24">
        <v>606.57000000000005</v>
      </c>
      <c r="H52" s="24">
        <v>0.97</v>
      </c>
      <c r="I52" s="31">
        <v>7.2873859000000003</v>
      </c>
      <c r="J52" s="31"/>
      <c r="K52" s="35"/>
    </row>
    <row r="53" spans="1:11" x14ac:dyDescent="0.25">
      <c r="B53" s="8" t="s">
        <v>3534</v>
      </c>
      <c r="C53" s="57" t="s">
        <v>3535</v>
      </c>
      <c r="D53" s="54" t="s">
        <v>3536</v>
      </c>
      <c r="E53" s="6" t="s">
        <v>655</v>
      </c>
      <c r="F53" s="19">
        <v>539500</v>
      </c>
      <c r="G53" s="24">
        <v>474.09</v>
      </c>
      <c r="H53" s="24">
        <v>0.76</v>
      </c>
      <c r="I53" s="31">
        <v>7.2931156000000001</v>
      </c>
      <c r="J53" s="31"/>
      <c r="K53" s="35"/>
    </row>
    <row r="54" spans="1:11" x14ac:dyDescent="0.25">
      <c r="C54" s="58" t="s">
        <v>40</v>
      </c>
      <c r="D54" s="54"/>
      <c r="E54" s="6"/>
      <c r="F54" s="19"/>
      <c r="G54" s="25">
        <v>9034.17</v>
      </c>
      <c r="H54" s="25">
        <v>14.5</v>
      </c>
      <c r="I54" s="31"/>
      <c r="J54" s="31"/>
      <c r="K54" s="35"/>
    </row>
    <row r="55" spans="1:11" x14ac:dyDescent="0.25">
      <c r="C55" s="57"/>
      <c r="D55" s="54"/>
      <c r="E55" s="6"/>
      <c r="F55" s="19"/>
      <c r="G55" s="24"/>
      <c r="H55" s="24"/>
      <c r="I55" s="31"/>
      <c r="J55" s="31"/>
      <c r="K55" s="35"/>
    </row>
    <row r="56" spans="1:11" x14ac:dyDescent="0.25">
      <c r="A56" s="10"/>
      <c r="B56" s="28"/>
      <c r="C56" s="58" t="s">
        <v>18</v>
      </c>
      <c r="D56" s="54"/>
      <c r="E56" s="6"/>
      <c r="F56" s="19"/>
      <c r="G56" s="24"/>
      <c r="H56" s="24"/>
      <c r="I56" s="31"/>
      <c r="J56" s="31"/>
      <c r="K56" s="35"/>
    </row>
    <row r="57" spans="1:11" x14ac:dyDescent="0.25">
      <c r="A57" s="28"/>
      <c r="B57" s="28"/>
      <c r="C57" s="58" t="s">
        <v>19</v>
      </c>
      <c r="D57" s="54"/>
      <c r="E57" s="6"/>
      <c r="F57" s="19"/>
      <c r="G57" s="24" t="s">
        <v>2</v>
      </c>
      <c r="H57" s="24" t="s">
        <v>2</v>
      </c>
      <c r="I57" s="31"/>
      <c r="J57" s="31"/>
      <c r="K57" s="35"/>
    </row>
    <row r="58" spans="1:11" x14ac:dyDescent="0.25">
      <c r="A58" s="28"/>
      <c r="B58" s="28"/>
      <c r="C58" s="58"/>
      <c r="D58" s="54"/>
      <c r="E58" s="6"/>
      <c r="F58" s="19"/>
      <c r="G58" s="24"/>
      <c r="H58" s="24"/>
      <c r="I58" s="31"/>
      <c r="J58" s="31"/>
      <c r="K58" s="35"/>
    </row>
    <row r="59" spans="1:11" x14ac:dyDescent="0.25">
      <c r="A59" s="28"/>
      <c r="B59" s="28"/>
      <c r="C59" s="58" t="s">
        <v>20</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21</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22</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23</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C67" s="59" t="s">
        <v>24</v>
      </c>
      <c r="D67" s="54"/>
      <c r="E67" s="6"/>
      <c r="F67" s="19"/>
      <c r="G67" s="24"/>
      <c r="H67" s="24"/>
      <c r="I67" s="31"/>
      <c r="J67" s="31"/>
      <c r="K67" s="35"/>
    </row>
    <row r="68" spans="1:54" x14ac:dyDescent="0.25">
      <c r="B68" s="8" t="s">
        <v>38</v>
      </c>
      <c r="C68" s="57" t="s">
        <v>39</v>
      </c>
      <c r="D68" s="54"/>
      <c r="E68" s="6"/>
      <c r="F68" s="19"/>
      <c r="G68" s="24">
        <v>339.06</v>
      </c>
      <c r="H68" s="24">
        <v>0.54</v>
      </c>
      <c r="I68" s="31"/>
      <c r="J68" s="31"/>
      <c r="K68" s="35"/>
    </row>
    <row r="69" spans="1:54" x14ac:dyDescent="0.25">
      <c r="C69" s="58" t="s">
        <v>40</v>
      </c>
      <c r="D69" s="54"/>
      <c r="E69" s="6"/>
      <c r="F69" s="19"/>
      <c r="G69" s="25">
        <v>339.06</v>
      </c>
      <c r="H69" s="25">
        <v>0.54</v>
      </c>
      <c r="I69" s="31"/>
      <c r="J69" s="31"/>
      <c r="K69" s="35"/>
    </row>
    <row r="70" spans="1:54" x14ac:dyDescent="0.25">
      <c r="C70" s="57"/>
      <c r="D70" s="54"/>
      <c r="E70" s="6"/>
      <c r="F70" s="19"/>
      <c r="G70" s="24"/>
      <c r="H70" s="24"/>
      <c r="I70" s="31"/>
      <c r="J70" s="31"/>
      <c r="K70" s="35"/>
    </row>
    <row r="71" spans="1:54" x14ac:dyDescent="0.25">
      <c r="A71" s="10"/>
      <c r="B71" s="28"/>
      <c r="C71" s="58" t="s">
        <v>25</v>
      </c>
      <c r="D71" s="54"/>
      <c r="E71" s="6"/>
      <c r="F71" s="19"/>
      <c r="G71" s="24"/>
      <c r="H71" s="24"/>
      <c r="I71" s="31"/>
      <c r="J71" s="31"/>
      <c r="K71" s="35"/>
    </row>
    <row r="72" spans="1:54" s="2" customFormat="1" ht="13.5" x14ac:dyDescent="0.25">
      <c r="A72" s="28"/>
      <c r="B72" s="28"/>
      <c r="C72" s="57" t="s">
        <v>4674</v>
      </c>
      <c r="D72" s="54"/>
      <c r="E72" s="6"/>
      <c r="F72" s="19"/>
      <c r="G72" s="24" t="s">
        <v>2</v>
      </c>
      <c r="H72" s="24" t="s">
        <v>2</v>
      </c>
      <c r="I72" s="31"/>
      <c r="J72" s="31"/>
      <c r="K72" s="35"/>
      <c r="L72" s="3"/>
      <c r="AI72" s="3"/>
      <c r="AV72" s="3"/>
      <c r="AX72" s="3"/>
      <c r="BB72" s="3"/>
    </row>
    <row r="73" spans="1:54" x14ac:dyDescent="0.25">
      <c r="B73" s="8"/>
      <c r="C73" s="57" t="s">
        <v>41</v>
      </c>
      <c r="D73" s="54"/>
      <c r="E73" s="6"/>
      <c r="F73" s="19"/>
      <c r="G73" s="24">
        <v>1565.54</v>
      </c>
      <c r="H73" s="24">
        <v>2.5199999999999996</v>
      </c>
      <c r="I73" s="31"/>
      <c r="J73" s="31"/>
      <c r="K73" s="35"/>
    </row>
    <row r="74" spans="1:54" x14ac:dyDescent="0.25">
      <c r="C74" s="58" t="s">
        <v>40</v>
      </c>
      <c r="D74" s="54"/>
      <c r="E74" s="6"/>
      <c r="F74" s="19"/>
      <c r="G74" s="25">
        <v>1565.54</v>
      </c>
      <c r="H74" s="25">
        <v>2.5199999999999996</v>
      </c>
      <c r="I74" s="31"/>
      <c r="J74" s="31"/>
      <c r="K74" s="35"/>
    </row>
    <row r="75" spans="1:54" x14ac:dyDescent="0.25">
      <c r="C75" s="57"/>
      <c r="D75" s="54"/>
      <c r="E75" s="6"/>
      <c r="F75" s="19"/>
      <c r="G75" s="24"/>
      <c r="H75" s="24"/>
      <c r="I75" s="31"/>
      <c r="J75" s="31"/>
      <c r="K75" s="35"/>
    </row>
    <row r="76" spans="1:54" x14ac:dyDescent="0.25">
      <c r="C76" s="60" t="s">
        <v>42</v>
      </c>
      <c r="D76" s="55"/>
      <c r="E76" s="5"/>
      <c r="F76" s="20"/>
      <c r="G76" s="26">
        <v>62289.91</v>
      </c>
      <c r="H76" s="26">
        <v>100</v>
      </c>
      <c r="I76" s="32"/>
      <c r="J76" s="32"/>
      <c r="K76" s="36"/>
    </row>
    <row r="79" spans="1:54" x14ac:dyDescent="0.25">
      <c r="C79" s="1" t="s">
        <v>43</v>
      </c>
    </row>
    <row r="80" spans="1:54" x14ac:dyDescent="0.25">
      <c r="C80" s="37" t="s">
        <v>44</v>
      </c>
      <c r="D80" s="37"/>
      <c r="E80" s="37"/>
      <c r="F80" s="37"/>
      <c r="G80" s="37"/>
      <c r="H80" s="37"/>
      <c r="I80" s="37"/>
      <c r="J80" s="37"/>
      <c r="K80" s="37"/>
    </row>
    <row r="81" spans="3:6" x14ac:dyDescent="0.25">
      <c r="C81" s="2" t="s">
        <v>45</v>
      </c>
    </row>
    <row r="82" spans="3:6" x14ac:dyDescent="0.25">
      <c r="C82" s="2" t="s">
        <v>46</v>
      </c>
    </row>
    <row r="83" spans="3:6" x14ac:dyDescent="0.25">
      <c r="C83" s="2" t="s">
        <v>47</v>
      </c>
    </row>
    <row r="84" spans="3:6" x14ac:dyDescent="0.25">
      <c r="C84" s="2" t="s">
        <v>48</v>
      </c>
    </row>
    <row r="86" spans="3:6" x14ac:dyDescent="0.25">
      <c r="C86" s="65" t="s">
        <v>4705</v>
      </c>
      <c r="E86" s="65" t="s">
        <v>4706</v>
      </c>
      <c r="F86" s="66"/>
    </row>
    <row r="87" spans="3:6" x14ac:dyDescent="0.25">
      <c r="E87" s="2" t="s">
        <v>4748</v>
      </c>
    </row>
  </sheetData>
  <hyperlinks>
    <hyperlink ref="J2" location="'Index'!A1" display="'Index'!A1" xr:uid="{00000000-0004-0000-7400-000000000000}"/>
  </hyperlinks>
  <pageMargins left="0.7" right="0.7" top="0.75" bottom="0.75" header="0.3" footer="0.3"/>
  <pageSetup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
  <dimension ref="A1:IV89"/>
  <sheetViews>
    <sheetView showGridLines="0" zoomScale="90" zoomScaleNormal="90" workbookViewId="0">
      <pane ySplit="6" topLeftCell="A68"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3537</v>
      </c>
      <c r="J2" s="38" t="s">
        <v>4484</v>
      </c>
    </row>
    <row r="3" spans="1:54" ht="16.5" x14ac:dyDescent="0.3">
      <c r="C3" s="1" t="s">
        <v>27</v>
      </c>
      <c r="D3" s="21" t="s">
        <v>3538</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A23" s="28"/>
      <c r="B23" s="28"/>
      <c r="C23" s="58" t="s">
        <v>9</v>
      </c>
      <c r="D23" s="54"/>
      <c r="E23" s="6"/>
      <c r="F23" s="19"/>
      <c r="G23" s="24" t="s">
        <v>2</v>
      </c>
      <c r="H23" s="24" t="s">
        <v>2</v>
      </c>
      <c r="I23" s="31"/>
      <c r="J23" s="31"/>
      <c r="K23" s="35"/>
    </row>
    <row r="24" spans="1:11" x14ac:dyDescent="0.25">
      <c r="A24" s="28"/>
      <c r="B24" s="28"/>
      <c r="C24" s="58"/>
      <c r="D24" s="54"/>
      <c r="E24" s="6"/>
      <c r="F24" s="19"/>
      <c r="G24" s="24"/>
      <c r="H24" s="24"/>
      <c r="I24" s="31"/>
      <c r="J24" s="31"/>
      <c r="K24" s="35"/>
    </row>
    <row r="25" spans="1:11" x14ac:dyDescent="0.25">
      <c r="C25" s="59" t="s">
        <v>10</v>
      </c>
      <c r="D25" s="54"/>
      <c r="E25" s="6"/>
      <c r="F25" s="19"/>
      <c r="G25" s="24"/>
      <c r="H25" s="24"/>
      <c r="I25" s="31"/>
      <c r="J25" s="31"/>
      <c r="K25" s="35"/>
    </row>
    <row r="26" spans="1:11" x14ac:dyDescent="0.25">
      <c r="B26" s="8" t="s">
        <v>3342</v>
      </c>
      <c r="C26" s="57" t="s">
        <v>3343</v>
      </c>
      <c r="D26" s="54" t="s">
        <v>3344</v>
      </c>
      <c r="E26" s="6" t="s">
        <v>655</v>
      </c>
      <c r="F26" s="19">
        <v>6500000</v>
      </c>
      <c r="G26" s="24">
        <v>6569.86</v>
      </c>
      <c r="H26" s="24">
        <v>12.28</v>
      </c>
      <c r="I26" s="31">
        <v>7.4650707000000001</v>
      </c>
      <c r="J26" s="31"/>
      <c r="K26" s="35"/>
    </row>
    <row r="27" spans="1:11" x14ac:dyDescent="0.25">
      <c r="B27" s="8" t="s">
        <v>2974</v>
      </c>
      <c r="C27" s="57" t="s">
        <v>2975</v>
      </c>
      <c r="D27" s="54" t="s">
        <v>2976</v>
      </c>
      <c r="E27" s="6" t="s">
        <v>655</v>
      </c>
      <c r="F27" s="19">
        <v>4000000</v>
      </c>
      <c r="G27" s="24">
        <v>4062.28</v>
      </c>
      <c r="H27" s="24">
        <v>7.6</v>
      </c>
      <c r="I27" s="31">
        <v>7.4440096999999996</v>
      </c>
      <c r="J27" s="31"/>
      <c r="K27" s="35"/>
    </row>
    <row r="28" spans="1:11" x14ac:dyDescent="0.25">
      <c r="B28" s="8" t="s">
        <v>3334</v>
      </c>
      <c r="C28" s="57" t="s">
        <v>3335</v>
      </c>
      <c r="D28" s="54" t="s">
        <v>3336</v>
      </c>
      <c r="E28" s="6" t="s">
        <v>655</v>
      </c>
      <c r="F28" s="19">
        <v>4000000</v>
      </c>
      <c r="G28" s="24">
        <v>4042.49</v>
      </c>
      <c r="H28" s="24">
        <v>7.56</v>
      </c>
      <c r="I28" s="31">
        <v>7.4710311000000003</v>
      </c>
      <c r="J28" s="31"/>
      <c r="K28" s="35"/>
    </row>
    <row r="29" spans="1:11" x14ac:dyDescent="0.25">
      <c r="B29" s="8" t="s">
        <v>3031</v>
      </c>
      <c r="C29" s="57" t="s">
        <v>3032</v>
      </c>
      <c r="D29" s="54" t="s">
        <v>3033</v>
      </c>
      <c r="E29" s="6" t="s">
        <v>655</v>
      </c>
      <c r="F29" s="19">
        <v>3858400</v>
      </c>
      <c r="G29" s="24">
        <v>3897.82</v>
      </c>
      <c r="H29" s="24">
        <v>7.29</v>
      </c>
      <c r="I29" s="31">
        <v>7.5111694</v>
      </c>
      <c r="J29" s="31"/>
      <c r="K29" s="35"/>
    </row>
    <row r="30" spans="1:11" x14ac:dyDescent="0.25">
      <c r="B30" s="8" t="s">
        <v>3018</v>
      </c>
      <c r="C30" s="57" t="s">
        <v>3019</v>
      </c>
      <c r="D30" s="54" t="s">
        <v>3020</v>
      </c>
      <c r="E30" s="6" t="s">
        <v>655</v>
      </c>
      <c r="F30" s="19">
        <v>3570300</v>
      </c>
      <c r="G30" s="24">
        <v>3626.11</v>
      </c>
      <c r="H30" s="24">
        <v>6.78</v>
      </c>
      <c r="I30" s="31">
        <v>7.4512659000000001</v>
      </c>
      <c r="J30" s="31"/>
      <c r="K30" s="35"/>
    </row>
    <row r="31" spans="1:11" x14ac:dyDescent="0.25">
      <c r="B31" s="8" t="s">
        <v>3074</v>
      </c>
      <c r="C31" s="57" t="s">
        <v>3075</v>
      </c>
      <c r="D31" s="54" t="s">
        <v>3076</v>
      </c>
      <c r="E31" s="6" t="s">
        <v>655</v>
      </c>
      <c r="F31" s="19">
        <v>2974400</v>
      </c>
      <c r="G31" s="24">
        <v>3004.82</v>
      </c>
      <c r="H31" s="24">
        <v>5.62</v>
      </c>
      <c r="I31" s="31">
        <v>7.5106694000000003</v>
      </c>
      <c r="J31" s="31"/>
      <c r="K31" s="35"/>
    </row>
    <row r="32" spans="1:11" x14ac:dyDescent="0.25">
      <c r="B32" s="8" t="s">
        <v>2968</v>
      </c>
      <c r="C32" s="57" t="s">
        <v>2969</v>
      </c>
      <c r="D32" s="54" t="s">
        <v>2970</v>
      </c>
      <c r="E32" s="6" t="s">
        <v>655</v>
      </c>
      <c r="F32" s="19">
        <v>2200000</v>
      </c>
      <c r="G32" s="24">
        <v>2232.4299999999998</v>
      </c>
      <c r="H32" s="24">
        <v>4.17</v>
      </c>
      <c r="I32" s="31">
        <v>7.4851842</v>
      </c>
      <c r="J32" s="31"/>
      <c r="K32" s="35"/>
    </row>
    <row r="33" spans="1:11" x14ac:dyDescent="0.25">
      <c r="B33" s="8" t="s">
        <v>3034</v>
      </c>
      <c r="C33" s="57" t="s">
        <v>3035</v>
      </c>
      <c r="D33" s="54" t="s">
        <v>3036</v>
      </c>
      <c r="E33" s="6" t="s">
        <v>655</v>
      </c>
      <c r="F33" s="19">
        <v>1000000</v>
      </c>
      <c r="G33" s="24">
        <v>1010.58</v>
      </c>
      <c r="H33" s="24">
        <v>1.89</v>
      </c>
      <c r="I33" s="31">
        <v>7.4631012999999999</v>
      </c>
      <c r="J33" s="31"/>
      <c r="K33" s="35"/>
    </row>
    <row r="34" spans="1:11" x14ac:dyDescent="0.25">
      <c r="B34" s="8" t="s">
        <v>3539</v>
      </c>
      <c r="C34" s="57" t="s">
        <v>3540</v>
      </c>
      <c r="D34" s="54" t="s">
        <v>3541</v>
      </c>
      <c r="E34" s="6" t="s">
        <v>655</v>
      </c>
      <c r="F34" s="19">
        <v>500000</v>
      </c>
      <c r="G34" s="24">
        <v>507.34</v>
      </c>
      <c r="H34" s="24">
        <v>0.95</v>
      </c>
      <c r="I34" s="31">
        <v>7.4777528000000002</v>
      </c>
      <c r="J34" s="31"/>
      <c r="K34" s="35"/>
    </row>
    <row r="35" spans="1:11" x14ac:dyDescent="0.25">
      <c r="C35" s="58" t="s">
        <v>40</v>
      </c>
      <c r="D35" s="54"/>
      <c r="E35" s="6"/>
      <c r="F35" s="19"/>
      <c r="G35" s="25">
        <v>28953.73</v>
      </c>
      <c r="H35" s="25">
        <v>54.14</v>
      </c>
      <c r="I35" s="31"/>
      <c r="J35" s="31"/>
      <c r="K35" s="35"/>
    </row>
    <row r="36" spans="1:11" x14ac:dyDescent="0.25">
      <c r="C36" s="57"/>
      <c r="D36" s="54"/>
      <c r="E36" s="6"/>
      <c r="F36" s="19"/>
      <c r="G36" s="24"/>
      <c r="H36" s="24"/>
      <c r="I36" s="31"/>
      <c r="J36" s="31"/>
      <c r="K36" s="35"/>
    </row>
    <row r="37" spans="1:11" x14ac:dyDescent="0.25">
      <c r="A37" s="10"/>
      <c r="B37" s="28"/>
      <c r="C37" s="58" t="s">
        <v>11</v>
      </c>
      <c r="D37" s="54"/>
      <c r="E37" s="6"/>
      <c r="F37" s="19"/>
      <c r="G37" s="24"/>
      <c r="H37" s="24"/>
      <c r="I37" s="31"/>
      <c r="J37" s="31"/>
      <c r="K37" s="35"/>
    </row>
    <row r="38" spans="1:11" x14ac:dyDescent="0.25">
      <c r="A38" s="28"/>
      <c r="B38" s="28"/>
      <c r="C38" s="58" t="s">
        <v>13</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14</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15</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A44" s="28"/>
      <c r="B44" s="28"/>
      <c r="C44" s="58" t="s">
        <v>16</v>
      </c>
      <c r="D44" s="54"/>
      <c r="E44" s="6"/>
      <c r="F44" s="19"/>
      <c r="G44" s="24" t="s">
        <v>2</v>
      </c>
      <c r="H44" s="24" t="s">
        <v>2</v>
      </c>
      <c r="I44" s="31"/>
      <c r="J44" s="31"/>
      <c r="K44" s="35"/>
    </row>
    <row r="45" spans="1:11" x14ac:dyDescent="0.25">
      <c r="A45" s="28"/>
      <c r="B45" s="28"/>
      <c r="C45" s="58"/>
      <c r="D45" s="54"/>
      <c r="E45" s="6"/>
      <c r="F45" s="19"/>
      <c r="G45" s="24"/>
      <c r="H45" s="24"/>
      <c r="I45" s="31"/>
      <c r="J45" s="31"/>
      <c r="K45" s="35"/>
    </row>
    <row r="46" spans="1:11" x14ac:dyDescent="0.25">
      <c r="C46" s="59" t="s">
        <v>17</v>
      </c>
      <c r="D46" s="54"/>
      <c r="E46" s="6"/>
      <c r="F46" s="19"/>
      <c r="G46" s="24"/>
      <c r="H46" s="24"/>
      <c r="I46" s="31"/>
      <c r="J46" s="31"/>
      <c r="K46" s="35"/>
    </row>
    <row r="47" spans="1:11" x14ac:dyDescent="0.25">
      <c r="B47" s="8" t="s">
        <v>2989</v>
      </c>
      <c r="C47" s="57" t="s">
        <v>2990</v>
      </c>
      <c r="D47" s="54" t="s">
        <v>2991</v>
      </c>
      <c r="E47" s="6" t="s">
        <v>655</v>
      </c>
      <c r="F47" s="19">
        <v>16101100</v>
      </c>
      <c r="G47" s="24">
        <v>13705.3</v>
      </c>
      <c r="H47" s="24">
        <v>25.63</v>
      </c>
      <c r="I47" s="31">
        <v>7.2832990000000004</v>
      </c>
      <c r="J47" s="31"/>
      <c r="K47" s="35"/>
    </row>
    <row r="48" spans="1:11" x14ac:dyDescent="0.25">
      <c r="B48" s="8" t="s">
        <v>2986</v>
      </c>
      <c r="C48" s="57" t="s">
        <v>2987</v>
      </c>
      <c r="D48" s="54" t="s">
        <v>2988</v>
      </c>
      <c r="E48" s="6" t="s">
        <v>655</v>
      </c>
      <c r="F48" s="19">
        <v>7027400</v>
      </c>
      <c r="G48" s="24">
        <v>5982.92</v>
      </c>
      <c r="H48" s="24">
        <v>11.19</v>
      </c>
      <c r="I48" s="31">
        <v>7.2831954999999997</v>
      </c>
      <c r="J48" s="31"/>
      <c r="K48" s="35"/>
    </row>
    <row r="49" spans="1:11" x14ac:dyDescent="0.25">
      <c r="B49" s="8" t="s">
        <v>2998</v>
      </c>
      <c r="C49" s="57" t="s">
        <v>2999</v>
      </c>
      <c r="D49" s="54" t="s">
        <v>3000</v>
      </c>
      <c r="E49" s="6" t="s">
        <v>655</v>
      </c>
      <c r="F49" s="19">
        <v>1200000</v>
      </c>
      <c r="G49" s="24">
        <v>1021.24</v>
      </c>
      <c r="H49" s="24">
        <v>1.91</v>
      </c>
      <c r="I49" s="31">
        <v>7.2833506999999997</v>
      </c>
      <c r="J49" s="31"/>
      <c r="K49" s="35"/>
    </row>
    <row r="50" spans="1:11" x14ac:dyDescent="0.25">
      <c r="B50" s="8" t="s">
        <v>3001</v>
      </c>
      <c r="C50" s="57" t="s">
        <v>3002</v>
      </c>
      <c r="D50" s="54" t="s">
        <v>3003</v>
      </c>
      <c r="E50" s="6" t="s">
        <v>655</v>
      </c>
      <c r="F50" s="19">
        <v>1100000</v>
      </c>
      <c r="G50" s="24">
        <v>937.06</v>
      </c>
      <c r="H50" s="24">
        <v>1.75</v>
      </c>
      <c r="I50" s="31">
        <v>7.2829883999999998</v>
      </c>
      <c r="J50" s="31"/>
      <c r="K50" s="35"/>
    </row>
    <row r="51" spans="1:11" x14ac:dyDescent="0.25">
      <c r="B51" s="8" t="s">
        <v>3542</v>
      </c>
      <c r="C51" s="57" t="s">
        <v>3543</v>
      </c>
      <c r="D51" s="54" t="s">
        <v>3544</v>
      </c>
      <c r="E51" s="6" t="s">
        <v>655</v>
      </c>
      <c r="F51" s="19">
        <v>824000</v>
      </c>
      <c r="G51" s="24">
        <v>706.37</v>
      </c>
      <c r="H51" s="24">
        <v>1.32</v>
      </c>
      <c r="I51" s="31">
        <v>7.2808663999999998</v>
      </c>
      <c r="J51" s="31"/>
      <c r="K51" s="35"/>
    </row>
    <row r="52" spans="1:11" x14ac:dyDescent="0.25">
      <c r="B52" s="8" t="s">
        <v>3545</v>
      </c>
      <c r="C52" s="57" t="s">
        <v>3546</v>
      </c>
      <c r="D52" s="54" t="s">
        <v>3547</v>
      </c>
      <c r="E52" s="6" t="s">
        <v>655</v>
      </c>
      <c r="F52" s="19">
        <v>749700</v>
      </c>
      <c r="G52" s="24">
        <v>639.28</v>
      </c>
      <c r="H52" s="24">
        <v>1.2</v>
      </c>
      <c r="I52" s="31">
        <v>7.2826779000000004</v>
      </c>
      <c r="J52" s="31"/>
      <c r="K52" s="35"/>
    </row>
    <row r="53" spans="1:11" x14ac:dyDescent="0.25">
      <c r="B53" s="8" t="s">
        <v>2908</v>
      </c>
      <c r="C53" s="57" t="s">
        <v>2909</v>
      </c>
      <c r="D53" s="54" t="s">
        <v>2910</v>
      </c>
      <c r="E53" s="6" t="s">
        <v>655</v>
      </c>
      <c r="F53" s="19">
        <v>535800</v>
      </c>
      <c r="G53" s="24">
        <v>464.49</v>
      </c>
      <c r="H53" s="24">
        <v>0.87</v>
      </c>
      <c r="I53" s="31">
        <v>7.2877330000000002</v>
      </c>
      <c r="J53" s="31"/>
      <c r="K53" s="35"/>
    </row>
    <row r="54" spans="1:11" x14ac:dyDescent="0.25">
      <c r="B54" s="8" t="s">
        <v>3137</v>
      </c>
      <c r="C54" s="57" t="s">
        <v>3138</v>
      </c>
      <c r="D54" s="54" t="s">
        <v>3139</v>
      </c>
      <c r="E54" s="6" t="s">
        <v>655</v>
      </c>
      <c r="F54" s="19">
        <v>539500</v>
      </c>
      <c r="G54" s="24">
        <v>457.78</v>
      </c>
      <c r="H54" s="24">
        <v>0.86</v>
      </c>
      <c r="I54" s="31">
        <v>7.2843859000000002</v>
      </c>
      <c r="J54" s="31"/>
      <c r="K54" s="35"/>
    </row>
    <row r="55" spans="1:11" x14ac:dyDescent="0.25">
      <c r="B55" s="8" t="s">
        <v>2992</v>
      </c>
      <c r="C55" s="57" t="s">
        <v>2993</v>
      </c>
      <c r="D55" s="54" t="s">
        <v>2994</v>
      </c>
      <c r="E55" s="6" t="s">
        <v>655</v>
      </c>
      <c r="F55" s="19">
        <v>233000</v>
      </c>
      <c r="G55" s="24">
        <v>198.21</v>
      </c>
      <c r="H55" s="24">
        <v>0.37</v>
      </c>
      <c r="I55" s="31">
        <v>7.283506</v>
      </c>
      <c r="J55" s="31"/>
      <c r="K55" s="35"/>
    </row>
    <row r="56" spans="1:11" x14ac:dyDescent="0.25">
      <c r="C56" s="58" t="s">
        <v>40</v>
      </c>
      <c r="D56" s="54"/>
      <c r="E56" s="6"/>
      <c r="F56" s="19"/>
      <c r="G56" s="25">
        <v>24112.65</v>
      </c>
      <c r="H56" s="25">
        <v>45.1</v>
      </c>
      <c r="I56" s="31"/>
      <c r="J56" s="31"/>
      <c r="K56" s="35"/>
    </row>
    <row r="57" spans="1:11" x14ac:dyDescent="0.25">
      <c r="C57" s="57"/>
      <c r="D57" s="54"/>
      <c r="E57" s="6"/>
      <c r="F57" s="19"/>
      <c r="G57" s="24"/>
      <c r="H57" s="24"/>
      <c r="I57" s="31"/>
      <c r="J57" s="31"/>
      <c r="K57" s="35"/>
    </row>
    <row r="58" spans="1:11" x14ac:dyDescent="0.25">
      <c r="A58" s="10"/>
      <c r="B58" s="28"/>
      <c r="C58" s="58" t="s">
        <v>18</v>
      </c>
      <c r="D58" s="54"/>
      <c r="E58" s="6"/>
      <c r="F58" s="19"/>
      <c r="G58" s="24"/>
      <c r="H58" s="24"/>
      <c r="I58" s="31"/>
      <c r="J58" s="31"/>
      <c r="K58" s="35"/>
    </row>
    <row r="59" spans="1:11" x14ac:dyDescent="0.25">
      <c r="A59" s="28"/>
      <c r="B59" s="28"/>
      <c r="C59" s="58" t="s">
        <v>19</v>
      </c>
      <c r="D59" s="54"/>
      <c r="E59" s="6"/>
      <c r="F59" s="19"/>
      <c r="G59" s="24" t="s">
        <v>2</v>
      </c>
      <c r="H59" s="24" t="s">
        <v>2</v>
      </c>
      <c r="I59" s="31"/>
      <c r="J59" s="31"/>
      <c r="K59" s="35"/>
    </row>
    <row r="60" spans="1:11" x14ac:dyDescent="0.25">
      <c r="A60" s="28"/>
      <c r="B60" s="28"/>
      <c r="C60" s="58"/>
      <c r="D60" s="54"/>
      <c r="E60" s="6"/>
      <c r="F60" s="19"/>
      <c r="G60" s="24"/>
      <c r="H60" s="24"/>
      <c r="I60" s="31"/>
      <c r="J60" s="31"/>
      <c r="K60" s="35"/>
    </row>
    <row r="61" spans="1:11" x14ac:dyDescent="0.25">
      <c r="A61" s="28"/>
      <c r="B61" s="28"/>
      <c r="C61" s="58" t="s">
        <v>20</v>
      </c>
      <c r="D61" s="54"/>
      <c r="E61" s="6"/>
      <c r="F61" s="19"/>
      <c r="G61" s="24" t="s">
        <v>2</v>
      </c>
      <c r="H61" s="24" t="s">
        <v>2</v>
      </c>
      <c r="I61" s="31"/>
      <c r="J61" s="31"/>
      <c r="K61" s="35"/>
    </row>
    <row r="62" spans="1:11" x14ac:dyDescent="0.25">
      <c r="A62" s="28"/>
      <c r="B62" s="28"/>
      <c r="C62" s="58"/>
      <c r="D62" s="54"/>
      <c r="E62" s="6"/>
      <c r="F62" s="19"/>
      <c r="G62" s="24"/>
      <c r="H62" s="24"/>
      <c r="I62" s="31"/>
      <c r="J62" s="31"/>
      <c r="K62" s="35"/>
    </row>
    <row r="63" spans="1:11" x14ac:dyDescent="0.25">
      <c r="A63" s="28"/>
      <c r="B63" s="28"/>
      <c r="C63" s="58" t="s">
        <v>21</v>
      </c>
      <c r="D63" s="54"/>
      <c r="E63" s="6"/>
      <c r="F63" s="19"/>
      <c r="G63" s="24" t="s">
        <v>2</v>
      </c>
      <c r="H63" s="24" t="s">
        <v>2</v>
      </c>
      <c r="I63" s="31"/>
      <c r="J63" s="31"/>
      <c r="K63" s="35"/>
    </row>
    <row r="64" spans="1:11" x14ac:dyDescent="0.25">
      <c r="A64" s="28"/>
      <c r="B64" s="28"/>
      <c r="C64" s="58"/>
      <c r="D64" s="54"/>
      <c r="E64" s="6"/>
      <c r="F64" s="19"/>
      <c r="G64" s="24"/>
      <c r="H64" s="24"/>
      <c r="I64" s="31"/>
      <c r="J64" s="31"/>
      <c r="K64" s="35"/>
    </row>
    <row r="65" spans="1:54" x14ac:dyDescent="0.25">
      <c r="A65" s="28"/>
      <c r="B65" s="28"/>
      <c r="C65" s="58" t="s">
        <v>22</v>
      </c>
      <c r="D65" s="54"/>
      <c r="E65" s="6"/>
      <c r="F65" s="19"/>
      <c r="G65" s="24" t="s">
        <v>2</v>
      </c>
      <c r="H65" s="24" t="s">
        <v>2</v>
      </c>
      <c r="I65" s="31"/>
      <c r="J65" s="31"/>
      <c r="K65" s="35"/>
    </row>
    <row r="66" spans="1:54" x14ac:dyDescent="0.25">
      <c r="A66" s="28"/>
      <c r="B66" s="28"/>
      <c r="C66" s="58"/>
      <c r="D66" s="54"/>
      <c r="E66" s="6"/>
      <c r="F66" s="19"/>
      <c r="G66" s="24"/>
      <c r="H66" s="24"/>
      <c r="I66" s="31"/>
      <c r="J66" s="31"/>
      <c r="K66" s="35"/>
    </row>
    <row r="67" spans="1:54" x14ac:dyDescent="0.25">
      <c r="A67" s="28"/>
      <c r="B67" s="28"/>
      <c r="C67" s="58" t="s">
        <v>23</v>
      </c>
      <c r="D67" s="54"/>
      <c r="E67" s="6"/>
      <c r="F67" s="19"/>
      <c r="G67" s="24" t="s">
        <v>2</v>
      </c>
      <c r="H67" s="24" t="s">
        <v>2</v>
      </c>
      <c r="I67" s="31"/>
      <c r="J67" s="31"/>
      <c r="K67" s="35"/>
    </row>
    <row r="68" spans="1:54" x14ac:dyDescent="0.25">
      <c r="A68" s="28"/>
      <c r="B68" s="28"/>
      <c r="C68" s="58"/>
      <c r="D68" s="54"/>
      <c r="E68" s="6"/>
      <c r="F68" s="19"/>
      <c r="G68" s="24"/>
      <c r="H68" s="24"/>
      <c r="I68" s="31"/>
      <c r="J68" s="31"/>
      <c r="K68" s="35"/>
    </row>
    <row r="69" spans="1:54" x14ac:dyDescent="0.25">
      <c r="C69" s="59" t="s">
        <v>24</v>
      </c>
      <c r="D69" s="54"/>
      <c r="E69" s="6"/>
      <c r="F69" s="19"/>
      <c r="G69" s="24"/>
      <c r="H69" s="24"/>
      <c r="I69" s="31"/>
      <c r="J69" s="31"/>
      <c r="K69" s="35"/>
    </row>
    <row r="70" spans="1:54" x14ac:dyDescent="0.25">
      <c r="B70" s="8" t="s">
        <v>38</v>
      </c>
      <c r="C70" s="57" t="s">
        <v>39</v>
      </c>
      <c r="D70" s="54"/>
      <c r="E70" s="6"/>
      <c r="F70" s="19"/>
      <c r="G70" s="24">
        <v>40.15</v>
      </c>
      <c r="H70" s="24">
        <v>0.08</v>
      </c>
      <c r="I70" s="31"/>
      <c r="J70" s="31"/>
      <c r="K70" s="35"/>
    </row>
    <row r="71" spans="1:54" x14ac:dyDescent="0.25">
      <c r="C71" s="58" t="s">
        <v>40</v>
      </c>
      <c r="D71" s="54"/>
      <c r="E71" s="6"/>
      <c r="F71" s="19"/>
      <c r="G71" s="25">
        <v>40.15</v>
      </c>
      <c r="H71" s="25">
        <v>0.08</v>
      </c>
      <c r="I71" s="31"/>
      <c r="J71" s="31"/>
      <c r="K71" s="35"/>
    </row>
    <row r="72" spans="1:54" x14ac:dyDescent="0.25">
      <c r="C72" s="57"/>
      <c r="D72" s="54"/>
      <c r="E72" s="6"/>
      <c r="F72" s="19"/>
      <c r="G72" s="24"/>
      <c r="H72" s="24"/>
      <c r="I72" s="31"/>
      <c r="J72" s="31"/>
      <c r="K72" s="35"/>
    </row>
    <row r="73" spans="1:54" x14ac:dyDescent="0.25">
      <c r="A73" s="10"/>
      <c r="B73" s="28"/>
      <c r="C73" s="58" t="s">
        <v>25</v>
      </c>
      <c r="D73" s="54"/>
      <c r="E73" s="6"/>
      <c r="F73" s="19"/>
      <c r="G73" s="24"/>
      <c r="H73" s="24"/>
      <c r="I73" s="31"/>
      <c r="J73" s="31"/>
      <c r="K73" s="35"/>
    </row>
    <row r="74" spans="1:54" s="2" customFormat="1" ht="13.5" x14ac:dyDescent="0.25">
      <c r="A74" s="28"/>
      <c r="B74" s="28"/>
      <c r="C74" s="57" t="s">
        <v>4674</v>
      </c>
      <c r="D74" s="54"/>
      <c r="E74" s="6"/>
      <c r="F74" s="19"/>
      <c r="G74" s="24" t="s">
        <v>2</v>
      </c>
      <c r="H74" s="24" t="s">
        <v>2</v>
      </c>
      <c r="I74" s="31"/>
      <c r="J74" s="31"/>
      <c r="K74" s="35"/>
      <c r="L74" s="3"/>
      <c r="AI74" s="3"/>
      <c r="AV74" s="3"/>
      <c r="AX74" s="3"/>
      <c r="BB74" s="3"/>
    </row>
    <row r="75" spans="1:54" x14ac:dyDescent="0.25">
      <c r="B75" s="8"/>
      <c r="C75" s="57" t="s">
        <v>41</v>
      </c>
      <c r="D75" s="54"/>
      <c r="E75" s="6"/>
      <c r="F75" s="19"/>
      <c r="G75" s="24">
        <v>377.1</v>
      </c>
      <c r="H75" s="24">
        <v>0.67999999999999994</v>
      </c>
      <c r="I75" s="31"/>
      <c r="J75" s="31"/>
      <c r="K75" s="35"/>
    </row>
    <row r="76" spans="1:54" x14ac:dyDescent="0.25">
      <c r="C76" s="58" t="s">
        <v>40</v>
      </c>
      <c r="D76" s="54"/>
      <c r="E76" s="6"/>
      <c r="F76" s="19"/>
      <c r="G76" s="25">
        <v>377.1</v>
      </c>
      <c r="H76" s="25">
        <v>0.67999999999999994</v>
      </c>
      <c r="I76" s="31"/>
      <c r="J76" s="31"/>
      <c r="K76" s="35"/>
    </row>
    <row r="77" spans="1:54" x14ac:dyDescent="0.25">
      <c r="C77" s="57"/>
      <c r="D77" s="54"/>
      <c r="E77" s="6"/>
      <c r="F77" s="19"/>
      <c r="G77" s="24"/>
      <c r="H77" s="24"/>
      <c r="I77" s="31"/>
      <c r="J77" s="31"/>
      <c r="K77" s="35"/>
    </row>
    <row r="78" spans="1:54" x14ac:dyDescent="0.25">
      <c r="C78" s="60" t="s">
        <v>42</v>
      </c>
      <c r="D78" s="55"/>
      <c r="E78" s="5"/>
      <c r="F78" s="20"/>
      <c r="G78" s="26">
        <v>53483.63</v>
      </c>
      <c r="H78" s="26">
        <v>100.00000000000001</v>
      </c>
      <c r="I78" s="32"/>
      <c r="J78" s="32"/>
      <c r="K78" s="36"/>
    </row>
    <row r="81" spans="3:11" x14ac:dyDescent="0.25">
      <c r="C81" s="1" t="s">
        <v>43</v>
      </c>
    </row>
    <row r="82" spans="3:11" x14ac:dyDescent="0.25">
      <c r="C82" s="37" t="s">
        <v>44</v>
      </c>
      <c r="D82" s="37"/>
      <c r="E82" s="37"/>
      <c r="F82" s="37"/>
      <c r="G82" s="37"/>
      <c r="H82" s="37"/>
      <c r="I82" s="37"/>
      <c r="J82" s="37"/>
      <c r="K82" s="37"/>
    </row>
    <row r="83" spans="3:11" x14ac:dyDescent="0.25">
      <c r="C83" s="2" t="s">
        <v>45</v>
      </c>
    </row>
    <row r="84" spans="3:11" x14ac:dyDescent="0.25">
      <c r="C84" s="2" t="s">
        <v>46</v>
      </c>
    </row>
    <row r="85" spans="3:11" x14ac:dyDescent="0.25">
      <c r="C85" s="2" t="s">
        <v>47</v>
      </c>
    </row>
    <row r="86" spans="3:11" x14ac:dyDescent="0.25">
      <c r="C86" s="2" t="s">
        <v>48</v>
      </c>
    </row>
    <row r="88" spans="3:11" x14ac:dyDescent="0.25">
      <c r="C88" s="65" t="s">
        <v>4705</v>
      </c>
      <c r="E88" s="65" t="s">
        <v>4706</v>
      </c>
      <c r="F88" s="66"/>
    </row>
    <row r="89" spans="3:11" x14ac:dyDescent="0.25">
      <c r="E89" s="2" t="s">
        <v>4755</v>
      </c>
    </row>
  </sheetData>
  <hyperlinks>
    <hyperlink ref="J2" location="'Index'!A1" display="'Index'!A1" xr:uid="{00000000-0004-0000-7500-000000000000}"/>
  </hyperlinks>
  <pageMargins left="0.7" right="0.7" top="0.75" bottom="0.75" header="0.3" footer="0.3"/>
  <pageSetup orientation="portrait" horizontalDpi="4294967293"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
  <dimension ref="A1:IV84"/>
  <sheetViews>
    <sheetView showGridLines="0" zoomScale="90" zoomScaleNormal="90" workbookViewId="0">
      <pane ySplit="6" topLeftCell="A63"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3548</v>
      </c>
      <c r="J2" s="38" t="s">
        <v>4484</v>
      </c>
    </row>
    <row r="3" spans="1:54" ht="16.5" x14ac:dyDescent="0.3">
      <c r="C3" s="1" t="s">
        <v>27</v>
      </c>
      <c r="D3" s="21" t="s">
        <v>3549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3550</v>
      </c>
      <c r="C24" s="57" t="s">
        <v>3551</v>
      </c>
      <c r="D24" s="54" t="s">
        <v>3552</v>
      </c>
      <c r="E24" s="6" t="s">
        <v>655</v>
      </c>
      <c r="F24" s="19">
        <v>11980000</v>
      </c>
      <c r="G24" s="24">
        <v>11621.83</v>
      </c>
      <c r="H24" s="24">
        <v>31.52</v>
      </c>
      <c r="I24" s="31">
        <v>7.1763691999999999</v>
      </c>
      <c r="J24" s="31"/>
      <c r="K24" s="35"/>
    </row>
    <row r="25" spans="1:11" x14ac:dyDescent="0.25">
      <c r="C25" s="58" t="s">
        <v>40</v>
      </c>
      <c r="D25" s="54"/>
      <c r="E25" s="6"/>
      <c r="F25" s="19"/>
      <c r="G25" s="25">
        <v>11621.83</v>
      </c>
      <c r="H25" s="25">
        <v>31.52</v>
      </c>
      <c r="I25" s="31"/>
      <c r="J25" s="31"/>
      <c r="K25" s="35"/>
    </row>
    <row r="26" spans="1:11" x14ac:dyDescent="0.25">
      <c r="C26" s="57"/>
      <c r="D26" s="54"/>
      <c r="E26" s="6"/>
      <c r="F26" s="19"/>
      <c r="G26" s="24"/>
      <c r="H26" s="24"/>
      <c r="I26" s="31"/>
      <c r="J26" s="31"/>
      <c r="K26" s="35"/>
    </row>
    <row r="27" spans="1:11" x14ac:dyDescent="0.25">
      <c r="C27" s="59" t="s">
        <v>10</v>
      </c>
      <c r="D27" s="54"/>
      <c r="E27" s="6"/>
      <c r="F27" s="19"/>
      <c r="G27" s="24"/>
      <c r="H27" s="24"/>
      <c r="I27" s="31"/>
      <c r="J27" s="31"/>
      <c r="K27" s="35"/>
    </row>
    <row r="28" spans="1:11" x14ac:dyDescent="0.25">
      <c r="B28" s="8" t="s">
        <v>3553</v>
      </c>
      <c r="C28" s="57" t="s">
        <v>3554</v>
      </c>
      <c r="D28" s="54" t="s">
        <v>3555</v>
      </c>
      <c r="E28" s="6" t="s">
        <v>655</v>
      </c>
      <c r="F28" s="19">
        <v>3900000</v>
      </c>
      <c r="G28" s="24">
        <v>3939.8</v>
      </c>
      <c r="H28" s="24">
        <v>10.68</v>
      </c>
      <c r="I28" s="31">
        <v>7.4041370000000004</v>
      </c>
      <c r="J28" s="31"/>
      <c r="K28" s="35"/>
    </row>
    <row r="29" spans="1:11" x14ac:dyDescent="0.25">
      <c r="B29" s="8" t="s">
        <v>3556</v>
      </c>
      <c r="C29" s="57" t="s">
        <v>3557</v>
      </c>
      <c r="D29" s="54" t="s">
        <v>3558</v>
      </c>
      <c r="E29" s="6" t="s">
        <v>655</v>
      </c>
      <c r="F29" s="19">
        <v>3500000</v>
      </c>
      <c r="G29" s="24">
        <v>3538.07</v>
      </c>
      <c r="H29" s="24">
        <v>9.59</v>
      </c>
      <c r="I29" s="31">
        <v>7.4041370000000004</v>
      </c>
      <c r="J29" s="31"/>
      <c r="K29" s="35"/>
    </row>
    <row r="30" spans="1:11" x14ac:dyDescent="0.25">
      <c r="B30" s="8" t="s">
        <v>3559</v>
      </c>
      <c r="C30" s="57" t="s">
        <v>3560</v>
      </c>
      <c r="D30" s="54" t="s">
        <v>3561</v>
      </c>
      <c r="E30" s="6" t="s">
        <v>655</v>
      </c>
      <c r="F30" s="19">
        <v>2950500</v>
      </c>
      <c r="G30" s="24">
        <v>2979.79</v>
      </c>
      <c r="H30" s="24">
        <v>8.08</v>
      </c>
      <c r="I30" s="31">
        <v>7.4746592999999999</v>
      </c>
      <c r="J30" s="31"/>
      <c r="K30" s="35"/>
    </row>
    <row r="31" spans="1:11" x14ac:dyDescent="0.25">
      <c r="B31" s="8" t="s">
        <v>3562</v>
      </c>
      <c r="C31" s="57" t="s">
        <v>3563</v>
      </c>
      <c r="D31" s="54" t="s">
        <v>3564</v>
      </c>
      <c r="E31" s="6" t="s">
        <v>655</v>
      </c>
      <c r="F31" s="19">
        <v>2500000</v>
      </c>
      <c r="G31" s="24">
        <v>2525.89</v>
      </c>
      <c r="H31" s="24">
        <v>6.85</v>
      </c>
      <c r="I31" s="31">
        <v>7.4041370000000004</v>
      </c>
      <c r="J31" s="31"/>
      <c r="K31" s="35"/>
    </row>
    <row r="32" spans="1:11" x14ac:dyDescent="0.25">
      <c r="B32" s="8" t="s">
        <v>3565</v>
      </c>
      <c r="C32" s="57" t="s">
        <v>3566</v>
      </c>
      <c r="D32" s="54" t="s">
        <v>3567</v>
      </c>
      <c r="E32" s="6" t="s">
        <v>655</v>
      </c>
      <c r="F32" s="19">
        <v>2000000</v>
      </c>
      <c r="G32" s="24">
        <v>2019.94</v>
      </c>
      <c r="H32" s="24">
        <v>5.48</v>
      </c>
      <c r="I32" s="31">
        <v>7.4306909000000001</v>
      </c>
      <c r="J32" s="31"/>
      <c r="K32" s="35"/>
    </row>
    <row r="33" spans="1:11" x14ac:dyDescent="0.25">
      <c r="C33" s="58" t="s">
        <v>40</v>
      </c>
      <c r="D33" s="54"/>
      <c r="E33" s="6"/>
      <c r="F33" s="19"/>
      <c r="G33" s="25">
        <v>15003.49</v>
      </c>
      <c r="H33" s="25">
        <v>40.68</v>
      </c>
      <c r="I33" s="31"/>
      <c r="J33" s="31"/>
      <c r="K33" s="35"/>
    </row>
    <row r="34" spans="1:11" x14ac:dyDescent="0.25">
      <c r="C34" s="57"/>
      <c r="D34" s="54"/>
      <c r="E34" s="6"/>
      <c r="F34" s="19"/>
      <c r="G34" s="24"/>
      <c r="H34" s="24"/>
      <c r="I34" s="31"/>
      <c r="J34" s="31"/>
      <c r="K34" s="35"/>
    </row>
    <row r="35" spans="1:11" x14ac:dyDescent="0.25">
      <c r="A35" s="10"/>
      <c r="B35" s="28"/>
      <c r="C35" s="58" t="s">
        <v>11</v>
      </c>
      <c r="D35" s="54"/>
      <c r="E35" s="6"/>
      <c r="F35" s="19"/>
      <c r="G35" s="24"/>
      <c r="H35" s="24"/>
      <c r="I35" s="31"/>
      <c r="J35" s="31"/>
      <c r="K35" s="35"/>
    </row>
    <row r="36" spans="1:11" x14ac:dyDescent="0.25">
      <c r="A36" s="28"/>
      <c r="B36" s="28"/>
      <c r="C36" s="58" t="s">
        <v>13</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A38" s="28"/>
      <c r="B38" s="28"/>
      <c r="C38" s="58" t="s">
        <v>14</v>
      </c>
      <c r="D38" s="54"/>
      <c r="E38" s="6"/>
      <c r="F38" s="19"/>
      <c r="G38" s="24" t="s">
        <v>2</v>
      </c>
      <c r="H38" s="24" t="s">
        <v>2</v>
      </c>
      <c r="I38" s="31"/>
      <c r="J38" s="31"/>
      <c r="K38" s="35"/>
    </row>
    <row r="39" spans="1:11" x14ac:dyDescent="0.25">
      <c r="A39" s="28"/>
      <c r="B39" s="28"/>
      <c r="C39" s="58"/>
      <c r="D39" s="54"/>
      <c r="E39" s="6"/>
      <c r="F39" s="19"/>
      <c r="G39" s="24"/>
      <c r="H39" s="24"/>
      <c r="I39" s="31"/>
      <c r="J39" s="31"/>
      <c r="K39" s="35"/>
    </row>
    <row r="40" spans="1:11" x14ac:dyDescent="0.25">
      <c r="A40" s="28"/>
      <c r="B40" s="28"/>
      <c r="C40" s="58" t="s">
        <v>15</v>
      </c>
      <c r="D40" s="54"/>
      <c r="E40" s="6"/>
      <c r="F40" s="19"/>
      <c r="G40" s="24" t="s">
        <v>2</v>
      </c>
      <c r="H40" s="24" t="s">
        <v>2</v>
      </c>
      <c r="I40" s="31"/>
      <c r="J40" s="31"/>
      <c r="K40" s="35"/>
    </row>
    <row r="41" spans="1:11" x14ac:dyDescent="0.25">
      <c r="A41" s="28"/>
      <c r="B41" s="28"/>
      <c r="C41" s="58"/>
      <c r="D41" s="54"/>
      <c r="E41" s="6"/>
      <c r="F41" s="19"/>
      <c r="G41" s="24"/>
      <c r="H41" s="24"/>
      <c r="I41" s="31"/>
      <c r="J41" s="31"/>
      <c r="K41" s="35"/>
    </row>
    <row r="42" spans="1:11" x14ac:dyDescent="0.25">
      <c r="A42" s="28"/>
      <c r="B42" s="28"/>
      <c r="C42" s="58" t="s">
        <v>16</v>
      </c>
      <c r="D42" s="54"/>
      <c r="E42" s="6"/>
      <c r="F42" s="19"/>
      <c r="G42" s="24" t="s">
        <v>2</v>
      </c>
      <c r="H42" s="24" t="s">
        <v>2</v>
      </c>
      <c r="I42" s="31"/>
      <c r="J42" s="31"/>
      <c r="K42" s="35"/>
    </row>
    <row r="43" spans="1:11" x14ac:dyDescent="0.25">
      <c r="A43" s="28"/>
      <c r="B43" s="28"/>
      <c r="C43" s="58"/>
      <c r="D43" s="54"/>
      <c r="E43" s="6"/>
      <c r="F43" s="19"/>
      <c r="G43" s="24"/>
      <c r="H43" s="24"/>
      <c r="I43" s="31"/>
      <c r="J43" s="31"/>
      <c r="K43" s="35"/>
    </row>
    <row r="44" spans="1:11" x14ac:dyDescent="0.25">
      <c r="C44" s="59" t="s">
        <v>17</v>
      </c>
      <c r="D44" s="54"/>
      <c r="E44" s="6"/>
      <c r="F44" s="19"/>
      <c r="G44" s="24"/>
      <c r="H44" s="24"/>
      <c r="I44" s="31"/>
      <c r="J44" s="31"/>
      <c r="K44" s="35"/>
    </row>
    <row r="45" spans="1:11" x14ac:dyDescent="0.25">
      <c r="B45" s="8" t="s">
        <v>2952</v>
      </c>
      <c r="C45" s="57" t="s">
        <v>2953</v>
      </c>
      <c r="D45" s="54" t="s">
        <v>2954</v>
      </c>
      <c r="E45" s="6" t="s">
        <v>655</v>
      </c>
      <c r="F45" s="19">
        <v>5116000</v>
      </c>
      <c r="G45" s="24">
        <v>4670.46</v>
      </c>
      <c r="H45" s="24">
        <v>12.67</v>
      </c>
      <c r="I45" s="31">
        <v>7.3090117000000001</v>
      </c>
      <c r="J45" s="31"/>
      <c r="K45" s="35"/>
    </row>
    <row r="46" spans="1:11" x14ac:dyDescent="0.25">
      <c r="B46" s="8" t="s">
        <v>3045</v>
      </c>
      <c r="C46" s="57" t="s">
        <v>3046</v>
      </c>
      <c r="D46" s="54" t="s">
        <v>3047</v>
      </c>
      <c r="E46" s="6" t="s">
        <v>655</v>
      </c>
      <c r="F46" s="19">
        <v>2248500</v>
      </c>
      <c r="G46" s="24">
        <v>2053.08</v>
      </c>
      <c r="H46" s="24">
        <v>5.57</v>
      </c>
      <c r="I46" s="31">
        <v>7.3091151999999999</v>
      </c>
      <c r="J46" s="31"/>
      <c r="K46" s="35"/>
    </row>
    <row r="47" spans="1:11" x14ac:dyDescent="0.25">
      <c r="B47" s="8" t="s">
        <v>2920</v>
      </c>
      <c r="C47" s="57" t="s">
        <v>2921</v>
      </c>
      <c r="D47" s="54" t="s">
        <v>2922</v>
      </c>
      <c r="E47" s="6" t="s">
        <v>655</v>
      </c>
      <c r="F47" s="19">
        <v>1107000</v>
      </c>
      <c r="G47" s="24">
        <v>992.29</v>
      </c>
      <c r="H47" s="24">
        <v>2.69</v>
      </c>
      <c r="I47" s="31">
        <v>7.3131316999999996</v>
      </c>
      <c r="J47" s="31"/>
      <c r="K47" s="35"/>
    </row>
    <row r="48" spans="1:11" x14ac:dyDescent="0.25">
      <c r="B48" s="8" t="s">
        <v>2306</v>
      </c>
      <c r="C48" s="57" t="s">
        <v>2307</v>
      </c>
      <c r="D48" s="54" t="s">
        <v>2308</v>
      </c>
      <c r="E48" s="6" t="s">
        <v>655</v>
      </c>
      <c r="F48" s="19">
        <v>1063800</v>
      </c>
      <c r="G48" s="24">
        <v>949.55</v>
      </c>
      <c r="H48" s="24">
        <v>2.58</v>
      </c>
      <c r="I48" s="31">
        <v>7.2936487999999997</v>
      </c>
      <c r="J48" s="31"/>
      <c r="K48" s="35"/>
    </row>
    <row r="49" spans="1:11" x14ac:dyDescent="0.25">
      <c r="B49" s="8" t="s">
        <v>2958</v>
      </c>
      <c r="C49" s="57" t="s">
        <v>2959</v>
      </c>
      <c r="D49" s="54" t="s">
        <v>2960</v>
      </c>
      <c r="E49" s="6" t="s">
        <v>655</v>
      </c>
      <c r="F49" s="19">
        <v>950000</v>
      </c>
      <c r="G49" s="24">
        <v>866.76</v>
      </c>
      <c r="H49" s="24">
        <v>2.35</v>
      </c>
      <c r="I49" s="31">
        <v>7.3087011000000004</v>
      </c>
      <c r="J49" s="31"/>
      <c r="K49" s="35"/>
    </row>
    <row r="50" spans="1:11" x14ac:dyDescent="0.25">
      <c r="B50" s="8" t="s">
        <v>2955</v>
      </c>
      <c r="C50" s="57" t="s">
        <v>2956</v>
      </c>
      <c r="D50" s="54" t="s">
        <v>2957</v>
      </c>
      <c r="E50" s="6" t="s">
        <v>655</v>
      </c>
      <c r="F50" s="19">
        <v>60800</v>
      </c>
      <c r="G50" s="24">
        <v>54.57</v>
      </c>
      <c r="H50" s="24">
        <v>0.15</v>
      </c>
      <c r="I50" s="31">
        <v>7.3138563000000003</v>
      </c>
      <c r="J50" s="31"/>
      <c r="K50" s="35"/>
    </row>
    <row r="51" spans="1:11" x14ac:dyDescent="0.25">
      <c r="C51" s="58" t="s">
        <v>40</v>
      </c>
      <c r="D51" s="54"/>
      <c r="E51" s="6"/>
      <c r="F51" s="19"/>
      <c r="G51" s="25">
        <v>9586.7099999999991</v>
      </c>
      <c r="H51" s="25">
        <v>26.01</v>
      </c>
      <c r="I51" s="31"/>
      <c r="J51" s="31"/>
      <c r="K51" s="35"/>
    </row>
    <row r="52" spans="1:11" x14ac:dyDescent="0.25">
      <c r="C52" s="57"/>
      <c r="D52" s="54"/>
      <c r="E52" s="6"/>
      <c r="F52" s="19"/>
      <c r="G52" s="24"/>
      <c r="H52" s="24"/>
      <c r="I52" s="31"/>
      <c r="J52" s="31"/>
      <c r="K52" s="35"/>
    </row>
    <row r="53" spans="1:11" x14ac:dyDescent="0.25">
      <c r="A53" s="10"/>
      <c r="B53" s="28"/>
      <c r="C53" s="58" t="s">
        <v>18</v>
      </c>
      <c r="D53" s="54"/>
      <c r="E53" s="6"/>
      <c r="F53" s="19"/>
      <c r="G53" s="24"/>
      <c r="H53" s="24"/>
      <c r="I53" s="31"/>
      <c r="J53" s="31"/>
      <c r="K53" s="35"/>
    </row>
    <row r="54" spans="1:11" x14ac:dyDescent="0.25">
      <c r="A54" s="28"/>
      <c r="B54" s="28"/>
      <c r="C54" s="58" t="s">
        <v>19</v>
      </c>
      <c r="D54" s="54"/>
      <c r="E54" s="6"/>
      <c r="F54" s="19"/>
      <c r="G54" s="24" t="s">
        <v>2</v>
      </c>
      <c r="H54" s="24" t="s">
        <v>2</v>
      </c>
      <c r="I54" s="31"/>
      <c r="J54" s="31"/>
      <c r="K54" s="35"/>
    </row>
    <row r="55" spans="1:11" x14ac:dyDescent="0.25">
      <c r="A55" s="28"/>
      <c r="B55" s="28"/>
      <c r="C55" s="58"/>
      <c r="D55" s="54"/>
      <c r="E55" s="6"/>
      <c r="F55" s="19"/>
      <c r="G55" s="24"/>
      <c r="H55" s="24"/>
      <c r="I55" s="31"/>
      <c r="J55" s="31"/>
      <c r="K55" s="35"/>
    </row>
    <row r="56" spans="1:11" x14ac:dyDescent="0.25">
      <c r="A56" s="28"/>
      <c r="B56" s="28"/>
      <c r="C56" s="58" t="s">
        <v>20</v>
      </c>
      <c r="D56" s="54"/>
      <c r="E56" s="6"/>
      <c r="F56" s="19"/>
      <c r="G56" s="24" t="s">
        <v>2</v>
      </c>
      <c r="H56" s="24" t="s">
        <v>2</v>
      </c>
      <c r="I56" s="31"/>
      <c r="J56" s="31"/>
      <c r="K56" s="35"/>
    </row>
    <row r="57" spans="1:11" x14ac:dyDescent="0.25">
      <c r="A57" s="28"/>
      <c r="B57" s="28"/>
      <c r="C57" s="58"/>
      <c r="D57" s="54"/>
      <c r="E57" s="6"/>
      <c r="F57" s="19"/>
      <c r="G57" s="24"/>
      <c r="H57" s="24"/>
      <c r="I57" s="31"/>
      <c r="J57" s="31"/>
      <c r="K57" s="35"/>
    </row>
    <row r="58" spans="1:11" x14ac:dyDescent="0.25">
      <c r="A58" s="28"/>
      <c r="B58" s="28"/>
      <c r="C58" s="58" t="s">
        <v>21</v>
      </c>
      <c r="D58" s="54"/>
      <c r="E58" s="6"/>
      <c r="F58" s="19"/>
      <c r="G58" s="24" t="s">
        <v>2</v>
      </c>
      <c r="H58" s="24" t="s">
        <v>2</v>
      </c>
      <c r="I58" s="31"/>
      <c r="J58" s="31"/>
      <c r="K58" s="35"/>
    </row>
    <row r="59" spans="1:11" x14ac:dyDescent="0.25">
      <c r="A59" s="28"/>
      <c r="B59" s="28"/>
      <c r="C59" s="58"/>
      <c r="D59" s="54"/>
      <c r="E59" s="6"/>
      <c r="F59" s="19"/>
      <c r="G59" s="24"/>
      <c r="H59" s="24"/>
      <c r="I59" s="31"/>
      <c r="J59" s="31"/>
      <c r="K59" s="35"/>
    </row>
    <row r="60" spans="1:11" x14ac:dyDescent="0.25">
      <c r="A60" s="28"/>
      <c r="B60" s="28"/>
      <c r="C60" s="58" t="s">
        <v>22</v>
      </c>
      <c r="D60" s="54"/>
      <c r="E60" s="6"/>
      <c r="F60" s="19"/>
      <c r="G60" s="24" t="s">
        <v>2</v>
      </c>
      <c r="H60" s="24" t="s">
        <v>2</v>
      </c>
      <c r="I60" s="31"/>
      <c r="J60" s="31"/>
      <c r="K60" s="35"/>
    </row>
    <row r="61" spans="1:11" x14ac:dyDescent="0.25">
      <c r="A61" s="28"/>
      <c r="B61" s="28"/>
      <c r="C61" s="58"/>
      <c r="D61" s="54"/>
      <c r="E61" s="6"/>
      <c r="F61" s="19"/>
      <c r="G61" s="24"/>
      <c r="H61" s="24"/>
      <c r="I61" s="31"/>
      <c r="J61" s="31"/>
      <c r="K61" s="35"/>
    </row>
    <row r="62" spans="1:11" x14ac:dyDescent="0.25">
      <c r="A62" s="28"/>
      <c r="B62" s="28"/>
      <c r="C62" s="58" t="s">
        <v>23</v>
      </c>
      <c r="D62" s="54"/>
      <c r="E62" s="6"/>
      <c r="F62" s="19"/>
      <c r="G62" s="24" t="s">
        <v>2</v>
      </c>
      <c r="H62" s="24" t="s">
        <v>2</v>
      </c>
      <c r="I62" s="31"/>
      <c r="J62" s="31"/>
      <c r="K62" s="35"/>
    </row>
    <row r="63" spans="1:11" x14ac:dyDescent="0.25">
      <c r="A63" s="28"/>
      <c r="B63" s="28"/>
      <c r="C63" s="58"/>
      <c r="D63" s="54"/>
      <c r="E63" s="6"/>
      <c r="F63" s="19"/>
      <c r="G63" s="24"/>
      <c r="H63" s="24"/>
      <c r="I63" s="31"/>
      <c r="J63" s="31"/>
      <c r="K63" s="35"/>
    </row>
    <row r="64" spans="1:11" x14ac:dyDescent="0.25">
      <c r="C64" s="59" t="s">
        <v>24</v>
      </c>
      <c r="D64" s="54"/>
      <c r="E64" s="6"/>
      <c r="F64" s="19"/>
      <c r="G64" s="24"/>
      <c r="H64" s="24"/>
      <c r="I64" s="31"/>
      <c r="J64" s="31"/>
      <c r="K64" s="35"/>
    </row>
    <row r="65" spans="1:54" x14ac:dyDescent="0.25">
      <c r="B65" s="8" t="s">
        <v>38</v>
      </c>
      <c r="C65" s="57" t="s">
        <v>39</v>
      </c>
      <c r="D65" s="54"/>
      <c r="E65" s="6"/>
      <c r="F65" s="19"/>
      <c r="G65" s="24">
        <v>21.73</v>
      </c>
      <c r="H65" s="24">
        <v>0.06</v>
      </c>
      <c r="I65" s="31"/>
      <c r="J65" s="31"/>
      <c r="K65" s="35"/>
    </row>
    <row r="66" spans="1:54" x14ac:dyDescent="0.25">
      <c r="C66" s="58" t="s">
        <v>40</v>
      </c>
      <c r="D66" s="54"/>
      <c r="E66" s="6"/>
      <c r="F66" s="19"/>
      <c r="G66" s="25">
        <v>21.73</v>
      </c>
      <c r="H66" s="25">
        <v>0.06</v>
      </c>
      <c r="I66" s="31"/>
      <c r="J66" s="31"/>
      <c r="K66" s="35"/>
    </row>
    <row r="67" spans="1:54" x14ac:dyDescent="0.25">
      <c r="C67" s="57"/>
      <c r="D67" s="54"/>
      <c r="E67" s="6"/>
      <c r="F67" s="19"/>
      <c r="G67" s="24"/>
      <c r="H67" s="24"/>
      <c r="I67" s="31"/>
      <c r="J67" s="31"/>
      <c r="K67" s="35"/>
    </row>
    <row r="68" spans="1:54" x14ac:dyDescent="0.25">
      <c r="A68" s="10"/>
      <c r="B68" s="28"/>
      <c r="C68" s="58" t="s">
        <v>25</v>
      </c>
      <c r="D68" s="54"/>
      <c r="E68" s="6"/>
      <c r="F68" s="19"/>
      <c r="G68" s="24"/>
      <c r="H68" s="24"/>
      <c r="I68" s="31"/>
      <c r="J68" s="31"/>
      <c r="K68" s="35"/>
    </row>
    <row r="69" spans="1:54" s="2" customFormat="1" ht="13.5" x14ac:dyDescent="0.25">
      <c r="A69" s="28"/>
      <c r="B69" s="28"/>
      <c r="C69" s="57" t="s">
        <v>4674</v>
      </c>
      <c r="D69" s="54"/>
      <c r="E69" s="6"/>
      <c r="F69" s="19"/>
      <c r="G69" s="24" t="s">
        <v>2</v>
      </c>
      <c r="H69" s="24" t="s">
        <v>2</v>
      </c>
      <c r="I69" s="31"/>
      <c r="J69" s="31"/>
      <c r="K69" s="35"/>
      <c r="L69" s="3"/>
      <c r="AI69" s="3"/>
      <c r="AV69" s="3"/>
      <c r="AX69" s="3"/>
      <c r="BB69" s="3"/>
    </row>
    <row r="70" spans="1:54" x14ac:dyDescent="0.25">
      <c r="B70" s="8"/>
      <c r="C70" s="57" t="s">
        <v>41</v>
      </c>
      <c r="D70" s="54"/>
      <c r="E70" s="6"/>
      <c r="F70" s="19"/>
      <c r="G70" s="24">
        <v>641.73</v>
      </c>
      <c r="H70" s="24">
        <v>1.73</v>
      </c>
      <c r="I70" s="31"/>
      <c r="J70" s="31"/>
      <c r="K70" s="35"/>
    </row>
    <row r="71" spans="1:54" x14ac:dyDescent="0.25">
      <c r="C71" s="58" t="s">
        <v>40</v>
      </c>
      <c r="D71" s="54"/>
      <c r="E71" s="6"/>
      <c r="F71" s="19"/>
      <c r="G71" s="25">
        <v>641.73</v>
      </c>
      <c r="H71" s="25">
        <v>1.73</v>
      </c>
      <c r="I71" s="31"/>
      <c r="J71" s="31"/>
      <c r="K71" s="35"/>
    </row>
    <row r="72" spans="1:54" x14ac:dyDescent="0.25">
      <c r="C72" s="57"/>
      <c r="D72" s="54"/>
      <c r="E72" s="6"/>
      <c r="F72" s="19"/>
      <c r="G72" s="24"/>
      <c r="H72" s="24"/>
      <c r="I72" s="31"/>
      <c r="J72" s="31"/>
      <c r="K72" s="35"/>
    </row>
    <row r="73" spans="1:54" x14ac:dyDescent="0.25">
      <c r="C73" s="60" t="s">
        <v>42</v>
      </c>
      <c r="D73" s="55"/>
      <c r="E73" s="5"/>
      <c r="F73" s="20"/>
      <c r="G73" s="26">
        <v>36875.49</v>
      </c>
      <c r="H73" s="26">
        <v>100.00000000000001</v>
      </c>
      <c r="I73" s="32"/>
      <c r="J73" s="32"/>
      <c r="K73" s="36"/>
    </row>
    <row r="76" spans="1:54" x14ac:dyDescent="0.25">
      <c r="C76" s="1" t="s">
        <v>43</v>
      </c>
    </row>
    <row r="77" spans="1:54" x14ac:dyDescent="0.25">
      <c r="C77" s="37" t="s">
        <v>44</v>
      </c>
      <c r="D77" s="37"/>
      <c r="E77" s="37"/>
      <c r="F77" s="37"/>
      <c r="G77" s="37"/>
      <c r="H77" s="37"/>
      <c r="I77" s="37"/>
      <c r="J77" s="37"/>
      <c r="K77" s="37"/>
    </row>
    <row r="78" spans="1:54" x14ac:dyDescent="0.25">
      <c r="C78" s="2" t="s">
        <v>45</v>
      </c>
    </row>
    <row r="79" spans="1:54" x14ac:dyDescent="0.25">
      <c r="C79" s="2" t="s">
        <v>46</v>
      </c>
    </row>
    <row r="80" spans="1:54" x14ac:dyDescent="0.25">
      <c r="C80" s="2" t="s">
        <v>47</v>
      </c>
    </row>
    <row r="81" spans="3:6" x14ac:dyDescent="0.25">
      <c r="C81" s="2" t="s">
        <v>48</v>
      </c>
    </row>
    <row r="83" spans="3:6" x14ac:dyDescent="0.25">
      <c r="C83" s="65" t="s">
        <v>4705</v>
      </c>
      <c r="E83" s="65" t="s">
        <v>4706</v>
      </c>
      <c r="F83" s="66"/>
    </row>
    <row r="84" spans="3:6" x14ac:dyDescent="0.25">
      <c r="E84" s="2" t="s">
        <v>4748</v>
      </c>
    </row>
  </sheetData>
  <hyperlinks>
    <hyperlink ref="J2" location="'Index'!A1" display="'Index'!A1" xr:uid="{00000000-0004-0000-7600-000000000000}"/>
  </hyperlinks>
  <pageMargins left="0.7" right="0.7" top="0.75" bottom="0.75" header="0.3" footer="0.3"/>
  <pageSetup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
  <dimension ref="A1:IV75"/>
  <sheetViews>
    <sheetView showGridLines="0" zoomScale="90" zoomScaleNormal="90" workbookViewId="0">
      <pane ySplit="6" topLeftCell="A54" activePane="bottomLeft" state="frozen"/>
      <selection pane="bottomLeft"/>
    </sheetView>
  </sheetViews>
  <sheetFormatPr defaultColWidth="13.85546875" defaultRowHeight="15" x14ac:dyDescent="0.25"/>
  <cols>
    <col min="1" max="1" width="2.5703125" style="2" customWidth="1"/>
    <col min="2" max="2" width="5.85546875" style="2" hidden="1" customWidth="1"/>
    <col min="3" max="3" width="58.140625" style="2" customWidth="1"/>
    <col min="4" max="4" width="19.5703125" style="2" customWidth="1"/>
    <col min="5" max="5" width="23.7109375" style="2" customWidth="1"/>
    <col min="6" max="6" width="19.5703125" style="16" customWidth="1"/>
    <col min="7" max="10" width="19.5703125" style="13" customWidth="1"/>
    <col min="11" max="11" width="19.5703125" style="3" customWidth="1"/>
    <col min="12" max="12" width="9.140625" style="3" bestFit="1" customWidth="1"/>
    <col min="13" max="13" width="7.42578125" style="2" bestFit="1" customWidth="1"/>
    <col min="14" max="14" width="6.7109375" style="2" bestFit="1" customWidth="1"/>
    <col min="15" max="15" width="9.85546875" style="2" bestFit="1" customWidth="1"/>
    <col min="16" max="16" width="21.140625" style="2" bestFit="1" customWidth="1"/>
    <col min="17" max="17" width="16.42578125" style="2" bestFit="1" customWidth="1"/>
    <col min="18" max="18" width="7.28515625" style="2" bestFit="1" customWidth="1"/>
    <col min="19" max="19" width="9.28515625" style="2" bestFit="1" customWidth="1"/>
    <col min="20" max="20" width="17.85546875" style="2" bestFit="1" customWidth="1"/>
    <col min="21" max="21" width="6.7109375" style="2" bestFit="1" customWidth="1"/>
    <col min="22" max="22" width="19.140625" style="2" bestFit="1" customWidth="1"/>
    <col min="23" max="23" width="25.140625" style="2" bestFit="1" customWidth="1"/>
    <col min="24" max="24" width="21.42578125" style="2" bestFit="1" customWidth="1"/>
    <col min="25" max="25" width="19.7109375" style="2" bestFit="1" customWidth="1"/>
    <col min="26" max="26" width="14" style="2" bestFit="1" customWidth="1"/>
    <col min="27" max="27" width="13.140625" style="2" bestFit="1" customWidth="1"/>
    <col min="28" max="28" width="9.28515625" style="2" bestFit="1" customWidth="1"/>
    <col min="29" max="29" width="13.140625" style="2" bestFit="1" customWidth="1"/>
    <col min="30" max="30" width="7.42578125" style="2" bestFit="1" customWidth="1"/>
    <col min="31" max="31" width="19.42578125" style="2" bestFit="1" customWidth="1"/>
    <col min="32" max="32" width="20.85546875" style="2" bestFit="1" customWidth="1"/>
    <col min="33" max="33" width="19" style="2" bestFit="1" customWidth="1"/>
    <col min="34" max="34" width="25.85546875" style="2" bestFit="1" customWidth="1"/>
    <col min="35" max="35" width="14.5703125" style="3" bestFit="1" customWidth="1"/>
    <col min="36" max="36" width="14.42578125" style="2" bestFit="1" customWidth="1"/>
    <col min="37" max="37" width="27.28515625" style="2" bestFit="1" customWidth="1"/>
    <col min="38" max="38" width="11.5703125" style="2" bestFit="1" customWidth="1"/>
    <col min="39" max="39" width="6.28515625" style="2" bestFit="1" customWidth="1"/>
    <col min="40" max="40" width="7" style="2" bestFit="1" customWidth="1"/>
    <col min="41" max="41" width="23.85546875" style="2" bestFit="1" customWidth="1"/>
    <col min="42" max="42" width="12.85546875" style="2" bestFit="1" customWidth="1"/>
    <col min="43" max="43" width="11.28515625" style="2" bestFit="1" customWidth="1"/>
    <col min="44" max="44" width="15.28515625" style="2" bestFit="1" customWidth="1"/>
    <col min="45" max="45" width="21.140625" style="2" bestFit="1" customWidth="1"/>
    <col min="46" max="46" width="23.85546875" style="2" bestFit="1" customWidth="1"/>
    <col min="47" max="47" width="14.42578125" style="2" bestFit="1" customWidth="1"/>
    <col min="48" max="48" width="11.140625" style="3" bestFit="1" customWidth="1"/>
    <col min="49" max="49" width="15" style="2" bestFit="1" customWidth="1"/>
    <col min="50" max="50" width="11.7109375" style="3" bestFit="1" customWidth="1"/>
    <col min="51" max="51" width="23.5703125" style="2" bestFit="1" customWidth="1"/>
    <col min="52" max="52" width="22.140625" style="2" bestFit="1" customWidth="1"/>
    <col min="53" max="53" width="21" style="2" bestFit="1" customWidth="1"/>
    <col min="54" max="54" width="15.7109375" style="3" bestFit="1" customWidth="1"/>
    <col min="55" max="55" width="10.42578125" style="2" bestFit="1" customWidth="1"/>
    <col min="56" max="56" width="13.7109375" style="2" bestFit="1" customWidth="1"/>
    <col min="57" max="57" width="18" style="2" bestFit="1" customWidth="1"/>
    <col min="58" max="58" width="19.7109375" style="2" bestFit="1" customWidth="1"/>
    <col min="59" max="59" width="13.85546875" style="2" bestFit="1" customWidth="1"/>
    <col min="60" max="60" width="15.7109375" style="2" bestFit="1" customWidth="1"/>
    <col min="61" max="61" width="28.5703125" style="2" bestFit="1" customWidth="1"/>
    <col min="62" max="62" width="20.28515625" style="2" bestFit="1" customWidth="1"/>
    <col min="63" max="63" width="16" style="2" bestFit="1" customWidth="1"/>
    <col min="64" max="64" width="13.7109375" style="2" bestFit="1" customWidth="1"/>
    <col min="65" max="65" width="28.140625" style="2" bestFit="1" customWidth="1"/>
    <col min="66" max="66" width="15.85546875" style="2" bestFit="1" customWidth="1"/>
    <col min="67" max="67" width="26.28515625" style="2" bestFit="1" customWidth="1"/>
    <col min="68" max="68" width="13.140625" style="2" bestFit="1" customWidth="1"/>
    <col min="69" max="69" width="15" style="2" bestFit="1" customWidth="1"/>
    <col min="70" max="70" width="9" style="2" bestFit="1" customWidth="1"/>
    <col min="71" max="71" width="18" style="2" bestFit="1" customWidth="1"/>
    <col min="72" max="72" width="14.28515625" style="2" bestFit="1" customWidth="1"/>
    <col min="73" max="73" width="15.7109375" style="2" bestFit="1" customWidth="1"/>
    <col min="74" max="74" width="18.7109375" style="2" bestFit="1" customWidth="1"/>
    <col min="75" max="75" width="16.140625" style="2" bestFit="1" customWidth="1"/>
    <col min="76" max="76" width="23.5703125" style="2" bestFit="1" customWidth="1"/>
    <col min="77" max="77" width="23.85546875" style="2" bestFit="1" customWidth="1"/>
    <col min="78" max="78" width="22.85546875" style="2" bestFit="1" customWidth="1"/>
    <col min="79" max="79" width="11.7109375" style="2" bestFit="1" customWidth="1"/>
    <col min="80" max="80" width="11.85546875" style="2" bestFit="1" customWidth="1"/>
    <col min="81" max="81" width="15.140625" style="2" bestFit="1" customWidth="1"/>
    <col min="82" max="82" width="15.28515625" style="2" bestFit="1" customWidth="1"/>
    <col min="83" max="83" width="19.5703125" style="2" bestFit="1" customWidth="1"/>
    <col min="84" max="84" width="21.5703125" style="2" bestFit="1" customWidth="1"/>
    <col min="85" max="85" width="18.85546875" style="2" bestFit="1" customWidth="1"/>
    <col min="86" max="86" width="8.7109375" style="2" bestFit="1" customWidth="1"/>
    <col min="87" max="87" width="8.85546875" style="2" bestFit="1" customWidth="1"/>
    <col min="88" max="88" width="13.140625" style="2" bestFit="1" customWidth="1"/>
    <col min="89" max="89" width="9.5703125" style="2" bestFit="1" customWidth="1"/>
    <col min="90" max="90" width="9.7109375" style="2" bestFit="1" customWidth="1"/>
    <col min="91" max="91" width="14" style="2" bestFit="1" customWidth="1"/>
    <col min="92" max="92" width="17" style="2" bestFit="1" customWidth="1"/>
    <col min="93" max="93" width="17.28515625" style="2" bestFit="1" customWidth="1"/>
    <col min="94" max="94" width="21.5703125" style="2" bestFit="1" customWidth="1"/>
    <col min="95" max="95" width="17.7109375" style="2" bestFit="1" customWidth="1"/>
    <col min="96" max="96" width="14.5703125" style="2" bestFit="1" customWidth="1"/>
    <col min="97" max="97" width="15.7109375" style="2" bestFit="1" customWidth="1"/>
    <col min="98" max="98" width="19.140625" style="2" bestFit="1" customWidth="1"/>
    <col min="99" max="99" width="12.42578125" style="2" bestFit="1" customWidth="1"/>
    <col min="100" max="101" width="14.85546875" style="2" bestFit="1" customWidth="1"/>
    <col min="102" max="102" width="14.42578125" style="2" bestFit="1" customWidth="1"/>
    <col min="103" max="103" width="23.140625" style="2" bestFit="1" customWidth="1"/>
    <col min="104" max="104" width="26" style="2" bestFit="1" customWidth="1"/>
    <col min="105" max="105" width="19.42578125" style="2" bestFit="1" customWidth="1"/>
    <col min="106" max="106" width="21.5703125" style="2" bestFit="1" customWidth="1"/>
    <col min="107" max="107" width="25.85546875" style="2" bestFit="1" customWidth="1"/>
    <col min="108" max="108" width="18.5703125" style="2" bestFit="1" customWidth="1"/>
    <col min="109" max="109" width="16.28515625" style="2" bestFit="1" customWidth="1"/>
    <col min="110" max="110" width="15.42578125" style="2" bestFit="1" customWidth="1"/>
    <col min="111" max="111" width="17.28515625" style="2" bestFit="1" customWidth="1"/>
    <col min="112" max="112" width="17.42578125" style="2" bestFit="1" customWidth="1"/>
    <col min="113" max="113" width="21.7109375" style="2" bestFit="1" customWidth="1"/>
    <col min="114" max="114" width="17.28515625" style="2" bestFit="1" customWidth="1"/>
    <col min="115" max="115" width="17.42578125" style="2" bestFit="1" customWidth="1"/>
    <col min="116" max="116" width="21.7109375" style="2" bestFit="1" customWidth="1"/>
    <col min="117" max="117" width="13.42578125" style="2" bestFit="1" customWidth="1"/>
    <col min="118" max="215" width="12" style="2" customWidth="1"/>
    <col min="216" max="216" width="17.140625" style="2" customWidth="1"/>
    <col min="217" max="256" width="13.85546875" style="2"/>
  </cols>
  <sheetData>
    <row r="1" spans="1:54" x14ac:dyDescent="0.25">
      <c r="A1" s="8"/>
      <c r="C1" s="8"/>
      <c r="D1" s="8"/>
      <c r="E1" s="8"/>
      <c r="F1" s="15"/>
      <c r="G1" s="12"/>
      <c r="H1" s="12"/>
      <c r="I1" s="12"/>
      <c r="J1" s="12"/>
      <c r="K1" s="11"/>
      <c r="L1" s="11"/>
      <c r="AI1" s="11"/>
      <c r="AV1" s="11"/>
      <c r="AX1" s="11"/>
      <c r="BB1" s="11"/>
    </row>
    <row r="2" spans="1:54" ht="19.5" x14ac:dyDescent="0.35">
      <c r="C2" s="7" t="s">
        <v>26</v>
      </c>
      <c r="D2" s="8" t="s">
        <v>3568</v>
      </c>
      <c r="J2" s="38" t="s">
        <v>4484</v>
      </c>
    </row>
    <row r="3" spans="1:54" ht="16.5" x14ac:dyDescent="0.3">
      <c r="C3" s="1" t="s">
        <v>27</v>
      </c>
      <c r="D3" s="21" t="s">
        <v>3569</v>
      </c>
    </row>
    <row r="4" spans="1:54" ht="15.75" x14ac:dyDescent="0.3">
      <c r="C4" s="1" t="s">
        <v>28</v>
      </c>
      <c r="D4" s="22">
        <v>45351</v>
      </c>
    </row>
    <row r="5" spans="1:54" x14ac:dyDescent="0.25">
      <c r="C5" s="1"/>
    </row>
    <row r="6" spans="1:54" ht="27" x14ac:dyDescent="0.25">
      <c r="C6" s="56" t="s">
        <v>29</v>
      </c>
      <c r="D6" s="52" t="s">
        <v>30</v>
      </c>
      <c r="E6" s="9" t="s">
        <v>31</v>
      </c>
      <c r="F6" s="17" t="s">
        <v>32</v>
      </c>
      <c r="G6" s="14" t="s">
        <v>33</v>
      </c>
      <c r="H6" s="14" t="s">
        <v>34</v>
      </c>
      <c r="I6" s="29" t="s">
        <v>35</v>
      </c>
      <c r="J6" s="29" t="s">
        <v>36</v>
      </c>
      <c r="K6" s="33" t="s">
        <v>37</v>
      </c>
    </row>
    <row r="7" spans="1:54" x14ac:dyDescent="0.25">
      <c r="C7" s="57"/>
      <c r="D7" s="53"/>
      <c r="E7" s="4"/>
      <c r="F7" s="18"/>
      <c r="G7" s="23"/>
      <c r="H7" s="23"/>
      <c r="I7" s="30"/>
      <c r="J7" s="30"/>
      <c r="K7" s="34"/>
    </row>
    <row r="8" spans="1:54" x14ac:dyDescent="0.25">
      <c r="C8" s="58" t="s">
        <v>0</v>
      </c>
      <c r="D8" s="54"/>
      <c r="E8" s="6"/>
      <c r="F8" s="19"/>
      <c r="G8" s="24"/>
      <c r="H8" s="24"/>
      <c r="I8" s="31"/>
      <c r="J8" s="31"/>
      <c r="K8" s="35"/>
    </row>
    <row r="9" spans="1:54" x14ac:dyDescent="0.25">
      <c r="C9" s="57"/>
      <c r="D9" s="54"/>
      <c r="E9" s="6"/>
      <c r="F9" s="19"/>
      <c r="G9" s="24"/>
      <c r="H9" s="24"/>
      <c r="I9" s="31"/>
      <c r="J9" s="31"/>
      <c r="K9" s="35"/>
    </row>
    <row r="10" spans="1:54" x14ac:dyDescent="0.25">
      <c r="C10" s="58" t="s">
        <v>1</v>
      </c>
      <c r="D10" s="54"/>
      <c r="E10" s="6"/>
      <c r="F10" s="19"/>
      <c r="G10" s="24" t="s">
        <v>2</v>
      </c>
      <c r="H10" s="24" t="s">
        <v>2</v>
      </c>
      <c r="I10" s="31"/>
      <c r="J10" s="31"/>
      <c r="K10" s="35"/>
    </row>
    <row r="11" spans="1:54" x14ac:dyDescent="0.25">
      <c r="C11" s="57"/>
      <c r="D11" s="54"/>
      <c r="E11" s="6"/>
      <c r="F11" s="19"/>
      <c r="G11" s="24"/>
      <c r="H11" s="24"/>
      <c r="I11" s="31"/>
      <c r="J11" s="31"/>
      <c r="K11" s="35"/>
    </row>
    <row r="12" spans="1:54" x14ac:dyDescent="0.25">
      <c r="C12" s="58" t="s">
        <v>3</v>
      </c>
      <c r="D12" s="54"/>
      <c r="E12" s="6"/>
      <c r="F12" s="19"/>
      <c r="G12" s="24" t="s">
        <v>2</v>
      </c>
      <c r="H12" s="24" t="s">
        <v>2</v>
      </c>
      <c r="I12" s="31"/>
      <c r="J12" s="31"/>
      <c r="K12" s="35"/>
    </row>
    <row r="13" spans="1:54" x14ac:dyDescent="0.25">
      <c r="C13" s="57"/>
      <c r="D13" s="54"/>
      <c r="E13" s="6"/>
      <c r="F13" s="19"/>
      <c r="G13" s="24"/>
      <c r="H13" s="24"/>
      <c r="I13" s="31"/>
      <c r="J13" s="31"/>
      <c r="K13" s="35"/>
    </row>
    <row r="14" spans="1:54" x14ac:dyDescent="0.25">
      <c r="C14" s="58" t="s">
        <v>4</v>
      </c>
      <c r="D14" s="54"/>
      <c r="E14" s="6"/>
      <c r="F14" s="19"/>
      <c r="G14" s="24" t="s">
        <v>2</v>
      </c>
      <c r="H14" s="24" t="s">
        <v>2</v>
      </c>
      <c r="I14" s="31"/>
      <c r="J14" s="31"/>
      <c r="K14" s="35"/>
    </row>
    <row r="15" spans="1:54" x14ac:dyDescent="0.25">
      <c r="C15" s="57"/>
      <c r="D15" s="54"/>
      <c r="E15" s="6"/>
      <c r="F15" s="19"/>
      <c r="G15" s="24"/>
      <c r="H15" s="24"/>
      <c r="I15" s="31"/>
      <c r="J15" s="31"/>
      <c r="K15" s="35"/>
    </row>
    <row r="16" spans="1:54" x14ac:dyDescent="0.25">
      <c r="A16" s="10"/>
      <c r="B16" s="28"/>
      <c r="C16" s="58" t="s">
        <v>5</v>
      </c>
      <c r="D16" s="54"/>
      <c r="E16" s="6"/>
      <c r="F16" s="19"/>
      <c r="G16" s="24"/>
      <c r="H16" s="24"/>
      <c r="I16" s="31"/>
      <c r="J16" s="31"/>
      <c r="K16" s="35"/>
    </row>
    <row r="17" spans="1:11" x14ac:dyDescent="0.25">
      <c r="A17" s="28"/>
      <c r="B17" s="28"/>
      <c r="C17" s="58" t="s">
        <v>6</v>
      </c>
      <c r="D17" s="54"/>
      <c r="E17" s="6"/>
      <c r="F17" s="19"/>
      <c r="G17" s="24" t="s">
        <v>2</v>
      </c>
      <c r="H17" s="24" t="s">
        <v>2</v>
      </c>
      <c r="I17" s="31"/>
      <c r="J17" s="31"/>
      <c r="K17" s="35"/>
    </row>
    <row r="18" spans="1:11" x14ac:dyDescent="0.25">
      <c r="A18" s="28"/>
      <c r="B18" s="28"/>
      <c r="C18" s="58"/>
      <c r="D18" s="54"/>
      <c r="E18" s="6"/>
      <c r="F18" s="19"/>
      <c r="G18" s="24"/>
      <c r="H18" s="24"/>
      <c r="I18" s="31"/>
      <c r="J18" s="31"/>
      <c r="K18" s="35"/>
    </row>
    <row r="19" spans="1:11" x14ac:dyDescent="0.25">
      <c r="A19" s="28"/>
      <c r="B19" s="28"/>
      <c r="C19" s="58" t="s">
        <v>7</v>
      </c>
      <c r="D19" s="54"/>
      <c r="E19" s="6"/>
      <c r="F19" s="19"/>
      <c r="G19" s="24" t="s">
        <v>2</v>
      </c>
      <c r="H19" s="24" t="s">
        <v>2</v>
      </c>
      <c r="I19" s="31"/>
      <c r="J19" s="31"/>
      <c r="K19" s="35"/>
    </row>
    <row r="20" spans="1:11" x14ac:dyDescent="0.25">
      <c r="A20" s="28"/>
      <c r="B20" s="28"/>
      <c r="C20" s="58"/>
      <c r="D20" s="54"/>
      <c r="E20" s="6"/>
      <c r="F20" s="19"/>
      <c r="G20" s="24"/>
      <c r="H20" s="24"/>
      <c r="I20" s="31"/>
      <c r="J20" s="31"/>
      <c r="K20" s="35"/>
    </row>
    <row r="21" spans="1:11" x14ac:dyDescent="0.25">
      <c r="A21" s="28"/>
      <c r="B21" s="28"/>
      <c r="C21" s="58" t="s">
        <v>8</v>
      </c>
      <c r="D21" s="54"/>
      <c r="E21" s="6"/>
      <c r="F21" s="19"/>
      <c r="G21" s="24" t="s">
        <v>2</v>
      </c>
      <c r="H21" s="24" t="s">
        <v>2</v>
      </c>
      <c r="I21" s="31"/>
      <c r="J21" s="31"/>
      <c r="K21" s="35"/>
    </row>
    <row r="22" spans="1:11" x14ac:dyDescent="0.25">
      <c r="A22" s="28"/>
      <c r="B22" s="28"/>
      <c r="C22" s="58"/>
      <c r="D22" s="54"/>
      <c r="E22" s="6"/>
      <c r="F22" s="19"/>
      <c r="G22" s="24"/>
      <c r="H22" s="24"/>
      <c r="I22" s="31"/>
      <c r="J22" s="31"/>
      <c r="K22" s="35"/>
    </row>
    <row r="23" spans="1:11" x14ac:dyDescent="0.25">
      <c r="C23" s="59" t="s">
        <v>9</v>
      </c>
      <c r="D23" s="54"/>
      <c r="E23" s="6"/>
      <c r="F23" s="19"/>
      <c r="G23" s="24"/>
      <c r="H23" s="24"/>
      <c r="I23" s="31"/>
      <c r="J23" s="31"/>
      <c r="K23" s="35"/>
    </row>
    <row r="24" spans="1:11" x14ac:dyDescent="0.25">
      <c r="B24" s="8" t="s">
        <v>3313</v>
      </c>
      <c r="C24" s="57" t="s">
        <v>3314</v>
      </c>
      <c r="D24" s="54" t="s">
        <v>3315</v>
      </c>
      <c r="E24" s="6" t="s">
        <v>655</v>
      </c>
      <c r="F24" s="19">
        <v>1500000</v>
      </c>
      <c r="G24" s="24">
        <v>1459.73</v>
      </c>
      <c r="H24" s="24">
        <v>8.23</v>
      </c>
      <c r="I24" s="31">
        <v>7.1370505</v>
      </c>
      <c r="J24" s="31"/>
      <c r="K24" s="35"/>
    </row>
    <row r="25" spans="1:11" x14ac:dyDescent="0.25">
      <c r="C25" s="58" t="s">
        <v>40</v>
      </c>
      <c r="D25" s="54"/>
      <c r="E25" s="6"/>
      <c r="F25" s="19"/>
      <c r="G25" s="25">
        <v>1459.73</v>
      </c>
      <c r="H25" s="25">
        <v>8.23</v>
      </c>
      <c r="I25" s="31"/>
      <c r="J25" s="31"/>
      <c r="K25" s="35"/>
    </row>
    <row r="26" spans="1:11" x14ac:dyDescent="0.25">
      <c r="C26" s="57"/>
      <c r="D26" s="54"/>
      <c r="E26" s="6"/>
      <c r="F26" s="19"/>
      <c r="G26" s="24"/>
      <c r="H26" s="24"/>
      <c r="I26" s="31"/>
      <c r="J26" s="31"/>
      <c r="K26" s="35"/>
    </row>
    <row r="27" spans="1:11" x14ac:dyDescent="0.25">
      <c r="C27" s="58" t="s">
        <v>10</v>
      </c>
      <c r="D27" s="54"/>
      <c r="E27" s="6"/>
      <c r="F27" s="19"/>
      <c r="G27" s="24" t="s">
        <v>2</v>
      </c>
      <c r="H27" s="24" t="s">
        <v>2</v>
      </c>
      <c r="I27" s="31"/>
      <c r="J27" s="31"/>
      <c r="K27" s="35"/>
    </row>
    <row r="28" spans="1:11" x14ac:dyDescent="0.25">
      <c r="C28" s="57"/>
      <c r="D28" s="54"/>
      <c r="E28" s="6"/>
      <c r="F28" s="19"/>
      <c r="G28" s="24"/>
      <c r="H28" s="24"/>
      <c r="I28" s="31"/>
      <c r="J28" s="31"/>
      <c r="K28" s="35"/>
    </row>
    <row r="29" spans="1:11" x14ac:dyDescent="0.25">
      <c r="A29" s="10"/>
      <c r="B29" s="28"/>
      <c r="C29" s="58" t="s">
        <v>11</v>
      </c>
      <c r="D29" s="54"/>
      <c r="E29" s="6"/>
      <c r="F29" s="19"/>
      <c r="G29" s="24"/>
      <c r="H29" s="24"/>
      <c r="I29" s="31"/>
      <c r="J29" s="31"/>
      <c r="K29" s="35"/>
    </row>
    <row r="30" spans="1:11" x14ac:dyDescent="0.25">
      <c r="A30" s="28"/>
      <c r="B30" s="28"/>
      <c r="C30" s="58" t="s">
        <v>13</v>
      </c>
      <c r="D30" s="54"/>
      <c r="E30" s="6"/>
      <c r="F30" s="19"/>
      <c r="G30" s="24" t="s">
        <v>2</v>
      </c>
      <c r="H30" s="24" t="s">
        <v>2</v>
      </c>
      <c r="I30" s="31"/>
      <c r="J30" s="31"/>
      <c r="K30" s="35"/>
    </row>
    <row r="31" spans="1:11" x14ac:dyDescent="0.25">
      <c r="A31" s="28"/>
      <c r="B31" s="28"/>
      <c r="C31" s="58"/>
      <c r="D31" s="54"/>
      <c r="E31" s="6"/>
      <c r="F31" s="19"/>
      <c r="G31" s="24"/>
      <c r="H31" s="24"/>
      <c r="I31" s="31"/>
      <c r="J31" s="31"/>
      <c r="K31" s="35"/>
    </row>
    <row r="32" spans="1:11" x14ac:dyDescent="0.25">
      <c r="A32" s="28"/>
      <c r="B32" s="28"/>
      <c r="C32" s="58" t="s">
        <v>14</v>
      </c>
      <c r="D32" s="54"/>
      <c r="E32" s="6"/>
      <c r="F32" s="19"/>
      <c r="G32" s="24" t="s">
        <v>2</v>
      </c>
      <c r="H32" s="24" t="s">
        <v>2</v>
      </c>
      <c r="I32" s="31"/>
      <c r="J32" s="31"/>
      <c r="K32" s="35"/>
    </row>
    <row r="33" spans="1:11" x14ac:dyDescent="0.25">
      <c r="A33" s="28"/>
      <c r="B33" s="28"/>
      <c r="C33" s="58"/>
      <c r="D33" s="54"/>
      <c r="E33" s="6"/>
      <c r="F33" s="19"/>
      <c r="G33" s="24"/>
      <c r="H33" s="24"/>
      <c r="I33" s="31"/>
      <c r="J33" s="31"/>
      <c r="K33" s="35"/>
    </row>
    <row r="34" spans="1:11" x14ac:dyDescent="0.25">
      <c r="A34" s="28"/>
      <c r="B34" s="28"/>
      <c r="C34" s="58" t="s">
        <v>15</v>
      </c>
      <c r="D34" s="54"/>
      <c r="E34" s="6"/>
      <c r="F34" s="19"/>
      <c r="G34" s="24" t="s">
        <v>2</v>
      </c>
      <c r="H34" s="24" t="s">
        <v>2</v>
      </c>
      <c r="I34" s="31"/>
      <c r="J34" s="31"/>
      <c r="K34" s="35"/>
    </row>
    <row r="35" spans="1:11" x14ac:dyDescent="0.25">
      <c r="A35" s="28"/>
      <c r="B35" s="28"/>
      <c r="C35" s="58"/>
      <c r="D35" s="54"/>
      <c r="E35" s="6"/>
      <c r="F35" s="19"/>
      <c r="G35" s="24"/>
      <c r="H35" s="24"/>
      <c r="I35" s="31"/>
      <c r="J35" s="31"/>
      <c r="K35" s="35"/>
    </row>
    <row r="36" spans="1:11" x14ac:dyDescent="0.25">
      <c r="A36" s="28"/>
      <c r="B36" s="28"/>
      <c r="C36" s="58" t="s">
        <v>16</v>
      </c>
      <c r="D36" s="54"/>
      <c r="E36" s="6"/>
      <c r="F36" s="19"/>
      <c r="G36" s="24" t="s">
        <v>2</v>
      </c>
      <c r="H36" s="24" t="s">
        <v>2</v>
      </c>
      <c r="I36" s="31"/>
      <c r="J36" s="31"/>
      <c r="K36" s="35"/>
    </row>
    <row r="37" spans="1:11" x14ac:dyDescent="0.25">
      <c r="A37" s="28"/>
      <c r="B37" s="28"/>
      <c r="C37" s="58"/>
      <c r="D37" s="54"/>
      <c r="E37" s="6"/>
      <c r="F37" s="19"/>
      <c r="G37" s="24"/>
      <c r="H37" s="24"/>
      <c r="I37" s="31"/>
      <c r="J37" s="31"/>
      <c r="K37" s="35"/>
    </row>
    <row r="38" spans="1:11" x14ac:dyDescent="0.25">
      <c r="C38" s="59" t="s">
        <v>17</v>
      </c>
      <c r="D38" s="54"/>
      <c r="E38" s="6"/>
      <c r="F38" s="19"/>
      <c r="G38" s="24"/>
      <c r="H38" s="24"/>
      <c r="I38" s="31"/>
      <c r="J38" s="31"/>
      <c r="K38" s="35"/>
    </row>
    <row r="39" spans="1:11" x14ac:dyDescent="0.25">
      <c r="B39" s="8" t="s">
        <v>3570</v>
      </c>
      <c r="C39" s="57" t="s">
        <v>3571</v>
      </c>
      <c r="D39" s="54" t="s">
        <v>3572</v>
      </c>
      <c r="E39" s="6" t="s">
        <v>655</v>
      </c>
      <c r="F39" s="19">
        <v>18000000</v>
      </c>
      <c r="G39" s="24">
        <v>15515.68</v>
      </c>
      <c r="H39" s="24">
        <v>87.44</v>
      </c>
      <c r="I39" s="31">
        <v>7.2789514000000004</v>
      </c>
      <c r="J39" s="31"/>
      <c r="K39" s="35"/>
    </row>
    <row r="40" spans="1:11" x14ac:dyDescent="0.25">
      <c r="B40" s="8" t="s">
        <v>3573</v>
      </c>
      <c r="C40" s="57" t="s">
        <v>3571</v>
      </c>
      <c r="D40" s="54" t="s">
        <v>3574</v>
      </c>
      <c r="E40" s="6" t="s">
        <v>655</v>
      </c>
      <c r="F40" s="19">
        <v>506700</v>
      </c>
      <c r="G40" s="24">
        <v>436.77</v>
      </c>
      <c r="H40" s="24">
        <v>2.46</v>
      </c>
      <c r="I40" s="31">
        <v>7.2789514000000004</v>
      </c>
      <c r="J40" s="31"/>
      <c r="K40" s="35"/>
    </row>
    <row r="41" spans="1:11" x14ac:dyDescent="0.25">
      <c r="B41" s="8" t="s">
        <v>2908</v>
      </c>
      <c r="C41" s="57" t="s">
        <v>2909</v>
      </c>
      <c r="D41" s="54" t="s">
        <v>2910</v>
      </c>
      <c r="E41" s="6" t="s">
        <v>655</v>
      </c>
      <c r="F41" s="19">
        <v>250000</v>
      </c>
      <c r="G41" s="24">
        <v>216.73</v>
      </c>
      <c r="H41" s="24">
        <v>1.22</v>
      </c>
      <c r="I41" s="31">
        <v>7.2877330000000002</v>
      </c>
      <c r="J41" s="31"/>
      <c r="K41" s="35"/>
    </row>
    <row r="42" spans="1:11" x14ac:dyDescent="0.25">
      <c r="C42" s="58" t="s">
        <v>40</v>
      </c>
      <c r="D42" s="54"/>
      <c r="E42" s="6"/>
      <c r="F42" s="19"/>
      <c r="G42" s="25">
        <v>16169.18</v>
      </c>
      <c r="H42" s="25">
        <v>91.12</v>
      </c>
      <c r="I42" s="31"/>
      <c r="J42" s="31"/>
      <c r="K42" s="35"/>
    </row>
    <row r="43" spans="1:11" x14ac:dyDescent="0.25">
      <c r="C43" s="57"/>
      <c r="D43" s="54"/>
      <c r="E43" s="6"/>
      <c r="F43" s="19"/>
      <c r="G43" s="24"/>
      <c r="H43" s="24"/>
      <c r="I43" s="31"/>
      <c r="J43" s="31"/>
      <c r="K43" s="35"/>
    </row>
    <row r="44" spans="1:11" x14ac:dyDescent="0.25">
      <c r="A44" s="10"/>
      <c r="B44" s="28"/>
      <c r="C44" s="58" t="s">
        <v>18</v>
      </c>
      <c r="D44" s="54"/>
      <c r="E44" s="6"/>
      <c r="F44" s="19"/>
      <c r="G44" s="24"/>
      <c r="H44" s="24"/>
      <c r="I44" s="31"/>
      <c r="J44" s="31"/>
      <c r="K44" s="35"/>
    </row>
    <row r="45" spans="1:11" x14ac:dyDescent="0.25">
      <c r="A45" s="28"/>
      <c r="B45" s="28"/>
      <c r="C45" s="58" t="s">
        <v>19</v>
      </c>
      <c r="D45" s="54"/>
      <c r="E45" s="6"/>
      <c r="F45" s="19"/>
      <c r="G45" s="24" t="s">
        <v>2</v>
      </c>
      <c r="H45" s="24" t="s">
        <v>2</v>
      </c>
      <c r="I45" s="31"/>
      <c r="J45" s="31"/>
      <c r="K45" s="35"/>
    </row>
    <row r="46" spans="1:11" x14ac:dyDescent="0.25">
      <c r="A46" s="28"/>
      <c r="B46" s="28"/>
      <c r="C46" s="58"/>
      <c r="D46" s="54"/>
      <c r="E46" s="6"/>
      <c r="F46" s="19"/>
      <c r="G46" s="24"/>
      <c r="H46" s="24"/>
      <c r="I46" s="31"/>
      <c r="J46" s="31"/>
      <c r="K46" s="35"/>
    </row>
    <row r="47" spans="1:11" x14ac:dyDescent="0.25">
      <c r="A47" s="28"/>
      <c r="B47" s="28"/>
      <c r="C47" s="58" t="s">
        <v>20</v>
      </c>
      <c r="D47" s="54"/>
      <c r="E47" s="6"/>
      <c r="F47" s="19"/>
      <c r="G47" s="24" t="s">
        <v>2</v>
      </c>
      <c r="H47" s="24" t="s">
        <v>2</v>
      </c>
      <c r="I47" s="31"/>
      <c r="J47" s="31"/>
      <c r="K47" s="35"/>
    </row>
    <row r="48" spans="1:11" x14ac:dyDescent="0.25">
      <c r="A48" s="28"/>
      <c r="B48" s="28"/>
      <c r="C48" s="58"/>
      <c r="D48" s="54"/>
      <c r="E48" s="6"/>
      <c r="F48" s="19"/>
      <c r="G48" s="24"/>
      <c r="H48" s="24"/>
      <c r="I48" s="31"/>
      <c r="J48" s="31"/>
      <c r="K48" s="35"/>
    </row>
    <row r="49" spans="1:54" x14ac:dyDescent="0.25">
      <c r="A49" s="28"/>
      <c r="B49" s="28"/>
      <c r="C49" s="58" t="s">
        <v>21</v>
      </c>
      <c r="D49" s="54"/>
      <c r="E49" s="6"/>
      <c r="F49" s="19"/>
      <c r="G49" s="24" t="s">
        <v>2</v>
      </c>
      <c r="H49" s="24" t="s">
        <v>2</v>
      </c>
      <c r="I49" s="31"/>
      <c r="J49" s="31"/>
      <c r="K49" s="35"/>
    </row>
    <row r="50" spans="1:54" x14ac:dyDescent="0.25">
      <c r="A50" s="28"/>
      <c r="B50" s="28"/>
      <c r="C50" s="58"/>
      <c r="D50" s="54"/>
      <c r="E50" s="6"/>
      <c r="F50" s="19"/>
      <c r="G50" s="24"/>
      <c r="H50" s="24"/>
      <c r="I50" s="31"/>
      <c r="J50" s="31"/>
      <c r="K50" s="35"/>
    </row>
    <row r="51" spans="1:54" x14ac:dyDescent="0.25">
      <c r="A51" s="28"/>
      <c r="B51" s="28"/>
      <c r="C51" s="58" t="s">
        <v>22</v>
      </c>
      <c r="D51" s="54"/>
      <c r="E51" s="6"/>
      <c r="F51" s="19"/>
      <c r="G51" s="24" t="s">
        <v>2</v>
      </c>
      <c r="H51" s="24" t="s">
        <v>2</v>
      </c>
      <c r="I51" s="31"/>
      <c r="J51" s="31"/>
      <c r="K51" s="35"/>
    </row>
    <row r="52" spans="1:54" x14ac:dyDescent="0.25">
      <c r="A52" s="28"/>
      <c r="B52" s="28"/>
      <c r="C52" s="58"/>
      <c r="D52" s="54"/>
      <c r="E52" s="6"/>
      <c r="F52" s="19"/>
      <c r="G52" s="24"/>
      <c r="H52" s="24"/>
      <c r="I52" s="31"/>
      <c r="J52" s="31"/>
      <c r="K52" s="35"/>
    </row>
    <row r="53" spans="1:54" x14ac:dyDescent="0.25">
      <c r="A53" s="28"/>
      <c r="B53" s="28"/>
      <c r="C53" s="58" t="s">
        <v>23</v>
      </c>
      <c r="D53" s="54"/>
      <c r="E53" s="6"/>
      <c r="F53" s="19"/>
      <c r="G53" s="24" t="s">
        <v>2</v>
      </c>
      <c r="H53" s="24" t="s">
        <v>2</v>
      </c>
      <c r="I53" s="31"/>
      <c r="J53" s="31"/>
      <c r="K53" s="35"/>
    </row>
    <row r="54" spans="1:54" x14ac:dyDescent="0.25">
      <c r="A54" s="28"/>
      <c r="B54" s="28"/>
      <c r="C54" s="58"/>
      <c r="D54" s="54"/>
      <c r="E54" s="6"/>
      <c r="F54" s="19"/>
      <c r="G54" s="24"/>
      <c r="H54" s="24"/>
      <c r="I54" s="31"/>
      <c r="J54" s="31"/>
      <c r="K54" s="35"/>
    </row>
    <row r="55" spans="1:54" x14ac:dyDescent="0.25">
      <c r="C55" s="59" t="s">
        <v>24</v>
      </c>
      <c r="D55" s="54"/>
      <c r="E55" s="6"/>
      <c r="F55" s="19"/>
      <c r="G55" s="24"/>
      <c r="H55" s="24"/>
      <c r="I55" s="31"/>
      <c r="J55" s="31"/>
      <c r="K55" s="35"/>
    </row>
    <row r="56" spans="1:54" x14ac:dyDescent="0.25">
      <c r="B56" s="8" t="s">
        <v>38</v>
      </c>
      <c r="C56" s="57" t="s">
        <v>39</v>
      </c>
      <c r="D56" s="54"/>
      <c r="E56" s="6"/>
      <c r="F56" s="19"/>
      <c r="G56" s="24">
        <v>72.3</v>
      </c>
      <c r="H56" s="24">
        <v>0.41</v>
      </c>
      <c r="I56" s="31"/>
      <c r="J56" s="31"/>
      <c r="K56" s="35"/>
    </row>
    <row r="57" spans="1:54" x14ac:dyDescent="0.25">
      <c r="C57" s="58" t="s">
        <v>40</v>
      </c>
      <c r="D57" s="54"/>
      <c r="E57" s="6"/>
      <c r="F57" s="19"/>
      <c r="G57" s="25">
        <v>72.3</v>
      </c>
      <c r="H57" s="25">
        <v>0.41</v>
      </c>
      <c r="I57" s="31"/>
      <c r="J57" s="31"/>
      <c r="K57" s="35"/>
    </row>
    <row r="58" spans="1:54" x14ac:dyDescent="0.25">
      <c r="C58" s="57"/>
      <c r="D58" s="54"/>
      <c r="E58" s="6"/>
      <c r="F58" s="19"/>
      <c r="G58" s="24"/>
      <c r="H58" s="24"/>
      <c r="I58" s="31"/>
      <c r="J58" s="31"/>
      <c r="K58" s="35"/>
    </row>
    <row r="59" spans="1:54" x14ac:dyDescent="0.25">
      <c r="A59" s="10"/>
      <c r="B59" s="28"/>
      <c r="C59" s="58" t="s">
        <v>25</v>
      </c>
      <c r="D59" s="54"/>
      <c r="E59" s="6"/>
      <c r="F59" s="19"/>
      <c r="G59" s="24"/>
      <c r="H59" s="24"/>
      <c r="I59" s="31"/>
      <c r="J59" s="31"/>
      <c r="K59" s="35"/>
    </row>
    <row r="60" spans="1:54" s="2" customFormat="1" ht="13.5" x14ac:dyDescent="0.25">
      <c r="A60" s="28"/>
      <c r="B60" s="28"/>
      <c r="C60" s="57" t="s">
        <v>4674</v>
      </c>
      <c r="D60" s="54"/>
      <c r="E60" s="6"/>
      <c r="F60" s="19"/>
      <c r="G60" s="24" t="s">
        <v>2</v>
      </c>
      <c r="H60" s="24" t="s">
        <v>2</v>
      </c>
      <c r="I60" s="31"/>
      <c r="J60" s="31"/>
      <c r="K60" s="35"/>
      <c r="L60" s="3"/>
      <c r="AI60" s="3"/>
      <c r="AV60" s="3"/>
      <c r="AX60" s="3"/>
      <c r="BB60" s="3"/>
    </row>
    <row r="61" spans="1:54" x14ac:dyDescent="0.25">
      <c r="B61" s="8"/>
      <c r="C61" s="57" t="s">
        <v>41</v>
      </c>
      <c r="D61" s="54"/>
      <c r="E61" s="6"/>
      <c r="F61" s="19"/>
      <c r="G61" s="24">
        <v>42.65</v>
      </c>
      <c r="H61" s="24">
        <v>0.24</v>
      </c>
      <c r="I61" s="31"/>
      <c r="J61" s="31"/>
      <c r="K61" s="35"/>
    </row>
    <row r="62" spans="1:54" x14ac:dyDescent="0.25">
      <c r="C62" s="58" t="s">
        <v>40</v>
      </c>
      <c r="D62" s="54"/>
      <c r="E62" s="6"/>
      <c r="F62" s="19"/>
      <c r="G62" s="25">
        <v>42.65</v>
      </c>
      <c r="H62" s="25">
        <v>0.24</v>
      </c>
      <c r="I62" s="31"/>
      <c r="J62" s="31"/>
      <c r="K62" s="35"/>
    </row>
    <row r="63" spans="1:54" x14ac:dyDescent="0.25">
      <c r="C63" s="57"/>
      <c r="D63" s="54"/>
      <c r="E63" s="6"/>
      <c r="F63" s="19"/>
      <c r="G63" s="24"/>
      <c r="H63" s="24"/>
      <c r="I63" s="31"/>
      <c r="J63" s="31"/>
      <c r="K63" s="35"/>
    </row>
    <row r="64" spans="1:54" x14ac:dyDescent="0.25">
      <c r="C64" s="60" t="s">
        <v>42</v>
      </c>
      <c r="D64" s="55"/>
      <c r="E64" s="5"/>
      <c r="F64" s="20"/>
      <c r="G64" s="26">
        <v>17743.86</v>
      </c>
      <c r="H64" s="26">
        <v>100</v>
      </c>
      <c r="I64" s="32"/>
      <c r="J64" s="32"/>
      <c r="K64" s="36"/>
    </row>
    <row r="67" spans="3:11" x14ac:dyDescent="0.25">
      <c r="C67" s="1" t="s">
        <v>43</v>
      </c>
    </row>
    <row r="68" spans="3:11" x14ac:dyDescent="0.25">
      <c r="C68" s="37" t="s">
        <v>44</v>
      </c>
      <c r="D68" s="37"/>
      <c r="E68" s="37"/>
      <c r="F68" s="37"/>
      <c r="G68" s="37"/>
      <c r="H68" s="37"/>
      <c r="I68" s="37"/>
      <c r="J68" s="37"/>
      <c r="K68" s="37"/>
    </row>
    <row r="69" spans="3:11" x14ac:dyDescent="0.25">
      <c r="C69" s="2" t="s">
        <v>45</v>
      </c>
    </row>
    <row r="70" spans="3:11" x14ac:dyDescent="0.25">
      <c r="C70" s="2" t="s">
        <v>46</v>
      </c>
    </row>
    <row r="71" spans="3:11" x14ac:dyDescent="0.25">
      <c r="C71" s="2" t="s">
        <v>47</v>
      </c>
    </row>
    <row r="72" spans="3:11" x14ac:dyDescent="0.25">
      <c r="C72" s="2" t="s">
        <v>48</v>
      </c>
    </row>
    <row r="74" spans="3:11" x14ac:dyDescent="0.25">
      <c r="C74" s="65" t="s">
        <v>4705</v>
      </c>
      <c r="E74" s="65" t="s">
        <v>4706</v>
      </c>
      <c r="F74" s="66"/>
    </row>
    <row r="75" spans="3:11" x14ac:dyDescent="0.25">
      <c r="E75" s="2" t="s">
        <v>4748</v>
      </c>
    </row>
  </sheetData>
  <hyperlinks>
    <hyperlink ref="J2" location="'Index'!A1" display="'Index'!A1" xr:uid="{00000000-0004-0000-7700-000000000000}"/>
  </hyperlink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6120</vt:i4>
      </vt:variant>
    </vt:vector>
  </HeadingPairs>
  <TitlesOfParts>
    <vt:vector size="6241" baseType="lpstr">
      <vt:lpstr>Index</vt:lpstr>
      <vt:lpstr>SMEEF</vt:lpstr>
      <vt:lpstr>SLMF</vt:lpstr>
      <vt:lpstr>SLTEF</vt:lpstr>
      <vt:lpstr>SMGLF</vt:lpstr>
      <vt:lpstr>SEHF</vt:lpstr>
      <vt:lpstr>SMIF</vt:lpstr>
      <vt:lpstr>SCOF</vt:lpstr>
      <vt:lpstr>STOF</vt:lpstr>
      <vt:lpstr>SHOF</vt:lpstr>
      <vt:lpstr>SCF</vt:lpstr>
      <vt:lpstr>SNIF</vt:lpstr>
      <vt:lpstr>SMCBF-SP</vt:lpstr>
      <vt:lpstr>SOF</vt:lpstr>
      <vt:lpstr>SMMDF</vt:lpstr>
      <vt:lpstr>SLF</vt:lpstr>
      <vt:lpstr>SDBF</vt:lpstr>
      <vt:lpstr>SSF</vt:lpstr>
      <vt:lpstr>SCRF</vt:lpstr>
      <vt:lpstr>SFEF</vt:lpstr>
      <vt:lpstr>SCHF</vt:lpstr>
      <vt:lpstr>SMUSD</vt:lpstr>
      <vt:lpstr>SMIDCAP</vt:lpstr>
      <vt:lpstr>SMCMF</vt:lpstr>
      <vt:lpstr>SMCOMMA</vt:lpstr>
      <vt:lpstr>SMGF</vt:lpstr>
      <vt:lpstr>SFLEXI</vt:lpstr>
      <vt:lpstr>SMAAF</vt:lpstr>
      <vt:lpstr>SBLUECHIP</vt:lpstr>
      <vt:lpstr>SAOF</vt:lpstr>
      <vt:lpstr>SIF</vt:lpstr>
      <vt:lpstr>SMLDF</vt:lpstr>
      <vt:lpstr>SSTDF</vt:lpstr>
      <vt:lpstr>SETFGOLD</vt:lpstr>
      <vt:lpstr>SPSU</vt:lpstr>
      <vt:lpstr>SGF</vt:lpstr>
      <vt:lpstr>SBISENSEX</vt:lpstr>
      <vt:lpstr>SSCF</vt:lpstr>
      <vt:lpstr>SBPF</vt:lpstr>
      <vt:lpstr>STAF-III</vt:lpstr>
      <vt:lpstr>SLTAF-I</vt:lpstr>
      <vt:lpstr>SLTAF-II</vt:lpstr>
      <vt:lpstr>SBFS</vt:lpstr>
      <vt:lpstr>SETFNN50</vt:lpstr>
      <vt:lpstr>SETFNIFBK</vt:lpstr>
      <vt:lpstr>SETFBSE100</vt:lpstr>
      <vt:lpstr>SESF</vt:lpstr>
      <vt:lpstr>SETFNIF50</vt:lpstr>
      <vt:lpstr>SLTAF-III</vt:lpstr>
      <vt:lpstr>SETF10GILT</vt:lpstr>
      <vt:lpstr>SLTAF-IV</vt:lpstr>
      <vt:lpstr>SLTAF-V</vt:lpstr>
      <vt:lpstr>SLTAF-VI</vt:lpstr>
      <vt:lpstr>SETFSN50</vt:lpstr>
      <vt:lpstr>SBIETFQLTY</vt:lpstr>
      <vt:lpstr>SCBF</vt:lpstr>
      <vt:lpstr>SEMVF</vt:lpstr>
      <vt:lpstr>SFMP- Series 1</vt:lpstr>
      <vt:lpstr>SFMP- Series 6</vt:lpstr>
      <vt:lpstr>SFMP- Series 34</vt:lpstr>
      <vt:lpstr>SMCBF-IP</vt:lpstr>
      <vt:lpstr>SFRDF</vt:lpstr>
      <vt:lpstr>SBIETFIT</vt:lpstr>
      <vt:lpstr>SBIETFPB</vt:lpstr>
      <vt:lpstr>SRBF-AP</vt:lpstr>
      <vt:lpstr>SRBF-AHP</vt:lpstr>
      <vt:lpstr>SRBF-CHP</vt:lpstr>
      <vt:lpstr>SRBF-CP</vt:lpstr>
      <vt:lpstr>SIA-US EQUITY FOF</vt:lpstr>
      <vt:lpstr>SFMP- Series 41</vt:lpstr>
      <vt:lpstr>SFMP- Series 42</vt:lpstr>
      <vt:lpstr>SFMP- Series 43</vt:lpstr>
      <vt:lpstr>SNN50</vt:lpstr>
      <vt:lpstr>SFMP- Series 44</vt:lpstr>
      <vt:lpstr>SFMP- Series 45</vt:lpstr>
      <vt:lpstr>SBIETFCON</vt:lpstr>
      <vt:lpstr>SFMP- Series 46</vt:lpstr>
      <vt:lpstr>SFMP- Series 47</vt:lpstr>
      <vt:lpstr>SFMP- Series 48</vt:lpstr>
      <vt:lpstr>SBAF</vt:lpstr>
      <vt:lpstr>SFMP- Series 49</vt:lpstr>
      <vt:lpstr>SFMP- Series 50</vt:lpstr>
      <vt:lpstr>SFMP- Series 51</vt:lpstr>
      <vt:lpstr>SFMP- Series 52</vt:lpstr>
      <vt:lpstr>SFMP- Series 53</vt:lpstr>
      <vt:lpstr>SFMP- Series 54</vt:lpstr>
      <vt:lpstr>SFMP- Series 55</vt:lpstr>
      <vt:lpstr>SFMP- Series 56</vt:lpstr>
      <vt:lpstr>SFMP- Series 57</vt:lpstr>
      <vt:lpstr>SFMP- Series 58</vt:lpstr>
      <vt:lpstr>SCPSE</vt:lpstr>
      <vt:lpstr>SFMP- Series 59</vt:lpstr>
      <vt:lpstr>SFMP- Series 60</vt:lpstr>
      <vt:lpstr>SMCF</vt:lpstr>
      <vt:lpstr>SFMP- Series 61</vt:lpstr>
      <vt:lpstr>SFMP- Series 66</vt:lpstr>
      <vt:lpstr>SFMP- Series 67</vt:lpstr>
      <vt:lpstr>SFMP- Series 64</vt:lpstr>
      <vt:lpstr>SFMP- Series 68</vt:lpstr>
      <vt:lpstr>SNM150IF</vt:lpstr>
      <vt:lpstr>SNS250IF</vt:lpstr>
      <vt:lpstr>SCIGI-JUN 2036</vt:lpstr>
      <vt:lpstr>SCIGI-APR 2029</vt:lpstr>
      <vt:lpstr>SCISI-SEP 2027</vt:lpstr>
      <vt:lpstr>SFMP- Series 72</vt:lpstr>
      <vt:lpstr>SFMP- Series 73</vt:lpstr>
      <vt:lpstr>SLDF</vt:lpstr>
      <vt:lpstr>SFMP- Series 74</vt:lpstr>
      <vt:lpstr>SFMP- Series 76</vt:lpstr>
      <vt:lpstr>SFMP- Series 78</vt:lpstr>
      <vt:lpstr>SDYF</vt:lpstr>
      <vt:lpstr>SFMP- Series 79</vt:lpstr>
      <vt:lpstr>SFMP- Series 80</vt:lpstr>
      <vt:lpstr>SFMP- Series 81</vt:lpstr>
      <vt:lpstr>SBI-BSE-SENSEX-IF</vt:lpstr>
      <vt:lpstr>SBI Nifty 1 D Rate ETF</vt:lpstr>
      <vt:lpstr>SFMP- Series 91</vt:lpstr>
      <vt:lpstr>SN50EWIF</vt:lpstr>
      <vt:lpstr>SFMP- Series 92</vt:lpstr>
      <vt:lpstr>SBI Energy Opportunities Fund</vt:lpstr>
      <vt:lpstr>SBIRIOS</vt:lpstr>
      <vt:lpstr>XDO_?CLASS_3?100?</vt:lpstr>
      <vt:lpstr>XDO_?CLASS_3?101?</vt:lpstr>
      <vt:lpstr>XDO_?CLASS_3?102?</vt:lpstr>
      <vt:lpstr>XDO_?CLASS_3?103?</vt:lpstr>
      <vt:lpstr>XDO_?CLASS_3?104?</vt:lpstr>
      <vt:lpstr>XDO_?CLASS_3?105?</vt:lpstr>
      <vt:lpstr>XDO_?CLASS_3?106?</vt:lpstr>
      <vt:lpstr>XDO_?CLASS_3?107?</vt:lpstr>
      <vt:lpstr>XDO_?CLASS_3?108?</vt:lpstr>
      <vt:lpstr>XDO_?CLASS_3?109?</vt:lpstr>
      <vt:lpstr>XDO_?CLASS_3?110?</vt:lpstr>
      <vt:lpstr>XDO_?CLASS_3?111?</vt:lpstr>
      <vt:lpstr>XDO_?CLASS_3?112?</vt:lpstr>
      <vt:lpstr>XDO_?CLASS_3?113?</vt:lpstr>
      <vt:lpstr>XDO_?CLASS_3?114?</vt:lpstr>
      <vt:lpstr>XDO_?CLASS_3?115?</vt:lpstr>
      <vt:lpstr>XDO_?CLASS_3?116?</vt:lpstr>
      <vt:lpstr>XDO_?CLASS_3?117?</vt:lpstr>
      <vt:lpstr>XDO_?CLASS_3?118?</vt:lpstr>
      <vt:lpstr>XDO_?CLASS_3?119?</vt:lpstr>
      <vt:lpstr>XDO_?CLASS_3?120?</vt:lpstr>
      <vt:lpstr>XDO_?CLASS_3?121?</vt:lpstr>
      <vt:lpstr>XDO_?CLASS_3?122?</vt:lpstr>
      <vt:lpstr>XDO_?CLASS_3?123?</vt:lpstr>
      <vt:lpstr>XDO_?CLASS_3?124?</vt:lpstr>
      <vt:lpstr>XDO_?CLASS_3?125?</vt:lpstr>
      <vt:lpstr>XDO_?CLASS_3?126?</vt:lpstr>
      <vt:lpstr>XDO_?CLASS_3?127?</vt:lpstr>
      <vt:lpstr>XDO_?CLASS_3?128?</vt:lpstr>
      <vt:lpstr>XDO_?CLASS_3?129?</vt:lpstr>
      <vt:lpstr>XDO_?CLASS_3?13?</vt:lpstr>
      <vt:lpstr>XDO_?CLASS_3?130?</vt:lpstr>
      <vt:lpstr>XDO_?CLASS_3?131?</vt:lpstr>
      <vt:lpstr>XDO_?CLASS_3?132?</vt:lpstr>
      <vt:lpstr>XDO_?CLASS_3?133?</vt:lpstr>
      <vt:lpstr>XDO_?CLASS_3?134?</vt:lpstr>
      <vt:lpstr>XDO_?CLASS_3?135?</vt:lpstr>
      <vt:lpstr>XDO_?CLASS_3?136?</vt:lpstr>
      <vt:lpstr>XDO_?CLASS_3?137?</vt:lpstr>
      <vt:lpstr>XDO_?CLASS_3?138?</vt:lpstr>
      <vt:lpstr>XDO_?CLASS_3?139?</vt:lpstr>
      <vt:lpstr>XDO_?CLASS_3?14?</vt:lpstr>
      <vt:lpstr>XDO_?CLASS_3?140?</vt:lpstr>
      <vt:lpstr>XDO_?CLASS_3?17?</vt:lpstr>
      <vt:lpstr>XDO_?CLASS_3?20?</vt:lpstr>
      <vt:lpstr>XDO_?CLASS_3?24?</vt:lpstr>
      <vt:lpstr>XDO_?CLASS_3?27?</vt:lpstr>
      <vt:lpstr>XDO_?CLASS_3?28?</vt:lpstr>
      <vt:lpstr>XDO_?CLASS_3?29?</vt:lpstr>
      <vt:lpstr>XDO_?CLASS_3?30?</vt:lpstr>
      <vt:lpstr>XDO_?CLASS_3?31?</vt:lpstr>
      <vt:lpstr>XDO_?CLASS_3?32?</vt:lpstr>
      <vt:lpstr>XDO_?CLASS_3?33?</vt:lpstr>
      <vt:lpstr>XDO_?CLASS_3?34?</vt:lpstr>
      <vt:lpstr>XDO_?CLASS_3?35?</vt:lpstr>
      <vt:lpstr>XDO_?CLASS_3?36?</vt:lpstr>
      <vt:lpstr>XDO_?CLASS_3?37?</vt:lpstr>
      <vt:lpstr>XDO_?CLASS_3?38?</vt:lpstr>
      <vt:lpstr>XDO_?CLASS_3?39?</vt:lpstr>
      <vt:lpstr>XDO_?CLASS_3?40?</vt:lpstr>
      <vt:lpstr>XDO_?CLASS_3?41?</vt:lpstr>
      <vt:lpstr>XDO_?CLASS_3?42?</vt:lpstr>
      <vt:lpstr>XDO_?CLASS_3?43?</vt:lpstr>
      <vt:lpstr>XDO_?CLASS_3?44?</vt:lpstr>
      <vt:lpstr>XDO_?CLASS_3?45?</vt:lpstr>
      <vt:lpstr>XDO_?CLASS_3?46?</vt:lpstr>
      <vt:lpstr>XDO_?CLASS_3?47?</vt:lpstr>
      <vt:lpstr>XDO_?CLASS_3?48?</vt:lpstr>
      <vt:lpstr>XDO_?CLASS_3?49?</vt:lpstr>
      <vt:lpstr>XDO_?CLASS_3?50?</vt:lpstr>
      <vt:lpstr>XDO_?CLASS_3?51?</vt:lpstr>
      <vt:lpstr>XDO_?CLASS_3?52?</vt:lpstr>
      <vt:lpstr>XDO_?CLASS_3?53?</vt:lpstr>
      <vt:lpstr>XDO_?CLASS_3?54?</vt:lpstr>
      <vt:lpstr>XDO_?CLASS_3?55?</vt:lpstr>
      <vt:lpstr>XDO_?CLASS_3?56?</vt:lpstr>
      <vt:lpstr>XDO_?CLASS_3?57?</vt:lpstr>
      <vt:lpstr>XDO_?CLASS_3?58?</vt:lpstr>
      <vt:lpstr>XDO_?CLASS_3?59?</vt:lpstr>
      <vt:lpstr>XDO_?CLASS_3?6?</vt:lpstr>
      <vt:lpstr>XDO_?CLASS_3?60?</vt:lpstr>
      <vt:lpstr>XDO_?CLASS_3?61?</vt:lpstr>
      <vt:lpstr>XDO_?CLASS_3?62?</vt:lpstr>
      <vt:lpstr>XDO_?CLASS_3?63?</vt:lpstr>
      <vt:lpstr>XDO_?CLASS_3?64?</vt:lpstr>
      <vt:lpstr>XDO_?CLASS_3?65?</vt:lpstr>
      <vt:lpstr>XDO_?CLASS_3?66?</vt:lpstr>
      <vt:lpstr>XDO_?CLASS_3?67?</vt:lpstr>
      <vt:lpstr>XDO_?CLASS_3?68?</vt:lpstr>
      <vt:lpstr>XDO_?CLASS_3?69?</vt:lpstr>
      <vt:lpstr>XDO_?CLASS_3?70?</vt:lpstr>
      <vt:lpstr>XDO_?CLASS_3?71?</vt:lpstr>
      <vt:lpstr>XDO_?CLASS_3?72?</vt:lpstr>
      <vt:lpstr>XDO_?CLASS_3?73?</vt:lpstr>
      <vt:lpstr>XDO_?CLASS_3?74?</vt:lpstr>
      <vt:lpstr>XDO_?CLASS_3?75?</vt:lpstr>
      <vt:lpstr>XDO_?CLASS_3?76?</vt:lpstr>
      <vt:lpstr>XDO_?CLASS_3?77?</vt:lpstr>
      <vt:lpstr>XDO_?CLASS_3?78?</vt:lpstr>
      <vt:lpstr>XDO_?CLASS_3?79?</vt:lpstr>
      <vt:lpstr>XDO_?CLASS_3?80?</vt:lpstr>
      <vt:lpstr>XDO_?CLASS_3?81?</vt:lpstr>
      <vt:lpstr>XDO_?CLASS_3?82?</vt:lpstr>
      <vt:lpstr>XDO_?CLASS_3?83?</vt:lpstr>
      <vt:lpstr>XDO_?CLASS_3?84?</vt:lpstr>
      <vt:lpstr>XDO_?CLASS_3?85?</vt:lpstr>
      <vt:lpstr>XDO_?CLASS_3?86?</vt:lpstr>
      <vt:lpstr>XDO_?CLASS_3?87?</vt:lpstr>
      <vt:lpstr>XDO_?CLASS_3?88?</vt:lpstr>
      <vt:lpstr>XDO_?CLASS_3?89?</vt:lpstr>
      <vt:lpstr>XDO_?CLASS_3?90?</vt:lpstr>
      <vt:lpstr>XDO_?CLASS_3?91?</vt:lpstr>
      <vt:lpstr>XDO_?CLASS_3?92?</vt:lpstr>
      <vt:lpstr>XDO_?CLASS_3?93?</vt:lpstr>
      <vt:lpstr>XDO_?CLASS_3?94?</vt:lpstr>
      <vt:lpstr>XDO_?CLASS_3?95?</vt:lpstr>
      <vt:lpstr>XDO_?CLASS_3?96?</vt:lpstr>
      <vt:lpstr>XDO_?CLASS_3?97?</vt:lpstr>
      <vt:lpstr>XDO_?CLASS_3?98?</vt:lpstr>
      <vt:lpstr>XDO_?CLASS_3?99?</vt:lpstr>
      <vt:lpstr>XDO_?FINAL_ISIN?100?</vt:lpstr>
      <vt:lpstr>XDO_?FINAL_ISIN?101?</vt:lpstr>
      <vt:lpstr>XDO_?FINAL_ISIN?102?</vt:lpstr>
      <vt:lpstr>XDO_?FINAL_ISIN?103?</vt:lpstr>
      <vt:lpstr>XDO_?FINAL_ISIN?104?</vt:lpstr>
      <vt:lpstr>XDO_?FINAL_ISIN?105?</vt:lpstr>
      <vt:lpstr>XDO_?FINAL_ISIN?106?</vt:lpstr>
      <vt:lpstr>XDO_?FINAL_ISIN?107?</vt:lpstr>
      <vt:lpstr>XDO_?FINAL_ISIN?108?</vt:lpstr>
      <vt:lpstr>XDO_?FINAL_ISIN?109?</vt:lpstr>
      <vt:lpstr>XDO_?FINAL_ISIN?11?</vt:lpstr>
      <vt:lpstr>XDO_?FINAL_ISIN?110?</vt:lpstr>
      <vt:lpstr>XDO_?FINAL_ISIN?111?</vt:lpstr>
      <vt:lpstr>XDO_?FINAL_ISIN?112?</vt:lpstr>
      <vt:lpstr>XDO_?FINAL_ISIN?113?</vt:lpstr>
      <vt:lpstr>XDO_?FINAL_ISIN?114?</vt:lpstr>
      <vt:lpstr>XDO_?FINAL_ISIN?115?</vt:lpstr>
      <vt:lpstr>XDO_?FINAL_ISIN?116?</vt:lpstr>
      <vt:lpstr>XDO_?FINAL_ISIN?117?</vt:lpstr>
      <vt:lpstr>XDO_?FINAL_ISIN?118?</vt:lpstr>
      <vt:lpstr>XDO_?FINAL_ISIN?119?</vt:lpstr>
      <vt:lpstr>XDO_?FINAL_ISIN?12?</vt:lpstr>
      <vt:lpstr>XDO_?FINAL_ISIN?120?</vt:lpstr>
      <vt:lpstr>XDO_?FINAL_ISIN?121?</vt:lpstr>
      <vt:lpstr>XDO_?FINAL_ISIN?122?</vt:lpstr>
      <vt:lpstr>XDO_?FINAL_ISIN?123?</vt:lpstr>
      <vt:lpstr>XDO_?FINAL_ISIN?124?</vt:lpstr>
      <vt:lpstr>XDO_?FINAL_ISIN?125?</vt:lpstr>
      <vt:lpstr>XDO_?FINAL_ISIN?126?</vt:lpstr>
      <vt:lpstr>XDO_?FINAL_ISIN?127?</vt:lpstr>
      <vt:lpstr>XDO_?FINAL_ISIN?128?</vt:lpstr>
      <vt:lpstr>XDO_?FINAL_ISIN?129?</vt:lpstr>
      <vt:lpstr>XDO_?FINAL_ISIN?13?</vt:lpstr>
      <vt:lpstr>XDO_?FINAL_ISIN?130?</vt:lpstr>
      <vt:lpstr>XDO_?FINAL_ISIN?131?</vt:lpstr>
      <vt:lpstr>XDO_?FINAL_ISIN?132?</vt:lpstr>
      <vt:lpstr>XDO_?FINAL_ISIN?133?</vt:lpstr>
      <vt:lpstr>XDO_?FINAL_ISIN?134?</vt:lpstr>
      <vt:lpstr>XDO_?FINAL_ISIN?135?</vt:lpstr>
      <vt:lpstr>XDO_?FINAL_ISIN?136?</vt:lpstr>
      <vt:lpstr>XDO_?FINAL_ISIN?137?</vt:lpstr>
      <vt:lpstr>XDO_?FINAL_ISIN?138?</vt:lpstr>
      <vt:lpstr>XDO_?FINAL_ISIN?139?</vt:lpstr>
      <vt:lpstr>XDO_?FINAL_ISIN?14?</vt:lpstr>
      <vt:lpstr>XDO_?FINAL_ISIN?140?</vt:lpstr>
      <vt:lpstr>XDO_?FINAL_ISIN?141?</vt:lpstr>
      <vt:lpstr>XDO_?FINAL_ISIN?142?</vt:lpstr>
      <vt:lpstr>XDO_?FINAL_ISIN?143?</vt:lpstr>
      <vt:lpstr>XDO_?FINAL_ISIN?144?</vt:lpstr>
      <vt:lpstr>XDO_?FINAL_ISIN?145?</vt:lpstr>
      <vt:lpstr>XDO_?FINAL_ISIN?146?</vt:lpstr>
      <vt:lpstr>XDO_?FINAL_ISIN?147?</vt:lpstr>
      <vt:lpstr>XDO_?FINAL_ISIN?148?</vt:lpstr>
      <vt:lpstr>XDO_?FINAL_ISIN?149?</vt:lpstr>
      <vt:lpstr>XDO_?FINAL_ISIN?15?</vt:lpstr>
      <vt:lpstr>XDO_?FINAL_ISIN?150?</vt:lpstr>
      <vt:lpstr>XDO_?FINAL_ISIN?151?</vt:lpstr>
      <vt:lpstr>XDO_?FINAL_ISIN?152?</vt:lpstr>
      <vt:lpstr>XDO_?FINAL_ISIN?153?</vt:lpstr>
      <vt:lpstr>XDO_?FINAL_ISIN?154?</vt:lpstr>
      <vt:lpstr>XDO_?FINAL_ISIN?155?</vt:lpstr>
      <vt:lpstr>XDO_?FINAL_ISIN?156?</vt:lpstr>
      <vt:lpstr>XDO_?FINAL_ISIN?157?</vt:lpstr>
      <vt:lpstr>XDO_?FINAL_ISIN?158?</vt:lpstr>
      <vt:lpstr>XDO_?FINAL_ISIN?159?</vt:lpstr>
      <vt:lpstr>XDO_?FINAL_ISIN?160?</vt:lpstr>
      <vt:lpstr>XDO_?FINAL_ISIN?161?</vt:lpstr>
      <vt:lpstr>XDO_?FINAL_ISIN?162?</vt:lpstr>
      <vt:lpstr>XDO_?FINAL_ISIN?163?</vt:lpstr>
      <vt:lpstr>XDO_?FINAL_ISIN?164?</vt:lpstr>
      <vt:lpstr>XDO_?FINAL_ISIN?165?</vt:lpstr>
      <vt:lpstr>XDO_?FINAL_ISIN?166?</vt:lpstr>
      <vt:lpstr>XDO_?FINAL_ISIN?167?</vt:lpstr>
      <vt:lpstr>XDO_?FINAL_ISIN?168?</vt:lpstr>
      <vt:lpstr>XDO_?FINAL_ISIN?169?</vt:lpstr>
      <vt:lpstr>XDO_?FINAL_ISIN?170?</vt:lpstr>
      <vt:lpstr>XDO_?FINAL_ISIN?171?</vt:lpstr>
      <vt:lpstr>XDO_?FINAL_ISIN?172?</vt:lpstr>
      <vt:lpstr>XDO_?FINAL_ISIN?173?</vt:lpstr>
      <vt:lpstr>XDO_?FINAL_ISIN?174?</vt:lpstr>
      <vt:lpstr>XDO_?FINAL_ISIN?175?</vt:lpstr>
      <vt:lpstr>XDO_?FINAL_ISIN?176?</vt:lpstr>
      <vt:lpstr>XDO_?FINAL_ISIN?177?</vt:lpstr>
      <vt:lpstr>XDO_?FINAL_ISIN?178?</vt:lpstr>
      <vt:lpstr>XDO_?FINAL_ISIN?179?</vt:lpstr>
      <vt:lpstr>XDO_?FINAL_ISIN?180?</vt:lpstr>
      <vt:lpstr>XDO_?FINAL_ISIN?181?</vt:lpstr>
      <vt:lpstr>XDO_?FINAL_ISIN?182?</vt:lpstr>
      <vt:lpstr>XDO_?FINAL_ISIN?183?</vt:lpstr>
      <vt:lpstr>XDO_?FINAL_ISIN?184?</vt:lpstr>
      <vt:lpstr>XDO_?FINAL_ISIN?185?</vt:lpstr>
      <vt:lpstr>XDO_?FINAL_ISIN?186?</vt:lpstr>
      <vt:lpstr>XDO_?FINAL_ISIN?187?</vt:lpstr>
      <vt:lpstr>XDO_?FINAL_ISIN?188?</vt:lpstr>
      <vt:lpstr>XDO_?FINAL_ISIN?189?</vt:lpstr>
      <vt:lpstr>XDO_?FINAL_ISIN?190?</vt:lpstr>
      <vt:lpstr>XDO_?FINAL_ISIN?191?</vt:lpstr>
      <vt:lpstr>XDO_?FINAL_ISIN?192?</vt:lpstr>
      <vt:lpstr>XDO_?FINAL_ISIN?193?</vt:lpstr>
      <vt:lpstr>XDO_?FINAL_ISIN?194?</vt:lpstr>
      <vt:lpstr>XDO_?FINAL_ISIN?195?</vt:lpstr>
      <vt:lpstr>XDO_?FINAL_ISIN?196?</vt:lpstr>
      <vt:lpstr>XDO_?FINAL_ISIN?197?</vt:lpstr>
      <vt:lpstr>XDO_?FINAL_ISIN?198?</vt:lpstr>
      <vt:lpstr>XDO_?FINAL_ISIN?199?</vt:lpstr>
      <vt:lpstr>XDO_?FINAL_ISIN?200?</vt:lpstr>
      <vt:lpstr>XDO_?FINAL_ISIN?201?</vt:lpstr>
      <vt:lpstr>XDO_?FINAL_ISIN?202?</vt:lpstr>
      <vt:lpstr>XDO_?FINAL_ISIN?203?</vt:lpstr>
      <vt:lpstr>XDO_?FINAL_ISIN?204?</vt:lpstr>
      <vt:lpstr>XDO_?FINAL_ISIN?205?</vt:lpstr>
      <vt:lpstr>XDO_?FINAL_ISIN?206?</vt:lpstr>
      <vt:lpstr>XDO_?FINAL_ISIN?207?</vt:lpstr>
      <vt:lpstr>XDO_?FINAL_ISIN?208?</vt:lpstr>
      <vt:lpstr>XDO_?FINAL_ISIN?209?</vt:lpstr>
      <vt:lpstr>XDO_?FINAL_ISIN?210?</vt:lpstr>
      <vt:lpstr>XDO_?FINAL_ISIN?211?</vt:lpstr>
      <vt:lpstr>XDO_?FINAL_ISIN?212?</vt:lpstr>
      <vt:lpstr>XDO_?FINAL_ISIN?213?</vt:lpstr>
      <vt:lpstr>XDO_?FINAL_ISIN?214?</vt:lpstr>
      <vt:lpstr>XDO_?FINAL_ISIN?215?</vt:lpstr>
      <vt:lpstr>XDO_?FINAL_ISIN?216?</vt:lpstr>
      <vt:lpstr>XDO_?FINAL_ISIN?217?</vt:lpstr>
      <vt:lpstr>XDO_?FINAL_ISIN?218?</vt:lpstr>
      <vt:lpstr>XDO_?FINAL_ISIN?219?</vt:lpstr>
      <vt:lpstr>XDO_?FINAL_ISIN?220?</vt:lpstr>
      <vt:lpstr>XDO_?FINAL_ISIN?221?</vt:lpstr>
      <vt:lpstr>XDO_?FINAL_ISIN?222?</vt:lpstr>
      <vt:lpstr>XDO_?FINAL_ISIN?223?</vt:lpstr>
      <vt:lpstr>XDO_?FINAL_ISIN?224?</vt:lpstr>
      <vt:lpstr>XDO_?FINAL_ISIN?225?</vt:lpstr>
      <vt:lpstr>XDO_?FINAL_ISIN?226?</vt:lpstr>
      <vt:lpstr>XDO_?FINAL_ISIN?227?</vt:lpstr>
      <vt:lpstr>XDO_?FINAL_ISIN?228?</vt:lpstr>
      <vt:lpstr>XDO_?FINAL_ISIN?229?</vt:lpstr>
      <vt:lpstr>XDO_?FINAL_ISIN?230?</vt:lpstr>
      <vt:lpstr>XDO_?FINAL_ISIN?231?</vt:lpstr>
      <vt:lpstr>XDO_?FINAL_ISIN?232?</vt:lpstr>
      <vt:lpstr>XDO_?FINAL_ISIN?233?</vt:lpstr>
      <vt:lpstr>XDO_?FINAL_ISIN?234?</vt:lpstr>
      <vt:lpstr>XDO_?FINAL_ISIN?235?</vt:lpstr>
      <vt:lpstr>XDO_?FINAL_ISIN?236?</vt:lpstr>
      <vt:lpstr>XDO_?FINAL_ISIN?237?</vt:lpstr>
      <vt:lpstr>XDO_?FINAL_ISIN?238?</vt:lpstr>
      <vt:lpstr>XDO_?FINAL_ISIN?239?</vt:lpstr>
      <vt:lpstr>XDO_?FINAL_ISIN?240?</vt:lpstr>
      <vt:lpstr>XDO_?FINAL_ISIN?241?</vt:lpstr>
      <vt:lpstr>XDO_?FINAL_ISIN?242?</vt:lpstr>
      <vt:lpstr>XDO_?FINAL_ISIN?243?</vt:lpstr>
      <vt:lpstr>XDO_?FINAL_ISIN?244?</vt:lpstr>
      <vt:lpstr>XDO_?FINAL_ISIN?245?</vt:lpstr>
      <vt:lpstr>XDO_?FINAL_ISIN?246?</vt:lpstr>
      <vt:lpstr>XDO_?FINAL_ISIN?247?</vt:lpstr>
      <vt:lpstr>XDO_?FINAL_ISIN?248?</vt:lpstr>
      <vt:lpstr>XDO_?FINAL_ISIN?249?</vt:lpstr>
      <vt:lpstr>XDO_?FINAL_ISIN?250?</vt:lpstr>
      <vt:lpstr>XDO_?FINAL_ISIN?251?</vt:lpstr>
      <vt:lpstr>XDO_?FINAL_ISIN?252?</vt:lpstr>
      <vt:lpstr>XDO_?FINAL_ISIN?253?</vt:lpstr>
      <vt:lpstr>XDO_?FINAL_ISIN?254?</vt:lpstr>
      <vt:lpstr>XDO_?FINAL_ISIN?255?</vt:lpstr>
      <vt:lpstr>XDO_?FINAL_ISIN?256?</vt:lpstr>
      <vt:lpstr>XDO_?FINAL_ISIN?257?</vt:lpstr>
      <vt:lpstr>XDO_?FINAL_ISIN?258?</vt:lpstr>
      <vt:lpstr>XDO_?FINAL_ISIN?259?</vt:lpstr>
      <vt:lpstr>XDO_?FINAL_ISIN?260?</vt:lpstr>
      <vt:lpstr>XDO_?FINAL_ISIN?261?</vt:lpstr>
      <vt:lpstr>XDO_?FINAL_ISIN?262?</vt:lpstr>
      <vt:lpstr>XDO_?FINAL_ISIN?263?</vt:lpstr>
      <vt:lpstr>XDO_?FINAL_ISIN?264?</vt:lpstr>
      <vt:lpstr>XDO_?FINAL_ISIN?265?</vt:lpstr>
      <vt:lpstr>XDO_?FINAL_ISIN?266?</vt:lpstr>
      <vt:lpstr>XDO_?FINAL_ISIN?267?</vt:lpstr>
      <vt:lpstr>XDO_?FINAL_ISIN?268?</vt:lpstr>
      <vt:lpstr>XDO_?FINAL_ISIN?269?</vt:lpstr>
      <vt:lpstr>XDO_?FINAL_ISIN?270?</vt:lpstr>
      <vt:lpstr>XDO_?FINAL_ISIN?271?</vt:lpstr>
      <vt:lpstr>XDO_?FINAL_ISIN?272?</vt:lpstr>
      <vt:lpstr>XDO_?FINAL_ISIN?273?</vt:lpstr>
      <vt:lpstr>XDO_?FINAL_ISIN?274?</vt:lpstr>
      <vt:lpstr>XDO_?FINAL_ISIN?275?</vt:lpstr>
      <vt:lpstr>XDO_?FINAL_ISIN?276?</vt:lpstr>
      <vt:lpstr>XDO_?FINAL_ISIN?277?</vt:lpstr>
      <vt:lpstr>XDO_?FINAL_ISIN?278?</vt:lpstr>
      <vt:lpstr>XDO_?FINAL_ISIN?279?</vt:lpstr>
      <vt:lpstr>XDO_?FINAL_ISIN?280?</vt:lpstr>
      <vt:lpstr>XDO_?FINAL_ISIN?281?</vt:lpstr>
      <vt:lpstr>XDO_?FINAL_ISIN?282?</vt:lpstr>
      <vt:lpstr>XDO_?FINAL_ISIN?283?</vt:lpstr>
      <vt:lpstr>XDO_?FINAL_ISIN?284?</vt:lpstr>
      <vt:lpstr>XDO_?FINAL_ISIN?285?</vt:lpstr>
      <vt:lpstr>XDO_?FINAL_ISIN?286?</vt:lpstr>
      <vt:lpstr>XDO_?FINAL_ISIN?287?</vt:lpstr>
      <vt:lpstr>XDO_?FINAL_ISIN?288?</vt:lpstr>
      <vt:lpstr>XDO_?FINAL_ISIN?289?</vt:lpstr>
      <vt:lpstr>XDO_?FINAL_ISIN?290?</vt:lpstr>
      <vt:lpstr>XDO_?FINAL_ISIN?291?</vt:lpstr>
      <vt:lpstr>XDO_?FINAL_ISIN?292?</vt:lpstr>
      <vt:lpstr>XDO_?FINAL_ISIN?293?</vt:lpstr>
      <vt:lpstr>XDO_?FINAL_ISIN?294?</vt:lpstr>
      <vt:lpstr>XDO_?FINAL_ISIN?295?</vt:lpstr>
      <vt:lpstr>XDO_?FINAL_ISIN?296?</vt:lpstr>
      <vt:lpstr>XDO_?FINAL_ISIN?297?</vt:lpstr>
      <vt:lpstr>XDO_?FINAL_ISIN?298?</vt:lpstr>
      <vt:lpstr>XDO_?FINAL_ISIN?299?</vt:lpstr>
      <vt:lpstr>XDO_?FINAL_ISIN?300?</vt:lpstr>
      <vt:lpstr>XDO_?FINAL_ISIN?301?</vt:lpstr>
      <vt:lpstr>XDO_?FINAL_ISIN?302?</vt:lpstr>
      <vt:lpstr>XDO_?FINAL_ISIN?303?</vt:lpstr>
      <vt:lpstr>XDO_?FINAL_ISIN?304?</vt:lpstr>
      <vt:lpstr>XDO_?FINAL_ISIN?305?</vt:lpstr>
      <vt:lpstr>XDO_?FINAL_ISIN?306?</vt:lpstr>
      <vt:lpstr>XDO_?FINAL_ISIN?307?</vt:lpstr>
      <vt:lpstr>XDO_?FINAL_ISIN?308?</vt:lpstr>
      <vt:lpstr>XDO_?FINAL_ISIN?309?</vt:lpstr>
      <vt:lpstr>XDO_?FINAL_ISIN?310?</vt:lpstr>
      <vt:lpstr>XDO_?FINAL_ISIN?311?</vt:lpstr>
      <vt:lpstr>XDO_?FINAL_ISIN?312?</vt:lpstr>
      <vt:lpstr>XDO_?FINAL_ISIN?313?</vt:lpstr>
      <vt:lpstr>XDO_?FINAL_ISIN?314?</vt:lpstr>
      <vt:lpstr>XDO_?FINAL_ISIN?315?</vt:lpstr>
      <vt:lpstr>XDO_?FINAL_ISIN?316?</vt:lpstr>
      <vt:lpstr>XDO_?FINAL_ISIN?317?</vt:lpstr>
      <vt:lpstr>XDO_?FINAL_ISIN?318?</vt:lpstr>
      <vt:lpstr>XDO_?FINAL_ISIN?319?</vt:lpstr>
      <vt:lpstr>XDO_?FINAL_ISIN?320?</vt:lpstr>
      <vt:lpstr>XDO_?FINAL_ISIN?321?</vt:lpstr>
      <vt:lpstr>XDO_?FINAL_ISIN?322?</vt:lpstr>
      <vt:lpstr>XDO_?FINAL_ISIN?323?</vt:lpstr>
      <vt:lpstr>XDO_?FINAL_ISIN?324?</vt:lpstr>
      <vt:lpstr>XDO_?FINAL_ISIN?325?</vt:lpstr>
      <vt:lpstr>XDO_?FINAL_ISIN?326?</vt:lpstr>
      <vt:lpstr>XDO_?FINAL_ISIN?327?</vt:lpstr>
      <vt:lpstr>XDO_?FINAL_ISIN?328?</vt:lpstr>
      <vt:lpstr>XDO_?FINAL_ISIN?329?</vt:lpstr>
      <vt:lpstr>XDO_?FINAL_ISIN?33?</vt:lpstr>
      <vt:lpstr>XDO_?FINAL_ISIN?330?</vt:lpstr>
      <vt:lpstr>XDO_?FINAL_ISIN?331?</vt:lpstr>
      <vt:lpstr>XDO_?FINAL_ISIN?332?</vt:lpstr>
      <vt:lpstr>XDO_?FINAL_ISIN?333?</vt:lpstr>
      <vt:lpstr>XDO_?FINAL_ISIN?334?</vt:lpstr>
      <vt:lpstr>XDO_?FINAL_ISIN?335?</vt:lpstr>
      <vt:lpstr>XDO_?FINAL_ISIN?336?</vt:lpstr>
      <vt:lpstr>XDO_?FINAL_ISIN?337?</vt:lpstr>
      <vt:lpstr>XDO_?FINAL_ISIN?338?</vt:lpstr>
      <vt:lpstr>XDO_?FINAL_ISIN?339?</vt:lpstr>
      <vt:lpstr>XDO_?FINAL_ISIN?34?</vt:lpstr>
      <vt:lpstr>XDO_?FINAL_ISIN?340?</vt:lpstr>
      <vt:lpstr>XDO_?FINAL_ISIN?341?</vt:lpstr>
      <vt:lpstr>XDO_?FINAL_ISIN?342?</vt:lpstr>
      <vt:lpstr>XDO_?FINAL_ISIN?343?</vt:lpstr>
      <vt:lpstr>XDO_?FINAL_ISIN?344?</vt:lpstr>
      <vt:lpstr>XDO_?FINAL_ISIN?345?</vt:lpstr>
      <vt:lpstr>XDO_?FINAL_ISIN?346?</vt:lpstr>
      <vt:lpstr>XDO_?FINAL_ISIN?347?</vt:lpstr>
      <vt:lpstr>XDO_?FINAL_ISIN?348?</vt:lpstr>
      <vt:lpstr>XDO_?FINAL_ISIN?349?</vt:lpstr>
      <vt:lpstr>XDO_?FINAL_ISIN?35?</vt:lpstr>
      <vt:lpstr>XDO_?FINAL_ISIN?350?</vt:lpstr>
      <vt:lpstr>XDO_?FINAL_ISIN?351?</vt:lpstr>
      <vt:lpstr>XDO_?FINAL_ISIN?352?</vt:lpstr>
      <vt:lpstr>XDO_?FINAL_ISIN?353?</vt:lpstr>
      <vt:lpstr>XDO_?FINAL_ISIN?354?</vt:lpstr>
      <vt:lpstr>XDO_?FINAL_ISIN?355?</vt:lpstr>
      <vt:lpstr>XDO_?FINAL_ISIN?356?</vt:lpstr>
      <vt:lpstr>XDO_?FINAL_ISIN?357?</vt:lpstr>
      <vt:lpstr>XDO_?FINAL_ISIN?358?</vt:lpstr>
      <vt:lpstr>XDO_?FINAL_ISIN?359?</vt:lpstr>
      <vt:lpstr>XDO_?FINAL_ISIN?36?</vt:lpstr>
      <vt:lpstr>XDO_?FINAL_ISIN?360?</vt:lpstr>
      <vt:lpstr>XDO_?FINAL_ISIN?361?</vt:lpstr>
      <vt:lpstr>XDO_?FINAL_ISIN?362?</vt:lpstr>
      <vt:lpstr>XDO_?FINAL_ISIN?363?</vt:lpstr>
      <vt:lpstr>XDO_?FINAL_ISIN?364?</vt:lpstr>
      <vt:lpstr>XDO_?FINAL_ISIN?365?</vt:lpstr>
      <vt:lpstr>XDO_?FINAL_ISIN?366?</vt:lpstr>
      <vt:lpstr>XDO_?FINAL_ISIN?367?</vt:lpstr>
      <vt:lpstr>XDO_?FINAL_ISIN?368?</vt:lpstr>
      <vt:lpstr>XDO_?FINAL_ISIN?369?</vt:lpstr>
      <vt:lpstr>XDO_?FINAL_ISIN?37?</vt:lpstr>
      <vt:lpstr>XDO_?FINAL_ISIN?370?</vt:lpstr>
      <vt:lpstr>XDO_?FINAL_ISIN?371?</vt:lpstr>
      <vt:lpstr>XDO_?FINAL_ISIN?372?</vt:lpstr>
      <vt:lpstr>XDO_?FINAL_ISIN?373?</vt:lpstr>
      <vt:lpstr>XDO_?FINAL_ISIN?374?</vt:lpstr>
      <vt:lpstr>XDO_?FINAL_ISIN?375?</vt:lpstr>
      <vt:lpstr>XDO_?FINAL_ISIN?376?</vt:lpstr>
      <vt:lpstr>XDO_?FINAL_ISIN?377?</vt:lpstr>
      <vt:lpstr>XDO_?FINAL_ISIN?378?</vt:lpstr>
      <vt:lpstr>XDO_?FINAL_ISIN?379?</vt:lpstr>
      <vt:lpstr>XDO_?FINAL_ISIN?38?</vt:lpstr>
      <vt:lpstr>XDO_?FINAL_ISIN?380?</vt:lpstr>
      <vt:lpstr>XDO_?FINAL_ISIN?381?</vt:lpstr>
      <vt:lpstr>XDO_?FINAL_ISIN?382?</vt:lpstr>
      <vt:lpstr>XDO_?FINAL_ISIN?383?</vt:lpstr>
      <vt:lpstr>XDO_?FINAL_ISIN?384?</vt:lpstr>
      <vt:lpstr>XDO_?FINAL_ISIN?385?</vt:lpstr>
      <vt:lpstr>XDO_?FINAL_ISIN?386?</vt:lpstr>
      <vt:lpstr>XDO_?FINAL_ISIN?387?</vt:lpstr>
      <vt:lpstr>XDO_?FINAL_ISIN?388?</vt:lpstr>
      <vt:lpstr>XDO_?FINAL_ISIN?389?</vt:lpstr>
      <vt:lpstr>XDO_?FINAL_ISIN?39?</vt:lpstr>
      <vt:lpstr>XDO_?FINAL_ISIN?390?</vt:lpstr>
      <vt:lpstr>XDO_?FINAL_ISIN?391?</vt:lpstr>
      <vt:lpstr>XDO_?FINAL_ISIN?392?</vt:lpstr>
      <vt:lpstr>XDO_?FINAL_ISIN?393?</vt:lpstr>
      <vt:lpstr>XDO_?FINAL_ISIN?394?</vt:lpstr>
      <vt:lpstr>XDO_?FINAL_ISIN?395?</vt:lpstr>
      <vt:lpstr>XDO_?FINAL_ISIN?396?</vt:lpstr>
      <vt:lpstr>XDO_?FINAL_ISIN?397?</vt:lpstr>
      <vt:lpstr>XDO_?FINAL_ISIN?398?</vt:lpstr>
      <vt:lpstr>XDO_?FINAL_ISIN?399?</vt:lpstr>
      <vt:lpstr>XDO_?FINAL_ISIN?40?</vt:lpstr>
      <vt:lpstr>XDO_?FINAL_ISIN?400?</vt:lpstr>
      <vt:lpstr>XDO_?FINAL_ISIN?401?</vt:lpstr>
      <vt:lpstr>XDO_?FINAL_ISIN?402?</vt:lpstr>
      <vt:lpstr>XDO_?FINAL_ISIN?403?</vt:lpstr>
      <vt:lpstr>XDO_?FINAL_ISIN?404?</vt:lpstr>
      <vt:lpstr>XDO_?FINAL_ISIN?405?</vt:lpstr>
      <vt:lpstr>XDO_?FINAL_ISIN?406?</vt:lpstr>
      <vt:lpstr>XDO_?FINAL_ISIN?407?</vt:lpstr>
      <vt:lpstr>XDO_?FINAL_ISIN?408?</vt:lpstr>
      <vt:lpstr>XDO_?FINAL_ISIN?409?</vt:lpstr>
      <vt:lpstr>XDO_?FINAL_ISIN?410?</vt:lpstr>
      <vt:lpstr>XDO_?FINAL_ISIN?411?</vt:lpstr>
      <vt:lpstr>XDO_?FINAL_ISIN?412?</vt:lpstr>
      <vt:lpstr>XDO_?FINAL_ISIN?413?</vt:lpstr>
      <vt:lpstr>XDO_?FINAL_ISIN?414?</vt:lpstr>
      <vt:lpstr>XDO_?FINAL_ISIN?415?</vt:lpstr>
      <vt:lpstr>XDO_?FINAL_ISIN?416?</vt:lpstr>
      <vt:lpstr>XDO_?FINAL_ISIN?417?</vt:lpstr>
      <vt:lpstr>XDO_?FINAL_ISIN?418?</vt:lpstr>
      <vt:lpstr>XDO_?FINAL_ISIN?419?</vt:lpstr>
      <vt:lpstr>XDO_?FINAL_ISIN?420?</vt:lpstr>
      <vt:lpstr>XDO_?FINAL_ISIN?421?</vt:lpstr>
      <vt:lpstr>XDO_?FINAL_ISIN?422?</vt:lpstr>
      <vt:lpstr>XDO_?FINAL_ISIN?423?</vt:lpstr>
      <vt:lpstr>XDO_?FINAL_ISIN?424?</vt:lpstr>
      <vt:lpstr>XDO_?FINAL_ISIN?425?</vt:lpstr>
      <vt:lpstr>XDO_?FINAL_ISIN?426?</vt:lpstr>
      <vt:lpstr>XDO_?FINAL_ISIN?427?</vt:lpstr>
      <vt:lpstr>XDO_?FINAL_ISIN?428?</vt:lpstr>
      <vt:lpstr>XDO_?FINAL_ISIN?429?</vt:lpstr>
      <vt:lpstr>XDO_?FINAL_ISIN?430?</vt:lpstr>
      <vt:lpstr>XDO_?FINAL_ISIN?431?</vt:lpstr>
      <vt:lpstr>XDO_?FINAL_ISIN?432?</vt:lpstr>
      <vt:lpstr>XDO_?FINAL_ISIN?433?</vt:lpstr>
      <vt:lpstr>XDO_?FINAL_ISIN?434?</vt:lpstr>
      <vt:lpstr>XDO_?FINAL_ISIN?435?</vt:lpstr>
      <vt:lpstr>XDO_?FINAL_ISIN?436?</vt:lpstr>
      <vt:lpstr>XDO_?FINAL_ISIN?437?</vt:lpstr>
      <vt:lpstr>XDO_?FINAL_ISIN?438?</vt:lpstr>
      <vt:lpstr>XDO_?FINAL_ISIN?439?</vt:lpstr>
      <vt:lpstr>XDO_?FINAL_ISIN?440?</vt:lpstr>
      <vt:lpstr>XDO_?FINAL_ISIN?441?</vt:lpstr>
      <vt:lpstr>XDO_?FINAL_ISIN?442?</vt:lpstr>
      <vt:lpstr>XDO_?FINAL_ISIN?443?</vt:lpstr>
      <vt:lpstr>XDO_?FINAL_ISIN?444?</vt:lpstr>
      <vt:lpstr>XDO_?FINAL_ISIN?445?</vt:lpstr>
      <vt:lpstr>XDO_?FINAL_ISIN?446?</vt:lpstr>
      <vt:lpstr>XDO_?FINAL_ISIN?447?</vt:lpstr>
      <vt:lpstr>XDO_?FINAL_ISIN?448?</vt:lpstr>
      <vt:lpstr>XDO_?FINAL_ISIN?449?</vt:lpstr>
      <vt:lpstr>XDO_?FINAL_ISIN?450?</vt:lpstr>
      <vt:lpstr>XDO_?FINAL_ISIN?451?</vt:lpstr>
      <vt:lpstr>XDO_?FINAL_ISIN?452?</vt:lpstr>
      <vt:lpstr>XDO_?FINAL_ISIN?453?</vt:lpstr>
      <vt:lpstr>XDO_?FINAL_ISIN?454?</vt:lpstr>
      <vt:lpstr>XDO_?FINAL_ISIN?455?</vt:lpstr>
      <vt:lpstr>XDO_?FINAL_ISIN?456?</vt:lpstr>
      <vt:lpstr>XDO_?FINAL_ISIN?457?</vt:lpstr>
      <vt:lpstr>XDO_?FINAL_ISIN?458?</vt:lpstr>
      <vt:lpstr>XDO_?FINAL_ISIN?459?</vt:lpstr>
      <vt:lpstr>XDO_?FINAL_ISIN?460?</vt:lpstr>
      <vt:lpstr>XDO_?FINAL_ISIN?461?</vt:lpstr>
      <vt:lpstr>XDO_?FINAL_ISIN?462?</vt:lpstr>
      <vt:lpstr>XDO_?FINAL_ISIN?463?</vt:lpstr>
      <vt:lpstr>XDO_?FINAL_ISIN?464?</vt:lpstr>
      <vt:lpstr>XDO_?FINAL_ISIN?465?</vt:lpstr>
      <vt:lpstr>XDO_?FINAL_ISIN?466?</vt:lpstr>
      <vt:lpstr>XDO_?FINAL_ISIN?467?</vt:lpstr>
      <vt:lpstr>XDO_?FINAL_ISIN?468?</vt:lpstr>
      <vt:lpstr>XDO_?FINAL_ISIN?469?</vt:lpstr>
      <vt:lpstr>XDO_?FINAL_ISIN?47?</vt:lpstr>
      <vt:lpstr>XDO_?FINAL_ISIN?470?</vt:lpstr>
      <vt:lpstr>XDO_?FINAL_ISIN?471?</vt:lpstr>
      <vt:lpstr>XDO_?FINAL_ISIN?472?</vt:lpstr>
      <vt:lpstr>XDO_?FINAL_ISIN?473?</vt:lpstr>
      <vt:lpstr>XDO_?FINAL_ISIN?474?</vt:lpstr>
      <vt:lpstr>XDO_?FINAL_ISIN?475?</vt:lpstr>
      <vt:lpstr>XDO_?FINAL_ISIN?476?</vt:lpstr>
      <vt:lpstr>XDO_?FINAL_ISIN?477?</vt:lpstr>
      <vt:lpstr>XDO_?FINAL_ISIN?478?</vt:lpstr>
      <vt:lpstr>XDO_?FINAL_ISIN?479?</vt:lpstr>
      <vt:lpstr>XDO_?FINAL_ISIN?48?</vt:lpstr>
      <vt:lpstr>XDO_?FINAL_ISIN?480?</vt:lpstr>
      <vt:lpstr>XDO_?FINAL_ISIN?481?</vt:lpstr>
      <vt:lpstr>XDO_?FINAL_ISIN?482?</vt:lpstr>
      <vt:lpstr>XDO_?FINAL_ISIN?483?</vt:lpstr>
      <vt:lpstr>XDO_?FINAL_ISIN?484?</vt:lpstr>
      <vt:lpstr>XDO_?FINAL_ISIN?485?</vt:lpstr>
      <vt:lpstr>XDO_?FINAL_ISIN?486?</vt:lpstr>
      <vt:lpstr>XDO_?FINAL_ISIN?487?</vt:lpstr>
      <vt:lpstr>XDO_?FINAL_ISIN?488?</vt:lpstr>
      <vt:lpstr>XDO_?FINAL_ISIN?489?</vt:lpstr>
      <vt:lpstr>XDO_?FINAL_ISIN?49?</vt:lpstr>
      <vt:lpstr>XDO_?FINAL_ISIN?490?</vt:lpstr>
      <vt:lpstr>XDO_?FINAL_ISIN?491?</vt:lpstr>
      <vt:lpstr>XDO_?FINAL_ISIN?492?</vt:lpstr>
      <vt:lpstr>XDO_?FINAL_ISIN?493?</vt:lpstr>
      <vt:lpstr>XDO_?FINAL_ISIN?494?</vt:lpstr>
      <vt:lpstr>XDO_?FINAL_ISIN?495?</vt:lpstr>
      <vt:lpstr>XDO_?FINAL_ISIN?496?</vt:lpstr>
      <vt:lpstr>XDO_?FINAL_ISIN?497?</vt:lpstr>
      <vt:lpstr>XDO_?FINAL_ISIN?498?</vt:lpstr>
      <vt:lpstr>XDO_?FINAL_ISIN?499?</vt:lpstr>
      <vt:lpstr>XDO_?FINAL_ISIN?50?</vt:lpstr>
      <vt:lpstr>XDO_?FINAL_ISIN?500?</vt:lpstr>
      <vt:lpstr>XDO_?FINAL_ISIN?501?</vt:lpstr>
      <vt:lpstr>XDO_?FINAL_ISIN?502?</vt:lpstr>
      <vt:lpstr>XDO_?FINAL_ISIN?503?</vt:lpstr>
      <vt:lpstr>XDO_?FINAL_ISIN?504?</vt:lpstr>
      <vt:lpstr>XDO_?FINAL_ISIN?505?</vt:lpstr>
      <vt:lpstr>XDO_?FINAL_ISIN?506?</vt:lpstr>
      <vt:lpstr>XDO_?FINAL_ISIN?507?</vt:lpstr>
      <vt:lpstr>XDO_?FINAL_ISIN?508?</vt:lpstr>
      <vt:lpstr>XDO_?FINAL_ISIN?509?</vt:lpstr>
      <vt:lpstr>XDO_?FINAL_ISIN?51?</vt:lpstr>
      <vt:lpstr>XDO_?FINAL_ISIN?510?</vt:lpstr>
      <vt:lpstr>XDO_?FINAL_ISIN?511?</vt:lpstr>
      <vt:lpstr>XDO_?FINAL_ISIN?512?</vt:lpstr>
      <vt:lpstr>XDO_?FINAL_ISIN?513?</vt:lpstr>
      <vt:lpstr>XDO_?FINAL_ISIN?514?</vt:lpstr>
      <vt:lpstr>XDO_?FINAL_ISIN?515?</vt:lpstr>
      <vt:lpstr>XDO_?FINAL_ISIN?516?</vt:lpstr>
      <vt:lpstr>XDO_?FINAL_ISIN?517?</vt:lpstr>
      <vt:lpstr>XDO_?FINAL_ISIN?518?</vt:lpstr>
      <vt:lpstr>XDO_?FINAL_ISIN?519?</vt:lpstr>
      <vt:lpstr>XDO_?FINAL_ISIN?520?</vt:lpstr>
      <vt:lpstr>XDO_?FINAL_ISIN?521?</vt:lpstr>
      <vt:lpstr>XDO_?FINAL_ISIN?522?</vt:lpstr>
      <vt:lpstr>XDO_?FINAL_ISIN?523?</vt:lpstr>
      <vt:lpstr>XDO_?FINAL_ISIN?524?</vt:lpstr>
      <vt:lpstr>XDO_?FINAL_ISIN?525?</vt:lpstr>
      <vt:lpstr>XDO_?FINAL_ISIN?526?</vt:lpstr>
      <vt:lpstr>XDO_?FINAL_ISIN?527?</vt:lpstr>
      <vt:lpstr>XDO_?FINAL_ISIN?528?</vt:lpstr>
      <vt:lpstr>XDO_?FINAL_ISIN?529?</vt:lpstr>
      <vt:lpstr>XDO_?FINAL_ISIN?530?</vt:lpstr>
      <vt:lpstr>XDO_?FINAL_ISIN?531?</vt:lpstr>
      <vt:lpstr>XDO_?FINAL_ISIN?532?</vt:lpstr>
      <vt:lpstr>XDO_?FINAL_ISIN?533?</vt:lpstr>
      <vt:lpstr>XDO_?FINAL_ISIN?534?</vt:lpstr>
      <vt:lpstr>XDO_?FINAL_ISIN?535?</vt:lpstr>
      <vt:lpstr>XDO_?FINAL_ISIN?536?</vt:lpstr>
      <vt:lpstr>XDO_?FINAL_ISIN?537?</vt:lpstr>
      <vt:lpstr>XDO_?FINAL_ISIN?538?</vt:lpstr>
      <vt:lpstr>XDO_?FINAL_ISIN?539?</vt:lpstr>
      <vt:lpstr>XDO_?FINAL_ISIN?540?</vt:lpstr>
      <vt:lpstr>XDO_?FINAL_ISIN?541?</vt:lpstr>
      <vt:lpstr>XDO_?FINAL_ISIN?542?</vt:lpstr>
      <vt:lpstr>XDO_?FINAL_ISIN?543?</vt:lpstr>
      <vt:lpstr>XDO_?FINAL_ISIN?544?</vt:lpstr>
      <vt:lpstr>XDO_?FINAL_ISIN?545?</vt:lpstr>
      <vt:lpstr>XDO_?FINAL_ISIN?546?</vt:lpstr>
      <vt:lpstr>XDO_?FINAL_ISIN?547?</vt:lpstr>
      <vt:lpstr>XDO_?FINAL_ISIN?548?</vt:lpstr>
      <vt:lpstr>XDO_?FINAL_ISIN?549?</vt:lpstr>
      <vt:lpstr>XDO_?FINAL_ISIN?550?</vt:lpstr>
      <vt:lpstr>XDO_?FINAL_ISIN?551?</vt:lpstr>
      <vt:lpstr>XDO_?FINAL_ISIN?552?</vt:lpstr>
      <vt:lpstr>XDO_?FINAL_ISIN?553?</vt:lpstr>
      <vt:lpstr>XDO_?FINAL_ISIN?554?</vt:lpstr>
      <vt:lpstr>XDO_?FINAL_ISIN?555?</vt:lpstr>
      <vt:lpstr>XDO_?FINAL_ISIN?556?</vt:lpstr>
      <vt:lpstr>XDO_?FINAL_ISIN?557?</vt:lpstr>
      <vt:lpstr>XDO_?FINAL_ISIN?558?</vt:lpstr>
      <vt:lpstr>XDO_?FINAL_ISIN?559?</vt:lpstr>
      <vt:lpstr>XDO_?FINAL_ISIN?560?</vt:lpstr>
      <vt:lpstr>XDO_?FINAL_ISIN?561?</vt:lpstr>
      <vt:lpstr>XDO_?FINAL_ISIN?562?</vt:lpstr>
      <vt:lpstr>XDO_?FINAL_ISIN?563?</vt:lpstr>
      <vt:lpstr>XDO_?FINAL_ISIN?564?</vt:lpstr>
      <vt:lpstr>XDO_?FINAL_ISIN?565?</vt:lpstr>
      <vt:lpstr>XDO_?FINAL_ISIN?566?</vt:lpstr>
      <vt:lpstr>XDO_?FINAL_ISIN?567?</vt:lpstr>
      <vt:lpstr>XDO_?FINAL_ISIN?568?</vt:lpstr>
      <vt:lpstr>XDO_?FINAL_ISIN?569?</vt:lpstr>
      <vt:lpstr>XDO_?FINAL_ISIN?57?</vt:lpstr>
      <vt:lpstr>XDO_?FINAL_ISIN?570?</vt:lpstr>
      <vt:lpstr>XDO_?FINAL_ISIN?571?</vt:lpstr>
      <vt:lpstr>XDO_?FINAL_ISIN?572?</vt:lpstr>
      <vt:lpstr>XDO_?FINAL_ISIN?573?</vt:lpstr>
      <vt:lpstr>XDO_?FINAL_ISIN?574?</vt:lpstr>
      <vt:lpstr>XDO_?FINAL_ISIN?575?</vt:lpstr>
      <vt:lpstr>XDO_?FINAL_ISIN?576?</vt:lpstr>
      <vt:lpstr>XDO_?FINAL_ISIN?577?</vt:lpstr>
      <vt:lpstr>XDO_?FINAL_ISIN?578?</vt:lpstr>
      <vt:lpstr>XDO_?FINAL_ISIN?579?</vt:lpstr>
      <vt:lpstr>XDO_?FINAL_ISIN?58?</vt:lpstr>
      <vt:lpstr>XDO_?FINAL_ISIN?580?</vt:lpstr>
      <vt:lpstr>XDO_?FINAL_ISIN?581?</vt:lpstr>
      <vt:lpstr>XDO_?FINAL_ISIN?582?</vt:lpstr>
      <vt:lpstr>XDO_?FINAL_ISIN?583?</vt:lpstr>
      <vt:lpstr>XDO_?FINAL_ISIN?584?</vt:lpstr>
      <vt:lpstr>XDO_?FINAL_ISIN?585?</vt:lpstr>
      <vt:lpstr>XDO_?FINAL_ISIN?586?</vt:lpstr>
      <vt:lpstr>XDO_?FINAL_ISIN?587?</vt:lpstr>
      <vt:lpstr>XDO_?FINAL_ISIN?588?</vt:lpstr>
      <vt:lpstr>XDO_?FINAL_ISIN?589?</vt:lpstr>
      <vt:lpstr>XDO_?FINAL_ISIN?59?</vt:lpstr>
      <vt:lpstr>XDO_?FINAL_ISIN?60?</vt:lpstr>
      <vt:lpstr>XDO_?FINAL_ISIN?61?</vt:lpstr>
      <vt:lpstr>XDO_?FINAL_ISIN?62?</vt:lpstr>
      <vt:lpstr>XDO_?FINAL_ISIN?63?</vt:lpstr>
      <vt:lpstr>XDO_?FINAL_ISIN?64?</vt:lpstr>
      <vt:lpstr>XDO_?FINAL_ISIN?65?</vt:lpstr>
      <vt:lpstr>XDO_?FINAL_ISIN?66?</vt:lpstr>
      <vt:lpstr>XDO_?FINAL_ISIN?67?</vt:lpstr>
      <vt:lpstr>XDO_?FINAL_ISIN?68?</vt:lpstr>
      <vt:lpstr>XDO_?FINAL_ISIN?76?</vt:lpstr>
      <vt:lpstr>XDO_?FINAL_ISIN?77?</vt:lpstr>
      <vt:lpstr>XDO_?FINAL_ISIN?78?</vt:lpstr>
      <vt:lpstr>XDO_?FINAL_ISIN?79?</vt:lpstr>
      <vt:lpstr>XDO_?FINAL_ISIN?80?</vt:lpstr>
      <vt:lpstr>XDO_?FINAL_ISIN?85?</vt:lpstr>
      <vt:lpstr>XDO_?FINAL_ISIN?86?</vt:lpstr>
      <vt:lpstr>XDO_?FINAL_ISIN?87?</vt:lpstr>
      <vt:lpstr>XDO_?FINAL_ISIN?88?</vt:lpstr>
      <vt:lpstr>XDO_?FINAL_ISIN?89?</vt:lpstr>
      <vt:lpstr>XDO_?FINAL_ISIN?90?</vt:lpstr>
      <vt:lpstr>XDO_?FINAL_ISIN?91?</vt:lpstr>
      <vt:lpstr>XDO_?FINAL_ISIN?92?</vt:lpstr>
      <vt:lpstr>XDO_?FINAL_ISIN?93?</vt:lpstr>
      <vt:lpstr>XDO_?FINAL_ISIN?94?</vt:lpstr>
      <vt:lpstr>XDO_?FINAL_ISIN?95?</vt:lpstr>
      <vt:lpstr>XDO_?FINAL_ISIN?96?</vt:lpstr>
      <vt:lpstr>XDO_?FINAL_ISIN?97?</vt:lpstr>
      <vt:lpstr>XDO_?FINAL_ISIN?98?</vt:lpstr>
      <vt:lpstr>XDO_?FINAL_ISIN?99?</vt:lpstr>
      <vt:lpstr>XDO_?FINAL_MV?100?</vt:lpstr>
      <vt:lpstr>XDO_?FINAL_MV?101?</vt:lpstr>
      <vt:lpstr>XDO_?FINAL_MV?102?</vt:lpstr>
      <vt:lpstr>XDO_?FINAL_MV?103?</vt:lpstr>
      <vt:lpstr>XDO_?FINAL_MV?104?</vt:lpstr>
      <vt:lpstr>XDO_?FINAL_MV?105?</vt:lpstr>
      <vt:lpstr>XDO_?FINAL_MV?106?</vt:lpstr>
      <vt:lpstr>XDO_?FINAL_MV?107?</vt:lpstr>
      <vt:lpstr>XDO_?FINAL_MV?108?</vt:lpstr>
      <vt:lpstr>XDO_?FINAL_MV?109?</vt:lpstr>
      <vt:lpstr>XDO_?FINAL_MV?11?</vt:lpstr>
      <vt:lpstr>XDO_?FINAL_MV?110?</vt:lpstr>
      <vt:lpstr>XDO_?FINAL_MV?111?</vt:lpstr>
      <vt:lpstr>XDO_?FINAL_MV?112?</vt:lpstr>
      <vt:lpstr>XDO_?FINAL_MV?113?</vt:lpstr>
      <vt:lpstr>XDO_?FINAL_MV?114?</vt:lpstr>
      <vt:lpstr>XDO_?FINAL_MV?115?</vt:lpstr>
      <vt:lpstr>XDO_?FINAL_MV?116?</vt:lpstr>
      <vt:lpstr>XDO_?FINAL_MV?117?</vt:lpstr>
      <vt:lpstr>XDO_?FINAL_MV?118?</vt:lpstr>
      <vt:lpstr>XDO_?FINAL_MV?119?</vt:lpstr>
      <vt:lpstr>XDO_?FINAL_MV?12?</vt:lpstr>
      <vt:lpstr>XDO_?FINAL_MV?120?</vt:lpstr>
      <vt:lpstr>XDO_?FINAL_MV?121?</vt:lpstr>
      <vt:lpstr>XDO_?FINAL_MV?122?</vt:lpstr>
      <vt:lpstr>XDO_?FINAL_MV?123?</vt:lpstr>
      <vt:lpstr>XDO_?FINAL_MV?124?</vt:lpstr>
      <vt:lpstr>XDO_?FINAL_MV?125?</vt:lpstr>
      <vt:lpstr>XDO_?FINAL_MV?126?</vt:lpstr>
      <vt:lpstr>XDO_?FINAL_MV?127?</vt:lpstr>
      <vt:lpstr>XDO_?FINAL_MV?128?</vt:lpstr>
      <vt:lpstr>XDO_?FINAL_MV?129?</vt:lpstr>
      <vt:lpstr>XDO_?FINAL_MV?13?</vt:lpstr>
      <vt:lpstr>XDO_?FINAL_MV?130?</vt:lpstr>
      <vt:lpstr>XDO_?FINAL_MV?131?</vt:lpstr>
      <vt:lpstr>XDO_?FINAL_MV?132?</vt:lpstr>
      <vt:lpstr>XDO_?FINAL_MV?133?</vt:lpstr>
      <vt:lpstr>XDO_?FINAL_MV?134?</vt:lpstr>
      <vt:lpstr>XDO_?FINAL_MV?135?</vt:lpstr>
      <vt:lpstr>XDO_?FINAL_MV?136?</vt:lpstr>
      <vt:lpstr>XDO_?FINAL_MV?137?</vt:lpstr>
      <vt:lpstr>XDO_?FINAL_MV?138?</vt:lpstr>
      <vt:lpstr>XDO_?FINAL_MV?139?</vt:lpstr>
      <vt:lpstr>XDO_?FINAL_MV?14?</vt:lpstr>
      <vt:lpstr>XDO_?FINAL_MV?140?</vt:lpstr>
      <vt:lpstr>XDO_?FINAL_MV?141?</vt:lpstr>
      <vt:lpstr>XDO_?FINAL_MV?142?</vt:lpstr>
      <vt:lpstr>XDO_?FINAL_MV?143?</vt:lpstr>
      <vt:lpstr>XDO_?FINAL_MV?144?</vt:lpstr>
      <vt:lpstr>XDO_?FINAL_MV?145?</vt:lpstr>
      <vt:lpstr>XDO_?FINAL_MV?146?</vt:lpstr>
      <vt:lpstr>XDO_?FINAL_MV?147?</vt:lpstr>
      <vt:lpstr>XDO_?FINAL_MV?148?</vt:lpstr>
      <vt:lpstr>XDO_?FINAL_MV?149?</vt:lpstr>
      <vt:lpstr>XDO_?FINAL_MV?15?</vt:lpstr>
      <vt:lpstr>XDO_?FINAL_MV?150?</vt:lpstr>
      <vt:lpstr>XDO_?FINAL_MV?151?</vt:lpstr>
      <vt:lpstr>XDO_?FINAL_MV?152?</vt:lpstr>
      <vt:lpstr>XDO_?FINAL_MV?153?</vt:lpstr>
      <vt:lpstr>XDO_?FINAL_MV?154?</vt:lpstr>
      <vt:lpstr>XDO_?FINAL_MV?155?</vt:lpstr>
      <vt:lpstr>XDO_?FINAL_MV?156?</vt:lpstr>
      <vt:lpstr>XDO_?FINAL_MV?157?</vt:lpstr>
      <vt:lpstr>XDO_?FINAL_MV?158?</vt:lpstr>
      <vt:lpstr>XDO_?FINAL_MV?159?</vt:lpstr>
      <vt:lpstr>XDO_?FINAL_MV?160?</vt:lpstr>
      <vt:lpstr>XDO_?FINAL_MV?161?</vt:lpstr>
      <vt:lpstr>XDO_?FINAL_MV?162?</vt:lpstr>
      <vt:lpstr>XDO_?FINAL_MV?163?</vt:lpstr>
      <vt:lpstr>XDO_?FINAL_MV?164?</vt:lpstr>
      <vt:lpstr>XDO_?FINAL_MV?165?</vt:lpstr>
      <vt:lpstr>XDO_?FINAL_MV?166?</vt:lpstr>
      <vt:lpstr>XDO_?FINAL_MV?167?</vt:lpstr>
      <vt:lpstr>XDO_?FINAL_MV?168?</vt:lpstr>
      <vt:lpstr>XDO_?FINAL_MV?169?</vt:lpstr>
      <vt:lpstr>XDO_?FINAL_MV?170?</vt:lpstr>
      <vt:lpstr>XDO_?FINAL_MV?171?</vt:lpstr>
      <vt:lpstr>XDO_?FINAL_MV?172?</vt:lpstr>
      <vt:lpstr>XDO_?FINAL_MV?173?</vt:lpstr>
      <vt:lpstr>XDO_?FINAL_MV?174?</vt:lpstr>
      <vt:lpstr>XDO_?FINAL_MV?175?</vt:lpstr>
      <vt:lpstr>XDO_?FINAL_MV?176?</vt:lpstr>
      <vt:lpstr>XDO_?FINAL_MV?177?</vt:lpstr>
      <vt:lpstr>XDO_?FINAL_MV?178?</vt:lpstr>
      <vt:lpstr>XDO_?FINAL_MV?179?</vt:lpstr>
      <vt:lpstr>XDO_?FINAL_MV?180?</vt:lpstr>
      <vt:lpstr>XDO_?FINAL_MV?181?</vt:lpstr>
      <vt:lpstr>XDO_?FINAL_MV?182?</vt:lpstr>
      <vt:lpstr>XDO_?FINAL_MV?183?</vt:lpstr>
      <vt:lpstr>XDO_?FINAL_MV?184?</vt:lpstr>
      <vt:lpstr>XDO_?FINAL_MV?185?</vt:lpstr>
      <vt:lpstr>XDO_?FINAL_MV?186?</vt:lpstr>
      <vt:lpstr>XDO_?FINAL_MV?187?</vt:lpstr>
      <vt:lpstr>XDO_?FINAL_MV?188?</vt:lpstr>
      <vt:lpstr>XDO_?FINAL_MV?189?</vt:lpstr>
      <vt:lpstr>XDO_?FINAL_MV?190?</vt:lpstr>
      <vt:lpstr>XDO_?FINAL_MV?191?</vt:lpstr>
      <vt:lpstr>XDO_?FINAL_MV?192?</vt:lpstr>
      <vt:lpstr>XDO_?FINAL_MV?193?</vt:lpstr>
      <vt:lpstr>XDO_?FINAL_MV?194?</vt:lpstr>
      <vt:lpstr>XDO_?FINAL_MV?195?</vt:lpstr>
      <vt:lpstr>XDO_?FINAL_MV?196?</vt:lpstr>
      <vt:lpstr>XDO_?FINAL_MV?197?</vt:lpstr>
      <vt:lpstr>XDO_?FINAL_MV?198?</vt:lpstr>
      <vt:lpstr>XDO_?FINAL_MV?199?</vt:lpstr>
      <vt:lpstr>XDO_?FINAL_MV?200?</vt:lpstr>
      <vt:lpstr>XDO_?FINAL_MV?201?</vt:lpstr>
      <vt:lpstr>XDO_?FINAL_MV?202?</vt:lpstr>
      <vt:lpstr>XDO_?FINAL_MV?203?</vt:lpstr>
      <vt:lpstr>XDO_?FINAL_MV?204?</vt:lpstr>
      <vt:lpstr>XDO_?FINAL_MV?205?</vt:lpstr>
      <vt:lpstr>XDO_?FINAL_MV?206?</vt:lpstr>
      <vt:lpstr>XDO_?FINAL_MV?207?</vt:lpstr>
      <vt:lpstr>XDO_?FINAL_MV?208?</vt:lpstr>
      <vt:lpstr>XDO_?FINAL_MV?209?</vt:lpstr>
      <vt:lpstr>XDO_?FINAL_MV?210?</vt:lpstr>
      <vt:lpstr>XDO_?FINAL_MV?211?</vt:lpstr>
      <vt:lpstr>XDO_?FINAL_MV?212?</vt:lpstr>
      <vt:lpstr>XDO_?FINAL_MV?213?</vt:lpstr>
      <vt:lpstr>XDO_?FINAL_MV?214?</vt:lpstr>
      <vt:lpstr>XDO_?FINAL_MV?215?</vt:lpstr>
      <vt:lpstr>XDO_?FINAL_MV?216?</vt:lpstr>
      <vt:lpstr>XDO_?FINAL_MV?217?</vt:lpstr>
      <vt:lpstr>XDO_?FINAL_MV?218?</vt:lpstr>
      <vt:lpstr>XDO_?FINAL_MV?219?</vt:lpstr>
      <vt:lpstr>XDO_?FINAL_MV?220?</vt:lpstr>
      <vt:lpstr>XDO_?FINAL_MV?221?</vt:lpstr>
      <vt:lpstr>XDO_?FINAL_MV?222?</vt:lpstr>
      <vt:lpstr>XDO_?FINAL_MV?223?</vt:lpstr>
      <vt:lpstr>XDO_?FINAL_MV?224?</vt:lpstr>
      <vt:lpstr>XDO_?FINAL_MV?225?</vt:lpstr>
      <vt:lpstr>XDO_?FINAL_MV?226?</vt:lpstr>
      <vt:lpstr>XDO_?FINAL_MV?227?</vt:lpstr>
      <vt:lpstr>XDO_?FINAL_MV?228?</vt:lpstr>
      <vt:lpstr>XDO_?FINAL_MV?229?</vt:lpstr>
      <vt:lpstr>XDO_?FINAL_MV?230?</vt:lpstr>
      <vt:lpstr>XDO_?FINAL_MV?231?</vt:lpstr>
      <vt:lpstr>XDO_?FINAL_MV?232?</vt:lpstr>
      <vt:lpstr>XDO_?FINAL_MV?233?</vt:lpstr>
      <vt:lpstr>XDO_?FINAL_MV?234?</vt:lpstr>
      <vt:lpstr>XDO_?FINAL_MV?235?</vt:lpstr>
      <vt:lpstr>XDO_?FINAL_MV?236?</vt:lpstr>
      <vt:lpstr>XDO_?FINAL_MV?237?</vt:lpstr>
      <vt:lpstr>XDO_?FINAL_MV?238?</vt:lpstr>
      <vt:lpstr>XDO_?FINAL_MV?239?</vt:lpstr>
      <vt:lpstr>XDO_?FINAL_MV?240?</vt:lpstr>
      <vt:lpstr>XDO_?FINAL_MV?241?</vt:lpstr>
      <vt:lpstr>XDO_?FINAL_MV?242?</vt:lpstr>
      <vt:lpstr>XDO_?FINAL_MV?243?</vt:lpstr>
      <vt:lpstr>XDO_?FINAL_MV?244?</vt:lpstr>
      <vt:lpstr>XDO_?FINAL_MV?245?</vt:lpstr>
      <vt:lpstr>XDO_?FINAL_MV?246?</vt:lpstr>
      <vt:lpstr>XDO_?FINAL_MV?247?</vt:lpstr>
      <vt:lpstr>XDO_?FINAL_MV?248?</vt:lpstr>
      <vt:lpstr>XDO_?FINAL_MV?249?</vt:lpstr>
      <vt:lpstr>XDO_?FINAL_MV?250?</vt:lpstr>
      <vt:lpstr>XDO_?FINAL_MV?251?</vt:lpstr>
      <vt:lpstr>XDO_?FINAL_MV?252?</vt:lpstr>
      <vt:lpstr>XDO_?FINAL_MV?253?</vt:lpstr>
      <vt:lpstr>XDO_?FINAL_MV?254?</vt:lpstr>
      <vt:lpstr>XDO_?FINAL_MV?255?</vt:lpstr>
      <vt:lpstr>XDO_?FINAL_MV?256?</vt:lpstr>
      <vt:lpstr>XDO_?FINAL_MV?257?</vt:lpstr>
      <vt:lpstr>XDO_?FINAL_MV?258?</vt:lpstr>
      <vt:lpstr>XDO_?FINAL_MV?259?</vt:lpstr>
      <vt:lpstr>XDO_?FINAL_MV?260?</vt:lpstr>
      <vt:lpstr>XDO_?FINAL_MV?261?</vt:lpstr>
      <vt:lpstr>XDO_?FINAL_MV?262?</vt:lpstr>
      <vt:lpstr>XDO_?FINAL_MV?263?</vt:lpstr>
      <vt:lpstr>XDO_?FINAL_MV?264?</vt:lpstr>
      <vt:lpstr>XDO_?FINAL_MV?265?</vt:lpstr>
      <vt:lpstr>XDO_?FINAL_MV?266?</vt:lpstr>
      <vt:lpstr>XDO_?FINAL_MV?267?</vt:lpstr>
      <vt:lpstr>XDO_?FINAL_MV?268?</vt:lpstr>
      <vt:lpstr>XDO_?FINAL_MV?269?</vt:lpstr>
      <vt:lpstr>XDO_?FINAL_MV?270?</vt:lpstr>
      <vt:lpstr>XDO_?FINAL_MV?271?</vt:lpstr>
      <vt:lpstr>XDO_?FINAL_MV?272?</vt:lpstr>
      <vt:lpstr>XDO_?FINAL_MV?273?</vt:lpstr>
      <vt:lpstr>XDO_?FINAL_MV?274?</vt:lpstr>
      <vt:lpstr>XDO_?FINAL_MV?275?</vt:lpstr>
      <vt:lpstr>XDO_?FINAL_MV?276?</vt:lpstr>
      <vt:lpstr>XDO_?FINAL_MV?277?</vt:lpstr>
      <vt:lpstr>XDO_?FINAL_MV?278?</vt:lpstr>
      <vt:lpstr>XDO_?FINAL_MV?279?</vt:lpstr>
      <vt:lpstr>XDO_?FINAL_MV?280?</vt:lpstr>
      <vt:lpstr>XDO_?FINAL_MV?281?</vt:lpstr>
      <vt:lpstr>XDO_?FINAL_MV?282?</vt:lpstr>
      <vt:lpstr>XDO_?FINAL_MV?283?</vt:lpstr>
      <vt:lpstr>XDO_?FINAL_MV?284?</vt:lpstr>
      <vt:lpstr>XDO_?FINAL_MV?285?</vt:lpstr>
      <vt:lpstr>XDO_?FINAL_MV?286?</vt:lpstr>
      <vt:lpstr>XDO_?FINAL_MV?287?</vt:lpstr>
      <vt:lpstr>XDO_?FINAL_MV?288?</vt:lpstr>
      <vt:lpstr>XDO_?FINAL_MV?289?</vt:lpstr>
      <vt:lpstr>XDO_?FINAL_MV?290?</vt:lpstr>
      <vt:lpstr>XDO_?FINAL_MV?291?</vt:lpstr>
      <vt:lpstr>XDO_?FINAL_MV?292?</vt:lpstr>
      <vt:lpstr>XDO_?FINAL_MV?293?</vt:lpstr>
      <vt:lpstr>XDO_?FINAL_MV?294?</vt:lpstr>
      <vt:lpstr>XDO_?FINAL_MV?295?</vt:lpstr>
      <vt:lpstr>XDO_?FINAL_MV?296?</vt:lpstr>
      <vt:lpstr>XDO_?FINAL_MV?297?</vt:lpstr>
      <vt:lpstr>XDO_?FINAL_MV?298?</vt:lpstr>
      <vt:lpstr>XDO_?FINAL_MV?299?</vt:lpstr>
      <vt:lpstr>XDO_?FINAL_MV?300?</vt:lpstr>
      <vt:lpstr>XDO_?FINAL_MV?301?</vt:lpstr>
      <vt:lpstr>XDO_?FINAL_MV?302?</vt:lpstr>
      <vt:lpstr>XDO_?FINAL_MV?303?</vt:lpstr>
      <vt:lpstr>XDO_?FINAL_MV?304?</vt:lpstr>
      <vt:lpstr>XDO_?FINAL_MV?305?</vt:lpstr>
      <vt:lpstr>XDO_?FINAL_MV?306?</vt:lpstr>
      <vt:lpstr>XDO_?FINAL_MV?307?</vt:lpstr>
      <vt:lpstr>XDO_?FINAL_MV?308?</vt:lpstr>
      <vt:lpstr>XDO_?FINAL_MV?309?</vt:lpstr>
      <vt:lpstr>XDO_?FINAL_MV?310?</vt:lpstr>
      <vt:lpstr>XDO_?FINAL_MV?311?</vt:lpstr>
      <vt:lpstr>XDO_?FINAL_MV?312?</vt:lpstr>
      <vt:lpstr>XDO_?FINAL_MV?313?</vt:lpstr>
      <vt:lpstr>XDO_?FINAL_MV?314?</vt:lpstr>
      <vt:lpstr>XDO_?FINAL_MV?315?</vt:lpstr>
      <vt:lpstr>XDO_?FINAL_MV?316?</vt:lpstr>
      <vt:lpstr>XDO_?FINAL_MV?317?</vt:lpstr>
      <vt:lpstr>XDO_?FINAL_MV?318?</vt:lpstr>
      <vt:lpstr>XDO_?FINAL_MV?319?</vt:lpstr>
      <vt:lpstr>XDO_?FINAL_MV?320?</vt:lpstr>
      <vt:lpstr>XDO_?FINAL_MV?321?</vt:lpstr>
      <vt:lpstr>XDO_?FINAL_MV?322?</vt:lpstr>
      <vt:lpstr>XDO_?FINAL_MV?323?</vt:lpstr>
      <vt:lpstr>XDO_?FINAL_MV?324?</vt:lpstr>
      <vt:lpstr>XDO_?FINAL_MV?325?</vt:lpstr>
      <vt:lpstr>XDO_?FINAL_MV?326?</vt:lpstr>
      <vt:lpstr>XDO_?FINAL_MV?327?</vt:lpstr>
      <vt:lpstr>XDO_?FINAL_MV?328?</vt:lpstr>
      <vt:lpstr>XDO_?FINAL_MV?329?</vt:lpstr>
      <vt:lpstr>XDO_?FINAL_MV?33?</vt:lpstr>
      <vt:lpstr>XDO_?FINAL_MV?330?</vt:lpstr>
      <vt:lpstr>XDO_?FINAL_MV?331?</vt:lpstr>
      <vt:lpstr>XDO_?FINAL_MV?332?</vt:lpstr>
      <vt:lpstr>XDO_?FINAL_MV?333?</vt:lpstr>
      <vt:lpstr>XDO_?FINAL_MV?334?</vt:lpstr>
      <vt:lpstr>XDO_?FINAL_MV?335?</vt:lpstr>
      <vt:lpstr>XDO_?FINAL_MV?336?</vt:lpstr>
      <vt:lpstr>XDO_?FINAL_MV?337?</vt:lpstr>
      <vt:lpstr>XDO_?FINAL_MV?338?</vt:lpstr>
      <vt:lpstr>XDO_?FINAL_MV?339?</vt:lpstr>
      <vt:lpstr>XDO_?FINAL_MV?34?</vt:lpstr>
      <vt:lpstr>XDO_?FINAL_MV?340?</vt:lpstr>
      <vt:lpstr>XDO_?FINAL_MV?341?</vt:lpstr>
      <vt:lpstr>XDO_?FINAL_MV?342?</vt:lpstr>
      <vt:lpstr>XDO_?FINAL_MV?343?</vt:lpstr>
      <vt:lpstr>XDO_?FINAL_MV?344?</vt:lpstr>
      <vt:lpstr>XDO_?FINAL_MV?345?</vt:lpstr>
      <vt:lpstr>XDO_?FINAL_MV?346?</vt:lpstr>
      <vt:lpstr>XDO_?FINAL_MV?347?</vt:lpstr>
      <vt:lpstr>XDO_?FINAL_MV?348?</vt:lpstr>
      <vt:lpstr>XDO_?FINAL_MV?349?</vt:lpstr>
      <vt:lpstr>XDO_?FINAL_MV?35?</vt:lpstr>
      <vt:lpstr>XDO_?FINAL_MV?350?</vt:lpstr>
      <vt:lpstr>XDO_?FINAL_MV?351?</vt:lpstr>
      <vt:lpstr>XDO_?FINAL_MV?352?</vt:lpstr>
      <vt:lpstr>XDO_?FINAL_MV?353?</vt:lpstr>
      <vt:lpstr>XDO_?FINAL_MV?354?</vt:lpstr>
      <vt:lpstr>XDO_?FINAL_MV?355?</vt:lpstr>
      <vt:lpstr>XDO_?FINAL_MV?356?</vt:lpstr>
      <vt:lpstr>XDO_?FINAL_MV?357?</vt:lpstr>
      <vt:lpstr>XDO_?FINAL_MV?358?</vt:lpstr>
      <vt:lpstr>XDO_?FINAL_MV?359?</vt:lpstr>
      <vt:lpstr>XDO_?FINAL_MV?36?</vt:lpstr>
      <vt:lpstr>XDO_?FINAL_MV?360?</vt:lpstr>
      <vt:lpstr>XDO_?FINAL_MV?361?</vt:lpstr>
      <vt:lpstr>XDO_?FINAL_MV?362?</vt:lpstr>
      <vt:lpstr>XDO_?FINAL_MV?363?</vt:lpstr>
      <vt:lpstr>XDO_?FINAL_MV?364?</vt:lpstr>
      <vt:lpstr>XDO_?FINAL_MV?365?</vt:lpstr>
      <vt:lpstr>XDO_?FINAL_MV?366?</vt:lpstr>
      <vt:lpstr>XDO_?FINAL_MV?367?</vt:lpstr>
      <vt:lpstr>XDO_?FINAL_MV?368?</vt:lpstr>
      <vt:lpstr>XDO_?FINAL_MV?369?</vt:lpstr>
      <vt:lpstr>XDO_?FINAL_MV?37?</vt:lpstr>
      <vt:lpstr>XDO_?FINAL_MV?370?</vt:lpstr>
      <vt:lpstr>XDO_?FINAL_MV?371?</vt:lpstr>
      <vt:lpstr>XDO_?FINAL_MV?372?</vt:lpstr>
      <vt:lpstr>XDO_?FINAL_MV?373?</vt:lpstr>
      <vt:lpstr>XDO_?FINAL_MV?374?</vt:lpstr>
      <vt:lpstr>XDO_?FINAL_MV?375?</vt:lpstr>
      <vt:lpstr>XDO_?FINAL_MV?376?</vt:lpstr>
      <vt:lpstr>XDO_?FINAL_MV?377?</vt:lpstr>
      <vt:lpstr>XDO_?FINAL_MV?378?</vt:lpstr>
      <vt:lpstr>XDO_?FINAL_MV?379?</vt:lpstr>
      <vt:lpstr>XDO_?FINAL_MV?38?</vt:lpstr>
      <vt:lpstr>XDO_?FINAL_MV?380?</vt:lpstr>
      <vt:lpstr>XDO_?FINAL_MV?381?</vt:lpstr>
      <vt:lpstr>XDO_?FINAL_MV?382?</vt:lpstr>
      <vt:lpstr>XDO_?FINAL_MV?383?</vt:lpstr>
      <vt:lpstr>XDO_?FINAL_MV?384?</vt:lpstr>
      <vt:lpstr>XDO_?FINAL_MV?385?</vt:lpstr>
      <vt:lpstr>XDO_?FINAL_MV?386?</vt:lpstr>
      <vt:lpstr>XDO_?FINAL_MV?387?</vt:lpstr>
      <vt:lpstr>XDO_?FINAL_MV?388?</vt:lpstr>
      <vt:lpstr>XDO_?FINAL_MV?389?</vt:lpstr>
      <vt:lpstr>XDO_?FINAL_MV?39?</vt:lpstr>
      <vt:lpstr>XDO_?FINAL_MV?390?</vt:lpstr>
      <vt:lpstr>XDO_?FINAL_MV?391?</vt:lpstr>
      <vt:lpstr>XDO_?FINAL_MV?392?</vt:lpstr>
      <vt:lpstr>XDO_?FINAL_MV?393?</vt:lpstr>
      <vt:lpstr>XDO_?FINAL_MV?394?</vt:lpstr>
      <vt:lpstr>XDO_?FINAL_MV?395?</vt:lpstr>
      <vt:lpstr>XDO_?FINAL_MV?396?</vt:lpstr>
      <vt:lpstr>XDO_?FINAL_MV?397?</vt:lpstr>
      <vt:lpstr>XDO_?FINAL_MV?398?</vt:lpstr>
      <vt:lpstr>XDO_?FINAL_MV?399?</vt:lpstr>
      <vt:lpstr>XDO_?FINAL_MV?40?</vt:lpstr>
      <vt:lpstr>XDO_?FINAL_MV?400?</vt:lpstr>
      <vt:lpstr>XDO_?FINAL_MV?401?</vt:lpstr>
      <vt:lpstr>XDO_?FINAL_MV?402?</vt:lpstr>
      <vt:lpstr>XDO_?FINAL_MV?403?</vt:lpstr>
      <vt:lpstr>XDO_?FINAL_MV?404?</vt:lpstr>
      <vt:lpstr>XDO_?FINAL_MV?405?</vt:lpstr>
      <vt:lpstr>XDO_?FINAL_MV?406?</vt:lpstr>
      <vt:lpstr>XDO_?FINAL_MV?407?</vt:lpstr>
      <vt:lpstr>XDO_?FINAL_MV?408?</vt:lpstr>
      <vt:lpstr>XDO_?FINAL_MV?409?</vt:lpstr>
      <vt:lpstr>XDO_?FINAL_MV?410?</vt:lpstr>
      <vt:lpstr>XDO_?FINAL_MV?411?</vt:lpstr>
      <vt:lpstr>XDO_?FINAL_MV?412?</vt:lpstr>
      <vt:lpstr>XDO_?FINAL_MV?413?</vt:lpstr>
      <vt:lpstr>XDO_?FINAL_MV?414?</vt:lpstr>
      <vt:lpstr>XDO_?FINAL_MV?415?</vt:lpstr>
      <vt:lpstr>XDO_?FINAL_MV?416?</vt:lpstr>
      <vt:lpstr>XDO_?FINAL_MV?417?</vt:lpstr>
      <vt:lpstr>XDO_?FINAL_MV?418?</vt:lpstr>
      <vt:lpstr>XDO_?FINAL_MV?419?</vt:lpstr>
      <vt:lpstr>XDO_?FINAL_MV?420?</vt:lpstr>
      <vt:lpstr>XDO_?FINAL_MV?421?</vt:lpstr>
      <vt:lpstr>XDO_?FINAL_MV?422?</vt:lpstr>
      <vt:lpstr>XDO_?FINAL_MV?423?</vt:lpstr>
      <vt:lpstr>XDO_?FINAL_MV?424?</vt:lpstr>
      <vt:lpstr>XDO_?FINAL_MV?425?</vt:lpstr>
      <vt:lpstr>XDO_?FINAL_MV?426?</vt:lpstr>
      <vt:lpstr>XDO_?FINAL_MV?427?</vt:lpstr>
      <vt:lpstr>XDO_?FINAL_MV?428?</vt:lpstr>
      <vt:lpstr>XDO_?FINAL_MV?429?</vt:lpstr>
      <vt:lpstr>XDO_?FINAL_MV?430?</vt:lpstr>
      <vt:lpstr>XDO_?FINAL_MV?431?</vt:lpstr>
      <vt:lpstr>XDO_?FINAL_MV?432?</vt:lpstr>
      <vt:lpstr>XDO_?FINAL_MV?433?</vt:lpstr>
      <vt:lpstr>XDO_?FINAL_MV?434?</vt:lpstr>
      <vt:lpstr>XDO_?FINAL_MV?435?</vt:lpstr>
      <vt:lpstr>XDO_?FINAL_MV?436?</vt:lpstr>
      <vt:lpstr>XDO_?FINAL_MV?437?</vt:lpstr>
      <vt:lpstr>XDO_?FINAL_MV?438?</vt:lpstr>
      <vt:lpstr>XDO_?FINAL_MV?439?</vt:lpstr>
      <vt:lpstr>XDO_?FINAL_MV?440?</vt:lpstr>
      <vt:lpstr>XDO_?FINAL_MV?441?</vt:lpstr>
      <vt:lpstr>XDO_?FINAL_MV?442?</vt:lpstr>
      <vt:lpstr>XDO_?FINAL_MV?443?</vt:lpstr>
      <vt:lpstr>XDO_?FINAL_MV?444?</vt:lpstr>
      <vt:lpstr>XDO_?FINAL_MV?445?</vt:lpstr>
      <vt:lpstr>XDO_?FINAL_MV?446?</vt:lpstr>
      <vt:lpstr>XDO_?FINAL_MV?447?</vt:lpstr>
      <vt:lpstr>XDO_?FINAL_MV?448?</vt:lpstr>
      <vt:lpstr>XDO_?FINAL_MV?449?</vt:lpstr>
      <vt:lpstr>XDO_?FINAL_MV?450?</vt:lpstr>
      <vt:lpstr>XDO_?FINAL_MV?451?</vt:lpstr>
      <vt:lpstr>XDO_?FINAL_MV?452?</vt:lpstr>
      <vt:lpstr>XDO_?FINAL_MV?453?</vt:lpstr>
      <vt:lpstr>XDO_?FINAL_MV?454?</vt:lpstr>
      <vt:lpstr>XDO_?FINAL_MV?455?</vt:lpstr>
      <vt:lpstr>XDO_?FINAL_MV?456?</vt:lpstr>
      <vt:lpstr>XDO_?FINAL_MV?457?</vt:lpstr>
      <vt:lpstr>XDO_?FINAL_MV?458?</vt:lpstr>
      <vt:lpstr>XDO_?FINAL_MV?459?</vt:lpstr>
      <vt:lpstr>XDO_?FINAL_MV?460?</vt:lpstr>
      <vt:lpstr>XDO_?FINAL_MV?461?</vt:lpstr>
      <vt:lpstr>XDO_?FINAL_MV?462?</vt:lpstr>
      <vt:lpstr>XDO_?FINAL_MV?463?</vt:lpstr>
      <vt:lpstr>XDO_?FINAL_MV?464?</vt:lpstr>
      <vt:lpstr>XDO_?FINAL_MV?465?</vt:lpstr>
      <vt:lpstr>XDO_?FINAL_MV?466?</vt:lpstr>
      <vt:lpstr>XDO_?FINAL_MV?467?</vt:lpstr>
      <vt:lpstr>XDO_?FINAL_MV?468?</vt:lpstr>
      <vt:lpstr>XDO_?FINAL_MV?469?</vt:lpstr>
      <vt:lpstr>XDO_?FINAL_MV?47?</vt:lpstr>
      <vt:lpstr>XDO_?FINAL_MV?470?</vt:lpstr>
      <vt:lpstr>XDO_?FINAL_MV?471?</vt:lpstr>
      <vt:lpstr>XDO_?FINAL_MV?472?</vt:lpstr>
      <vt:lpstr>XDO_?FINAL_MV?473?</vt:lpstr>
      <vt:lpstr>XDO_?FINAL_MV?474?</vt:lpstr>
      <vt:lpstr>XDO_?FINAL_MV?475?</vt:lpstr>
      <vt:lpstr>XDO_?FINAL_MV?476?</vt:lpstr>
      <vt:lpstr>XDO_?FINAL_MV?477?</vt:lpstr>
      <vt:lpstr>XDO_?FINAL_MV?478?</vt:lpstr>
      <vt:lpstr>XDO_?FINAL_MV?479?</vt:lpstr>
      <vt:lpstr>XDO_?FINAL_MV?48?</vt:lpstr>
      <vt:lpstr>XDO_?FINAL_MV?480?</vt:lpstr>
      <vt:lpstr>XDO_?FINAL_MV?481?</vt:lpstr>
      <vt:lpstr>XDO_?FINAL_MV?482?</vt:lpstr>
      <vt:lpstr>XDO_?FINAL_MV?483?</vt:lpstr>
      <vt:lpstr>XDO_?FINAL_MV?484?</vt:lpstr>
      <vt:lpstr>XDO_?FINAL_MV?485?</vt:lpstr>
      <vt:lpstr>XDO_?FINAL_MV?486?</vt:lpstr>
      <vt:lpstr>XDO_?FINAL_MV?487?</vt:lpstr>
      <vt:lpstr>XDO_?FINAL_MV?488?</vt:lpstr>
      <vt:lpstr>XDO_?FINAL_MV?489?</vt:lpstr>
      <vt:lpstr>XDO_?FINAL_MV?49?</vt:lpstr>
      <vt:lpstr>XDO_?FINAL_MV?490?</vt:lpstr>
      <vt:lpstr>XDO_?FINAL_MV?491?</vt:lpstr>
      <vt:lpstr>XDO_?FINAL_MV?492?</vt:lpstr>
      <vt:lpstr>XDO_?FINAL_MV?493?</vt:lpstr>
      <vt:lpstr>XDO_?FINAL_MV?494?</vt:lpstr>
      <vt:lpstr>XDO_?FINAL_MV?495?</vt:lpstr>
      <vt:lpstr>XDO_?FINAL_MV?496?</vt:lpstr>
      <vt:lpstr>XDO_?FINAL_MV?497?</vt:lpstr>
      <vt:lpstr>XDO_?FINAL_MV?498?</vt:lpstr>
      <vt:lpstr>XDO_?FINAL_MV?499?</vt:lpstr>
      <vt:lpstr>XDO_?FINAL_MV?50?</vt:lpstr>
      <vt:lpstr>XDO_?FINAL_MV?500?</vt:lpstr>
      <vt:lpstr>XDO_?FINAL_MV?501?</vt:lpstr>
      <vt:lpstr>XDO_?FINAL_MV?502?</vt:lpstr>
      <vt:lpstr>XDO_?FINAL_MV?503?</vt:lpstr>
      <vt:lpstr>XDO_?FINAL_MV?504?</vt:lpstr>
      <vt:lpstr>XDO_?FINAL_MV?505?</vt:lpstr>
      <vt:lpstr>XDO_?FINAL_MV?506?</vt:lpstr>
      <vt:lpstr>XDO_?FINAL_MV?507?</vt:lpstr>
      <vt:lpstr>XDO_?FINAL_MV?508?</vt:lpstr>
      <vt:lpstr>XDO_?FINAL_MV?509?</vt:lpstr>
      <vt:lpstr>XDO_?FINAL_MV?51?</vt:lpstr>
      <vt:lpstr>XDO_?FINAL_MV?510?</vt:lpstr>
      <vt:lpstr>XDO_?FINAL_MV?511?</vt:lpstr>
      <vt:lpstr>XDO_?FINAL_MV?512?</vt:lpstr>
      <vt:lpstr>XDO_?FINAL_MV?513?</vt:lpstr>
      <vt:lpstr>XDO_?FINAL_MV?514?</vt:lpstr>
      <vt:lpstr>XDO_?FINAL_MV?515?</vt:lpstr>
      <vt:lpstr>XDO_?FINAL_MV?516?</vt:lpstr>
      <vt:lpstr>XDO_?FINAL_MV?517?</vt:lpstr>
      <vt:lpstr>XDO_?FINAL_MV?518?</vt:lpstr>
      <vt:lpstr>XDO_?FINAL_MV?519?</vt:lpstr>
      <vt:lpstr>XDO_?FINAL_MV?520?</vt:lpstr>
      <vt:lpstr>XDO_?FINAL_MV?521?</vt:lpstr>
      <vt:lpstr>XDO_?FINAL_MV?522?</vt:lpstr>
      <vt:lpstr>XDO_?FINAL_MV?523?</vt:lpstr>
      <vt:lpstr>XDO_?FINAL_MV?524?</vt:lpstr>
      <vt:lpstr>XDO_?FINAL_MV?525?</vt:lpstr>
      <vt:lpstr>XDO_?FINAL_MV?526?</vt:lpstr>
      <vt:lpstr>XDO_?FINAL_MV?527?</vt:lpstr>
      <vt:lpstr>XDO_?FINAL_MV?528?</vt:lpstr>
      <vt:lpstr>XDO_?FINAL_MV?529?</vt:lpstr>
      <vt:lpstr>XDO_?FINAL_MV?530?</vt:lpstr>
      <vt:lpstr>XDO_?FINAL_MV?531?</vt:lpstr>
      <vt:lpstr>XDO_?FINAL_MV?532?</vt:lpstr>
      <vt:lpstr>XDO_?FINAL_MV?533?</vt:lpstr>
      <vt:lpstr>XDO_?FINAL_MV?534?</vt:lpstr>
      <vt:lpstr>XDO_?FINAL_MV?535?</vt:lpstr>
      <vt:lpstr>XDO_?FINAL_MV?536?</vt:lpstr>
      <vt:lpstr>XDO_?FINAL_MV?537?</vt:lpstr>
      <vt:lpstr>XDO_?FINAL_MV?538?</vt:lpstr>
      <vt:lpstr>XDO_?FINAL_MV?539?</vt:lpstr>
      <vt:lpstr>XDO_?FINAL_MV?540?</vt:lpstr>
      <vt:lpstr>XDO_?FINAL_MV?541?</vt:lpstr>
      <vt:lpstr>XDO_?FINAL_MV?542?</vt:lpstr>
      <vt:lpstr>XDO_?FINAL_MV?543?</vt:lpstr>
      <vt:lpstr>XDO_?FINAL_MV?544?</vt:lpstr>
      <vt:lpstr>XDO_?FINAL_MV?545?</vt:lpstr>
      <vt:lpstr>XDO_?FINAL_MV?546?</vt:lpstr>
      <vt:lpstr>XDO_?FINAL_MV?547?</vt:lpstr>
      <vt:lpstr>XDO_?FINAL_MV?548?</vt:lpstr>
      <vt:lpstr>XDO_?FINAL_MV?549?</vt:lpstr>
      <vt:lpstr>XDO_?FINAL_MV?550?</vt:lpstr>
      <vt:lpstr>XDO_?FINAL_MV?551?</vt:lpstr>
      <vt:lpstr>XDO_?FINAL_MV?552?</vt:lpstr>
      <vt:lpstr>XDO_?FINAL_MV?553?</vt:lpstr>
      <vt:lpstr>XDO_?FINAL_MV?554?</vt:lpstr>
      <vt:lpstr>XDO_?FINAL_MV?555?</vt:lpstr>
      <vt:lpstr>XDO_?FINAL_MV?556?</vt:lpstr>
      <vt:lpstr>XDO_?FINAL_MV?557?</vt:lpstr>
      <vt:lpstr>XDO_?FINAL_MV?558?</vt:lpstr>
      <vt:lpstr>XDO_?FINAL_MV?559?</vt:lpstr>
      <vt:lpstr>XDO_?FINAL_MV?560?</vt:lpstr>
      <vt:lpstr>XDO_?FINAL_MV?561?</vt:lpstr>
      <vt:lpstr>XDO_?FINAL_MV?562?</vt:lpstr>
      <vt:lpstr>XDO_?FINAL_MV?563?</vt:lpstr>
      <vt:lpstr>XDO_?FINAL_MV?564?</vt:lpstr>
      <vt:lpstr>XDO_?FINAL_MV?565?</vt:lpstr>
      <vt:lpstr>XDO_?FINAL_MV?566?</vt:lpstr>
      <vt:lpstr>XDO_?FINAL_MV?567?</vt:lpstr>
      <vt:lpstr>XDO_?FINAL_MV?568?</vt:lpstr>
      <vt:lpstr>XDO_?FINAL_MV?569?</vt:lpstr>
      <vt:lpstr>XDO_?FINAL_MV?57?</vt:lpstr>
      <vt:lpstr>XDO_?FINAL_MV?570?</vt:lpstr>
      <vt:lpstr>XDO_?FINAL_MV?571?</vt:lpstr>
      <vt:lpstr>XDO_?FINAL_MV?572?</vt:lpstr>
      <vt:lpstr>XDO_?FINAL_MV?573?</vt:lpstr>
      <vt:lpstr>XDO_?FINAL_MV?574?</vt:lpstr>
      <vt:lpstr>XDO_?FINAL_MV?575?</vt:lpstr>
      <vt:lpstr>XDO_?FINAL_MV?576?</vt:lpstr>
      <vt:lpstr>XDO_?FINAL_MV?577?</vt:lpstr>
      <vt:lpstr>XDO_?FINAL_MV?578?</vt:lpstr>
      <vt:lpstr>XDO_?FINAL_MV?579?</vt:lpstr>
      <vt:lpstr>XDO_?FINAL_MV?58?</vt:lpstr>
      <vt:lpstr>XDO_?FINAL_MV?580?</vt:lpstr>
      <vt:lpstr>XDO_?FINAL_MV?581?</vt:lpstr>
      <vt:lpstr>XDO_?FINAL_MV?582?</vt:lpstr>
      <vt:lpstr>XDO_?FINAL_MV?583?</vt:lpstr>
      <vt:lpstr>XDO_?FINAL_MV?584?</vt:lpstr>
      <vt:lpstr>XDO_?FINAL_MV?585?</vt:lpstr>
      <vt:lpstr>XDO_?FINAL_MV?586?</vt:lpstr>
      <vt:lpstr>XDO_?FINAL_MV?587?</vt:lpstr>
      <vt:lpstr>XDO_?FINAL_MV?588?</vt:lpstr>
      <vt:lpstr>XDO_?FINAL_MV?589?</vt:lpstr>
      <vt:lpstr>XDO_?FINAL_MV?59?</vt:lpstr>
      <vt:lpstr>XDO_?FINAL_MV?60?</vt:lpstr>
      <vt:lpstr>XDO_?FINAL_MV?61?</vt:lpstr>
      <vt:lpstr>XDO_?FINAL_MV?62?</vt:lpstr>
      <vt:lpstr>XDO_?FINAL_MV?63?</vt:lpstr>
      <vt:lpstr>XDO_?FINAL_MV?64?</vt:lpstr>
      <vt:lpstr>XDO_?FINAL_MV?65?</vt:lpstr>
      <vt:lpstr>XDO_?FINAL_MV?66?</vt:lpstr>
      <vt:lpstr>XDO_?FINAL_MV?67?</vt:lpstr>
      <vt:lpstr>XDO_?FINAL_MV?68?</vt:lpstr>
      <vt:lpstr>XDO_?FINAL_MV?76?</vt:lpstr>
      <vt:lpstr>XDO_?FINAL_MV?77?</vt:lpstr>
      <vt:lpstr>XDO_?FINAL_MV?78?</vt:lpstr>
      <vt:lpstr>XDO_?FINAL_MV?79?</vt:lpstr>
      <vt:lpstr>XDO_?FINAL_MV?80?</vt:lpstr>
      <vt:lpstr>XDO_?FINAL_MV?85?</vt:lpstr>
      <vt:lpstr>XDO_?FINAL_MV?86?</vt:lpstr>
      <vt:lpstr>XDO_?FINAL_MV?87?</vt:lpstr>
      <vt:lpstr>XDO_?FINAL_MV?88?</vt:lpstr>
      <vt:lpstr>XDO_?FINAL_MV?89?</vt:lpstr>
      <vt:lpstr>XDO_?FINAL_MV?90?</vt:lpstr>
      <vt:lpstr>XDO_?FINAL_MV?91?</vt:lpstr>
      <vt:lpstr>XDO_?FINAL_MV?92?</vt:lpstr>
      <vt:lpstr>XDO_?FINAL_MV?93?</vt:lpstr>
      <vt:lpstr>XDO_?FINAL_MV?94?</vt:lpstr>
      <vt:lpstr>XDO_?FINAL_MV?95?</vt:lpstr>
      <vt:lpstr>XDO_?FINAL_MV?96?</vt:lpstr>
      <vt:lpstr>XDO_?FINAL_MV?97?</vt:lpstr>
      <vt:lpstr>XDO_?FINAL_MV?98?</vt:lpstr>
      <vt:lpstr>XDO_?FINAL_MV?99?</vt:lpstr>
      <vt:lpstr>XDO_?FINAL_NAME?100?</vt:lpstr>
      <vt:lpstr>XDO_?FINAL_NAME?101?</vt:lpstr>
      <vt:lpstr>XDO_?FINAL_NAME?102?</vt:lpstr>
      <vt:lpstr>XDO_?FINAL_NAME?103?</vt:lpstr>
      <vt:lpstr>XDO_?FINAL_NAME?104?</vt:lpstr>
      <vt:lpstr>XDO_?FINAL_NAME?105?</vt:lpstr>
      <vt:lpstr>XDO_?FINAL_NAME?106?</vt:lpstr>
      <vt:lpstr>XDO_?FINAL_NAME?107?</vt:lpstr>
      <vt:lpstr>XDO_?FINAL_NAME?108?</vt:lpstr>
      <vt:lpstr>XDO_?FINAL_NAME?109?</vt:lpstr>
      <vt:lpstr>XDO_?FINAL_NAME?11?</vt:lpstr>
      <vt:lpstr>XDO_?FINAL_NAME?110?</vt:lpstr>
      <vt:lpstr>XDO_?FINAL_NAME?111?</vt:lpstr>
      <vt:lpstr>XDO_?FINAL_NAME?112?</vt:lpstr>
      <vt:lpstr>XDO_?FINAL_NAME?113?</vt:lpstr>
      <vt:lpstr>XDO_?FINAL_NAME?114?</vt:lpstr>
      <vt:lpstr>XDO_?FINAL_NAME?115?</vt:lpstr>
      <vt:lpstr>XDO_?FINAL_NAME?116?</vt:lpstr>
      <vt:lpstr>XDO_?FINAL_NAME?117?</vt:lpstr>
      <vt:lpstr>XDO_?FINAL_NAME?118?</vt:lpstr>
      <vt:lpstr>XDO_?FINAL_NAME?119?</vt:lpstr>
      <vt:lpstr>XDO_?FINAL_NAME?12?</vt:lpstr>
      <vt:lpstr>XDO_?FINAL_NAME?120?</vt:lpstr>
      <vt:lpstr>XDO_?FINAL_NAME?121?</vt:lpstr>
      <vt:lpstr>XDO_?FINAL_NAME?122?</vt:lpstr>
      <vt:lpstr>XDO_?FINAL_NAME?123?</vt:lpstr>
      <vt:lpstr>XDO_?FINAL_NAME?124?</vt:lpstr>
      <vt:lpstr>XDO_?FINAL_NAME?125?</vt:lpstr>
      <vt:lpstr>XDO_?FINAL_NAME?126?</vt:lpstr>
      <vt:lpstr>XDO_?FINAL_NAME?127?</vt:lpstr>
      <vt:lpstr>XDO_?FINAL_NAME?128?</vt:lpstr>
      <vt:lpstr>XDO_?FINAL_NAME?129?</vt:lpstr>
      <vt:lpstr>XDO_?FINAL_NAME?13?</vt:lpstr>
      <vt:lpstr>XDO_?FINAL_NAME?130?</vt:lpstr>
      <vt:lpstr>XDO_?FINAL_NAME?131?</vt:lpstr>
      <vt:lpstr>XDO_?FINAL_NAME?132?</vt:lpstr>
      <vt:lpstr>XDO_?FINAL_NAME?133?</vt:lpstr>
      <vt:lpstr>XDO_?FINAL_NAME?134?</vt:lpstr>
      <vt:lpstr>XDO_?FINAL_NAME?135?</vt:lpstr>
      <vt:lpstr>XDO_?FINAL_NAME?136?</vt:lpstr>
      <vt:lpstr>XDO_?FINAL_NAME?137?</vt:lpstr>
      <vt:lpstr>XDO_?FINAL_NAME?138?</vt:lpstr>
      <vt:lpstr>XDO_?FINAL_NAME?139?</vt:lpstr>
      <vt:lpstr>XDO_?FINAL_NAME?14?</vt:lpstr>
      <vt:lpstr>XDO_?FINAL_NAME?140?</vt:lpstr>
      <vt:lpstr>XDO_?FINAL_NAME?141?</vt:lpstr>
      <vt:lpstr>XDO_?FINAL_NAME?142?</vt:lpstr>
      <vt:lpstr>XDO_?FINAL_NAME?143?</vt:lpstr>
      <vt:lpstr>XDO_?FINAL_NAME?144?</vt:lpstr>
      <vt:lpstr>XDO_?FINAL_NAME?145?</vt:lpstr>
      <vt:lpstr>XDO_?FINAL_NAME?146?</vt:lpstr>
      <vt:lpstr>XDO_?FINAL_NAME?147?</vt:lpstr>
      <vt:lpstr>XDO_?FINAL_NAME?148?</vt:lpstr>
      <vt:lpstr>XDO_?FINAL_NAME?149?</vt:lpstr>
      <vt:lpstr>XDO_?FINAL_NAME?15?</vt:lpstr>
      <vt:lpstr>XDO_?FINAL_NAME?150?</vt:lpstr>
      <vt:lpstr>XDO_?FINAL_NAME?151?</vt:lpstr>
      <vt:lpstr>XDO_?FINAL_NAME?152?</vt:lpstr>
      <vt:lpstr>XDO_?FINAL_NAME?153?</vt:lpstr>
      <vt:lpstr>XDO_?FINAL_NAME?154?</vt:lpstr>
      <vt:lpstr>XDO_?FINAL_NAME?155?</vt:lpstr>
      <vt:lpstr>XDO_?FINAL_NAME?156?</vt:lpstr>
      <vt:lpstr>XDO_?FINAL_NAME?157?</vt:lpstr>
      <vt:lpstr>XDO_?FINAL_NAME?158?</vt:lpstr>
      <vt:lpstr>XDO_?FINAL_NAME?159?</vt:lpstr>
      <vt:lpstr>XDO_?FINAL_NAME?160?</vt:lpstr>
      <vt:lpstr>XDO_?FINAL_NAME?161?</vt:lpstr>
      <vt:lpstr>XDO_?FINAL_NAME?162?</vt:lpstr>
      <vt:lpstr>XDO_?FINAL_NAME?163?</vt:lpstr>
      <vt:lpstr>XDO_?FINAL_NAME?164?</vt:lpstr>
      <vt:lpstr>XDO_?FINAL_NAME?165?</vt:lpstr>
      <vt:lpstr>XDO_?FINAL_NAME?166?</vt:lpstr>
      <vt:lpstr>XDO_?FINAL_NAME?167?</vt:lpstr>
      <vt:lpstr>XDO_?FINAL_NAME?168?</vt:lpstr>
      <vt:lpstr>XDO_?FINAL_NAME?169?</vt:lpstr>
      <vt:lpstr>XDO_?FINAL_NAME?170?</vt:lpstr>
      <vt:lpstr>XDO_?FINAL_NAME?171?</vt:lpstr>
      <vt:lpstr>XDO_?FINAL_NAME?172?</vt:lpstr>
      <vt:lpstr>XDO_?FINAL_NAME?173?</vt:lpstr>
      <vt:lpstr>XDO_?FINAL_NAME?174?</vt:lpstr>
      <vt:lpstr>XDO_?FINAL_NAME?175?</vt:lpstr>
      <vt:lpstr>XDO_?FINAL_NAME?176?</vt:lpstr>
      <vt:lpstr>XDO_?FINAL_NAME?177?</vt:lpstr>
      <vt:lpstr>XDO_?FINAL_NAME?178?</vt:lpstr>
      <vt:lpstr>XDO_?FINAL_NAME?179?</vt:lpstr>
      <vt:lpstr>XDO_?FINAL_NAME?180?</vt:lpstr>
      <vt:lpstr>XDO_?FINAL_NAME?181?</vt:lpstr>
      <vt:lpstr>XDO_?FINAL_NAME?182?</vt:lpstr>
      <vt:lpstr>XDO_?FINAL_NAME?183?</vt:lpstr>
      <vt:lpstr>XDO_?FINAL_NAME?184?</vt:lpstr>
      <vt:lpstr>XDO_?FINAL_NAME?185?</vt:lpstr>
      <vt:lpstr>XDO_?FINAL_NAME?186?</vt:lpstr>
      <vt:lpstr>XDO_?FINAL_NAME?187?</vt:lpstr>
      <vt:lpstr>XDO_?FINAL_NAME?188?</vt:lpstr>
      <vt:lpstr>XDO_?FINAL_NAME?189?</vt:lpstr>
      <vt:lpstr>XDO_?FINAL_NAME?190?</vt:lpstr>
      <vt:lpstr>XDO_?FINAL_NAME?191?</vt:lpstr>
      <vt:lpstr>XDO_?FINAL_NAME?192?</vt:lpstr>
      <vt:lpstr>XDO_?FINAL_NAME?193?</vt:lpstr>
      <vt:lpstr>XDO_?FINAL_NAME?194?</vt:lpstr>
      <vt:lpstr>XDO_?FINAL_NAME?195?</vt:lpstr>
      <vt:lpstr>XDO_?FINAL_NAME?196?</vt:lpstr>
      <vt:lpstr>XDO_?FINAL_NAME?197?</vt:lpstr>
      <vt:lpstr>XDO_?FINAL_NAME?198?</vt:lpstr>
      <vt:lpstr>XDO_?FINAL_NAME?199?</vt:lpstr>
      <vt:lpstr>XDO_?FINAL_NAME?200?</vt:lpstr>
      <vt:lpstr>XDO_?FINAL_NAME?201?</vt:lpstr>
      <vt:lpstr>XDO_?FINAL_NAME?202?</vt:lpstr>
      <vt:lpstr>XDO_?FINAL_NAME?203?</vt:lpstr>
      <vt:lpstr>XDO_?FINAL_NAME?204?</vt:lpstr>
      <vt:lpstr>XDO_?FINAL_NAME?205?</vt:lpstr>
      <vt:lpstr>XDO_?FINAL_NAME?206?</vt:lpstr>
      <vt:lpstr>XDO_?FINAL_NAME?207?</vt:lpstr>
      <vt:lpstr>XDO_?FINAL_NAME?208?</vt:lpstr>
      <vt:lpstr>XDO_?FINAL_NAME?209?</vt:lpstr>
      <vt:lpstr>XDO_?FINAL_NAME?210?</vt:lpstr>
      <vt:lpstr>XDO_?FINAL_NAME?211?</vt:lpstr>
      <vt:lpstr>XDO_?FINAL_NAME?212?</vt:lpstr>
      <vt:lpstr>XDO_?FINAL_NAME?213?</vt:lpstr>
      <vt:lpstr>XDO_?FINAL_NAME?214?</vt:lpstr>
      <vt:lpstr>XDO_?FINAL_NAME?215?</vt:lpstr>
      <vt:lpstr>XDO_?FINAL_NAME?216?</vt:lpstr>
      <vt:lpstr>XDO_?FINAL_NAME?217?</vt:lpstr>
      <vt:lpstr>XDO_?FINAL_NAME?218?</vt:lpstr>
      <vt:lpstr>XDO_?FINAL_NAME?219?</vt:lpstr>
      <vt:lpstr>XDO_?FINAL_NAME?220?</vt:lpstr>
      <vt:lpstr>XDO_?FINAL_NAME?221?</vt:lpstr>
      <vt:lpstr>XDO_?FINAL_NAME?222?</vt:lpstr>
      <vt:lpstr>XDO_?FINAL_NAME?223?</vt:lpstr>
      <vt:lpstr>XDO_?FINAL_NAME?224?</vt:lpstr>
      <vt:lpstr>XDO_?FINAL_NAME?225?</vt:lpstr>
      <vt:lpstr>XDO_?FINAL_NAME?226?</vt:lpstr>
      <vt:lpstr>XDO_?FINAL_NAME?227?</vt:lpstr>
      <vt:lpstr>XDO_?FINAL_NAME?228?</vt:lpstr>
      <vt:lpstr>XDO_?FINAL_NAME?229?</vt:lpstr>
      <vt:lpstr>XDO_?FINAL_NAME?230?</vt:lpstr>
      <vt:lpstr>XDO_?FINAL_NAME?231?</vt:lpstr>
      <vt:lpstr>XDO_?FINAL_NAME?232?</vt:lpstr>
      <vt:lpstr>XDO_?FINAL_NAME?233?</vt:lpstr>
      <vt:lpstr>XDO_?FINAL_NAME?234?</vt:lpstr>
      <vt:lpstr>XDO_?FINAL_NAME?235?</vt:lpstr>
      <vt:lpstr>XDO_?FINAL_NAME?236?</vt:lpstr>
      <vt:lpstr>XDO_?FINAL_NAME?237?</vt:lpstr>
      <vt:lpstr>XDO_?FINAL_NAME?238?</vt:lpstr>
      <vt:lpstr>XDO_?FINAL_NAME?239?</vt:lpstr>
      <vt:lpstr>XDO_?FINAL_NAME?240?</vt:lpstr>
      <vt:lpstr>XDO_?FINAL_NAME?241?</vt:lpstr>
      <vt:lpstr>XDO_?FINAL_NAME?242?</vt:lpstr>
      <vt:lpstr>XDO_?FINAL_NAME?243?</vt:lpstr>
      <vt:lpstr>XDO_?FINAL_NAME?244?</vt:lpstr>
      <vt:lpstr>XDO_?FINAL_NAME?245?</vt:lpstr>
      <vt:lpstr>XDO_?FINAL_NAME?246?</vt:lpstr>
      <vt:lpstr>XDO_?FINAL_NAME?247?</vt:lpstr>
      <vt:lpstr>XDO_?FINAL_NAME?248?</vt:lpstr>
      <vt:lpstr>XDO_?FINAL_NAME?249?</vt:lpstr>
      <vt:lpstr>XDO_?FINAL_NAME?250?</vt:lpstr>
      <vt:lpstr>XDO_?FINAL_NAME?251?</vt:lpstr>
      <vt:lpstr>XDO_?FINAL_NAME?252?</vt:lpstr>
      <vt:lpstr>XDO_?FINAL_NAME?253?</vt:lpstr>
      <vt:lpstr>XDO_?FINAL_NAME?254?</vt:lpstr>
      <vt:lpstr>XDO_?FINAL_NAME?255?</vt:lpstr>
      <vt:lpstr>XDO_?FINAL_NAME?256?</vt:lpstr>
      <vt:lpstr>XDO_?FINAL_NAME?257?</vt:lpstr>
      <vt:lpstr>XDO_?FINAL_NAME?258?</vt:lpstr>
      <vt:lpstr>XDO_?FINAL_NAME?259?</vt:lpstr>
      <vt:lpstr>XDO_?FINAL_NAME?260?</vt:lpstr>
      <vt:lpstr>XDO_?FINAL_NAME?261?</vt:lpstr>
      <vt:lpstr>XDO_?FINAL_NAME?262?</vt:lpstr>
      <vt:lpstr>XDO_?FINAL_NAME?263?</vt:lpstr>
      <vt:lpstr>XDO_?FINAL_NAME?264?</vt:lpstr>
      <vt:lpstr>XDO_?FINAL_NAME?265?</vt:lpstr>
      <vt:lpstr>XDO_?FINAL_NAME?266?</vt:lpstr>
      <vt:lpstr>XDO_?FINAL_NAME?267?</vt:lpstr>
      <vt:lpstr>XDO_?FINAL_NAME?268?</vt:lpstr>
      <vt:lpstr>XDO_?FINAL_NAME?269?</vt:lpstr>
      <vt:lpstr>XDO_?FINAL_NAME?270?</vt:lpstr>
      <vt:lpstr>XDO_?FINAL_NAME?271?</vt:lpstr>
      <vt:lpstr>XDO_?FINAL_NAME?272?</vt:lpstr>
      <vt:lpstr>XDO_?FINAL_NAME?273?</vt:lpstr>
      <vt:lpstr>XDO_?FINAL_NAME?274?</vt:lpstr>
      <vt:lpstr>XDO_?FINAL_NAME?275?</vt:lpstr>
      <vt:lpstr>XDO_?FINAL_NAME?276?</vt:lpstr>
      <vt:lpstr>XDO_?FINAL_NAME?277?</vt:lpstr>
      <vt:lpstr>XDO_?FINAL_NAME?278?</vt:lpstr>
      <vt:lpstr>XDO_?FINAL_NAME?279?</vt:lpstr>
      <vt:lpstr>XDO_?FINAL_NAME?280?</vt:lpstr>
      <vt:lpstr>XDO_?FINAL_NAME?281?</vt:lpstr>
      <vt:lpstr>XDO_?FINAL_NAME?282?</vt:lpstr>
      <vt:lpstr>XDO_?FINAL_NAME?283?</vt:lpstr>
      <vt:lpstr>XDO_?FINAL_NAME?284?</vt:lpstr>
      <vt:lpstr>XDO_?FINAL_NAME?285?</vt:lpstr>
      <vt:lpstr>XDO_?FINAL_NAME?286?</vt:lpstr>
      <vt:lpstr>XDO_?FINAL_NAME?287?</vt:lpstr>
      <vt:lpstr>XDO_?FINAL_NAME?288?</vt:lpstr>
      <vt:lpstr>XDO_?FINAL_NAME?289?</vt:lpstr>
      <vt:lpstr>XDO_?FINAL_NAME?290?</vt:lpstr>
      <vt:lpstr>XDO_?FINAL_NAME?291?</vt:lpstr>
      <vt:lpstr>XDO_?FINAL_NAME?292?</vt:lpstr>
      <vt:lpstr>XDO_?FINAL_NAME?293?</vt:lpstr>
      <vt:lpstr>XDO_?FINAL_NAME?294?</vt:lpstr>
      <vt:lpstr>XDO_?FINAL_NAME?295?</vt:lpstr>
      <vt:lpstr>XDO_?FINAL_NAME?296?</vt:lpstr>
      <vt:lpstr>XDO_?FINAL_NAME?297?</vt:lpstr>
      <vt:lpstr>XDO_?FINAL_NAME?298?</vt:lpstr>
      <vt:lpstr>XDO_?FINAL_NAME?299?</vt:lpstr>
      <vt:lpstr>XDO_?FINAL_NAME?300?</vt:lpstr>
      <vt:lpstr>XDO_?FINAL_NAME?301?</vt:lpstr>
      <vt:lpstr>XDO_?FINAL_NAME?302?</vt:lpstr>
      <vt:lpstr>XDO_?FINAL_NAME?303?</vt:lpstr>
      <vt:lpstr>XDO_?FINAL_NAME?304?</vt:lpstr>
      <vt:lpstr>XDO_?FINAL_NAME?305?</vt:lpstr>
      <vt:lpstr>XDO_?FINAL_NAME?306?</vt:lpstr>
      <vt:lpstr>XDO_?FINAL_NAME?307?</vt:lpstr>
      <vt:lpstr>XDO_?FINAL_NAME?308?</vt:lpstr>
      <vt:lpstr>XDO_?FINAL_NAME?309?</vt:lpstr>
      <vt:lpstr>XDO_?FINAL_NAME?310?</vt:lpstr>
      <vt:lpstr>XDO_?FINAL_NAME?311?</vt:lpstr>
      <vt:lpstr>XDO_?FINAL_NAME?312?</vt:lpstr>
      <vt:lpstr>XDO_?FINAL_NAME?313?</vt:lpstr>
      <vt:lpstr>XDO_?FINAL_NAME?314?</vt:lpstr>
      <vt:lpstr>XDO_?FINAL_NAME?315?</vt:lpstr>
      <vt:lpstr>XDO_?FINAL_NAME?316?</vt:lpstr>
      <vt:lpstr>XDO_?FINAL_NAME?317?</vt:lpstr>
      <vt:lpstr>XDO_?FINAL_NAME?318?</vt:lpstr>
      <vt:lpstr>XDO_?FINAL_NAME?319?</vt:lpstr>
      <vt:lpstr>XDO_?FINAL_NAME?320?</vt:lpstr>
      <vt:lpstr>XDO_?FINAL_NAME?321?</vt:lpstr>
      <vt:lpstr>XDO_?FINAL_NAME?322?</vt:lpstr>
      <vt:lpstr>XDO_?FINAL_NAME?323?</vt:lpstr>
      <vt:lpstr>XDO_?FINAL_NAME?324?</vt:lpstr>
      <vt:lpstr>XDO_?FINAL_NAME?325?</vt:lpstr>
      <vt:lpstr>XDO_?FINAL_NAME?326?</vt:lpstr>
      <vt:lpstr>XDO_?FINAL_NAME?327?</vt:lpstr>
      <vt:lpstr>XDO_?FINAL_NAME?328?</vt:lpstr>
      <vt:lpstr>XDO_?FINAL_NAME?329?</vt:lpstr>
      <vt:lpstr>XDO_?FINAL_NAME?33?</vt:lpstr>
      <vt:lpstr>XDO_?FINAL_NAME?330?</vt:lpstr>
      <vt:lpstr>XDO_?FINAL_NAME?331?</vt:lpstr>
      <vt:lpstr>XDO_?FINAL_NAME?332?</vt:lpstr>
      <vt:lpstr>XDO_?FINAL_NAME?333?</vt:lpstr>
      <vt:lpstr>XDO_?FINAL_NAME?334?</vt:lpstr>
      <vt:lpstr>XDO_?FINAL_NAME?335?</vt:lpstr>
      <vt:lpstr>XDO_?FINAL_NAME?336?</vt:lpstr>
      <vt:lpstr>XDO_?FINAL_NAME?337?</vt:lpstr>
      <vt:lpstr>XDO_?FINAL_NAME?338?</vt:lpstr>
      <vt:lpstr>XDO_?FINAL_NAME?339?</vt:lpstr>
      <vt:lpstr>XDO_?FINAL_NAME?34?</vt:lpstr>
      <vt:lpstr>XDO_?FINAL_NAME?340?</vt:lpstr>
      <vt:lpstr>XDO_?FINAL_NAME?341?</vt:lpstr>
      <vt:lpstr>XDO_?FINAL_NAME?342?</vt:lpstr>
      <vt:lpstr>XDO_?FINAL_NAME?343?</vt:lpstr>
      <vt:lpstr>XDO_?FINAL_NAME?344?</vt:lpstr>
      <vt:lpstr>XDO_?FINAL_NAME?345?</vt:lpstr>
      <vt:lpstr>XDO_?FINAL_NAME?346?</vt:lpstr>
      <vt:lpstr>XDO_?FINAL_NAME?347?</vt:lpstr>
      <vt:lpstr>XDO_?FINAL_NAME?348?</vt:lpstr>
      <vt:lpstr>XDO_?FINAL_NAME?349?</vt:lpstr>
      <vt:lpstr>XDO_?FINAL_NAME?35?</vt:lpstr>
      <vt:lpstr>XDO_?FINAL_NAME?350?</vt:lpstr>
      <vt:lpstr>XDO_?FINAL_NAME?351?</vt:lpstr>
      <vt:lpstr>XDO_?FINAL_NAME?352?</vt:lpstr>
      <vt:lpstr>XDO_?FINAL_NAME?353?</vt:lpstr>
      <vt:lpstr>XDO_?FINAL_NAME?354?</vt:lpstr>
      <vt:lpstr>XDO_?FINAL_NAME?355?</vt:lpstr>
      <vt:lpstr>XDO_?FINAL_NAME?356?</vt:lpstr>
      <vt:lpstr>XDO_?FINAL_NAME?357?</vt:lpstr>
      <vt:lpstr>XDO_?FINAL_NAME?358?</vt:lpstr>
      <vt:lpstr>XDO_?FINAL_NAME?359?</vt:lpstr>
      <vt:lpstr>XDO_?FINAL_NAME?36?</vt:lpstr>
      <vt:lpstr>XDO_?FINAL_NAME?360?</vt:lpstr>
      <vt:lpstr>XDO_?FINAL_NAME?361?</vt:lpstr>
      <vt:lpstr>XDO_?FINAL_NAME?362?</vt:lpstr>
      <vt:lpstr>XDO_?FINAL_NAME?363?</vt:lpstr>
      <vt:lpstr>XDO_?FINAL_NAME?364?</vt:lpstr>
      <vt:lpstr>XDO_?FINAL_NAME?365?</vt:lpstr>
      <vt:lpstr>XDO_?FINAL_NAME?366?</vt:lpstr>
      <vt:lpstr>XDO_?FINAL_NAME?367?</vt:lpstr>
      <vt:lpstr>XDO_?FINAL_NAME?368?</vt:lpstr>
      <vt:lpstr>XDO_?FINAL_NAME?369?</vt:lpstr>
      <vt:lpstr>XDO_?FINAL_NAME?37?</vt:lpstr>
      <vt:lpstr>XDO_?FINAL_NAME?370?</vt:lpstr>
      <vt:lpstr>XDO_?FINAL_NAME?371?</vt:lpstr>
      <vt:lpstr>XDO_?FINAL_NAME?372?</vt:lpstr>
      <vt:lpstr>XDO_?FINAL_NAME?373?</vt:lpstr>
      <vt:lpstr>XDO_?FINAL_NAME?374?</vt:lpstr>
      <vt:lpstr>XDO_?FINAL_NAME?375?</vt:lpstr>
      <vt:lpstr>XDO_?FINAL_NAME?376?</vt:lpstr>
      <vt:lpstr>XDO_?FINAL_NAME?377?</vt:lpstr>
      <vt:lpstr>XDO_?FINAL_NAME?378?</vt:lpstr>
      <vt:lpstr>XDO_?FINAL_NAME?379?</vt:lpstr>
      <vt:lpstr>XDO_?FINAL_NAME?38?</vt:lpstr>
      <vt:lpstr>XDO_?FINAL_NAME?380?</vt:lpstr>
      <vt:lpstr>XDO_?FINAL_NAME?381?</vt:lpstr>
      <vt:lpstr>XDO_?FINAL_NAME?382?</vt:lpstr>
      <vt:lpstr>XDO_?FINAL_NAME?383?</vt:lpstr>
      <vt:lpstr>XDO_?FINAL_NAME?384?</vt:lpstr>
      <vt:lpstr>XDO_?FINAL_NAME?385?</vt:lpstr>
      <vt:lpstr>XDO_?FINAL_NAME?386?</vt:lpstr>
      <vt:lpstr>XDO_?FINAL_NAME?387?</vt:lpstr>
      <vt:lpstr>XDO_?FINAL_NAME?388?</vt:lpstr>
      <vt:lpstr>XDO_?FINAL_NAME?389?</vt:lpstr>
      <vt:lpstr>XDO_?FINAL_NAME?39?</vt:lpstr>
      <vt:lpstr>XDO_?FINAL_NAME?390?</vt:lpstr>
      <vt:lpstr>XDO_?FINAL_NAME?391?</vt:lpstr>
      <vt:lpstr>XDO_?FINAL_NAME?392?</vt:lpstr>
      <vt:lpstr>XDO_?FINAL_NAME?393?</vt:lpstr>
      <vt:lpstr>XDO_?FINAL_NAME?394?</vt:lpstr>
      <vt:lpstr>XDO_?FINAL_NAME?395?</vt:lpstr>
      <vt:lpstr>XDO_?FINAL_NAME?396?</vt:lpstr>
      <vt:lpstr>XDO_?FINAL_NAME?397?</vt:lpstr>
      <vt:lpstr>XDO_?FINAL_NAME?398?</vt:lpstr>
      <vt:lpstr>XDO_?FINAL_NAME?399?</vt:lpstr>
      <vt:lpstr>XDO_?FINAL_NAME?40?</vt:lpstr>
      <vt:lpstr>XDO_?FINAL_NAME?400?</vt:lpstr>
      <vt:lpstr>XDO_?FINAL_NAME?401?</vt:lpstr>
      <vt:lpstr>XDO_?FINAL_NAME?402?</vt:lpstr>
      <vt:lpstr>XDO_?FINAL_NAME?403?</vt:lpstr>
      <vt:lpstr>XDO_?FINAL_NAME?404?</vt:lpstr>
      <vt:lpstr>XDO_?FINAL_NAME?405?</vt:lpstr>
      <vt:lpstr>XDO_?FINAL_NAME?406?</vt:lpstr>
      <vt:lpstr>XDO_?FINAL_NAME?407?</vt:lpstr>
      <vt:lpstr>XDO_?FINAL_NAME?408?</vt:lpstr>
      <vt:lpstr>XDO_?FINAL_NAME?409?</vt:lpstr>
      <vt:lpstr>XDO_?FINAL_NAME?410?</vt:lpstr>
      <vt:lpstr>XDO_?FINAL_NAME?411?</vt:lpstr>
      <vt:lpstr>XDO_?FINAL_NAME?412?</vt:lpstr>
      <vt:lpstr>XDO_?FINAL_NAME?413?</vt:lpstr>
      <vt:lpstr>XDO_?FINAL_NAME?414?</vt:lpstr>
      <vt:lpstr>XDO_?FINAL_NAME?415?</vt:lpstr>
      <vt:lpstr>XDO_?FINAL_NAME?416?</vt:lpstr>
      <vt:lpstr>XDO_?FINAL_NAME?417?</vt:lpstr>
      <vt:lpstr>XDO_?FINAL_NAME?418?</vt:lpstr>
      <vt:lpstr>XDO_?FINAL_NAME?419?</vt:lpstr>
      <vt:lpstr>XDO_?FINAL_NAME?420?</vt:lpstr>
      <vt:lpstr>XDO_?FINAL_NAME?421?</vt:lpstr>
      <vt:lpstr>XDO_?FINAL_NAME?422?</vt:lpstr>
      <vt:lpstr>XDO_?FINAL_NAME?423?</vt:lpstr>
      <vt:lpstr>XDO_?FINAL_NAME?424?</vt:lpstr>
      <vt:lpstr>XDO_?FINAL_NAME?425?</vt:lpstr>
      <vt:lpstr>XDO_?FINAL_NAME?426?</vt:lpstr>
      <vt:lpstr>XDO_?FINAL_NAME?427?</vt:lpstr>
      <vt:lpstr>XDO_?FINAL_NAME?428?</vt:lpstr>
      <vt:lpstr>XDO_?FINAL_NAME?429?</vt:lpstr>
      <vt:lpstr>XDO_?FINAL_NAME?430?</vt:lpstr>
      <vt:lpstr>XDO_?FINAL_NAME?431?</vt:lpstr>
      <vt:lpstr>XDO_?FINAL_NAME?432?</vt:lpstr>
      <vt:lpstr>XDO_?FINAL_NAME?433?</vt:lpstr>
      <vt:lpstr>XDO_?FINAL_NAME?434?</vt:lpstr>
      <vt:lpstr>XDO_?FINAL_NAME?435?</vt:lpstr>
      <vt:lpstr>XDO_?FINAL_NAME?436?</vt:lpstr>
      <vt:lpstr>XDO_?FINAL_NAME?437?</vt:lpstr>
      <vt:lpstr>XDO_?FINAL_NAME?438?</vt:lpstr>
      <vt:lpstr>XDO_?FINAL_NAME?439?</vt:lpstr>
      <vt:lpstr>XDO_?FINAL_NAME?440?</vt:lpstr>
      <vt:lpstr>XDO_?FINAL_NAME?441?</vt:lpstr>
      <vt:lpstr>XDO_?FINAL_NAME?442?</vt:lpstr>
      <vt:lpstr>XDO_?FINAL_NAME?443?</vt:lpstr>
      <vt:lpstr>XDO_?FINAL_NAME?444?</vt:lpstr>
      <vt:lpstr>XDO_?FINAL_NAME?445?</vt:lpstr>
      <vt:lpstr>XDO_?FINAL_NAME?446?</vt:lpstr>
      <vt:lpstr>XDO_?FINAL_NAME?447?</vt:lpstr>
      <vt:lpstr>XDO_?FINAL_NAME?448?</vt:lpstr>
      <vt:lpstr>XDO_?FINAL_NAME?449?</vt:lpstr>
      <vt:lpstr>XDO_?FINAL_NAME?450?</vt:lpstr>
      <vt:lpstr>XDO_?FINAL_NAME?451?</vt:lpstr>
      <vt:lpstr>XDO_?FINAL_NAME?452?</vt:lpstr>
      <vt:lpstr>XDO_?FINAL_NAME?453?</vt:lpstr>
      <vt:lpstr>XDO_?FINAL_NAME?454?</vt:lpstr>
      <vt:lpstr>XDO_?FINAL_NAME?455?</vt:lpstr>
      <vt:lpstr>XDO_?FINAL_NAME?456?</vt:lpstr>
      <vt:lpstr>XDO_?FINAL_NAME?457?</vt:lpstr>
      <vt:lpstr>XDO_?FINAL_NAME?458?</vt:lpstr>
      <vt:lpstr>XDO_?FINAL_NAME?459?</vt:lpstr>
      <vt:lpstr>XDO_?FINAL_NAME?460?</vt:lpstr>
      <vt:lpstr>XDO_?FINAL_NAME?461?</vt:lpstr>
      <vt:lpstr>XDO_?FINAL_NAME?462?</vt:lpstr>
      <vt:lpstr>XDO_?FINAL_NAME?463?</vt:lpstr>
      <vt:lpstr>XDO_?FINAL_NAME?464?</vt:lpstr>
      <vt:lpstr>XDO_?FINAL_NAME?465?</vt:lpstr>
      <vt:lpstr>XDO_?FINAL_NAME?466?</vt:lpstr>
      <vt:lpstr>XDO_?FINAL_NAME?467?</vt:lpstr>
      <vt:lpstr>XDO_?FINAL_NAME?468?</vt:lpstr>
      <vt:lpstr>XDO_?FINAL_NAME?469?</vt:lpstr>
      <vt:lpstr>XDO_?FINAL_NAME?47?</vt:lpstr>
      <vt:lpstr>XDO_?FINAL_NAME?470?</vt:lpstr>
      <vt:lpstr>XDO_?FINAL_NAME?471?</vt:lpstr>
      <vt:lpstr>XDO_?FINAL_NAME?472?</vt:lpstr>
      <vt:lpstr>XDO_?FINAL_NAME?473?</vt:lpstr>
      <vt:lpstr>XDO_?FINAL_NAME?474?</vt:lpstr>
      <vt:lpstr>XDO_?FINAL_NAME?475?</vt:lpstr>
      <vt:lpstr>XDO_?FINAL_NAME?476?</vt:lpstr>
      <vt:lpstr>XDO_?FINAL_NAME?477?</vt:lpstr>
      <vt:lpstr>XDO_?FINAL_NAME?478?</vt:lpstr>
      <vt:lpstr>XDO_?FINAL_NAME?479?</vt:lpstr>
      <vt:lpstr>XDO_?FINAL_NAME?48?</vt:lpstr>
      <vt:lpstr>XDO_?FINAL_NAME?480?</vt:lpstr>
      <vt:lpstr>XDO_?FINAL_NAME?481?</vt:lpstr>
      <vt:lpstr>XDO_?FINAL_NAME?482?</vt:lpstr>
      <vt:lpstr>XDO_?FINAL_NAME?483?</vt:lpstr>
      <vt:lpstr>XDO_?FINAL_NAME?484?</vt:lpstr>
      <vt:lpstr>XDO_?FINAL_NAME?485?</vt:lpstr>
      <vt:lpstr>XDO_?FINAL_NAME?486?</vt:lpstr>
      <vt:lpstr>XDO_?FINAL_NAME?487?</vt:lpstr>
      <vt:lpstr>XDO_?FINAL_NAME?488?</vt:lpstr>
      <vt:lpstr>XDO_?FINAL_NAME?489?</vt:lpstr>
      <vt:lpstr>XDO_?FINAL_NAME?49?</vt:lpstr>
      <vt:lpstr>XDO_?FINAL_NAME?490?</vt:lpstr>
      <vt:lpstr>XDO_?FINAL_NAME?491?</vt:lpstr>
      <vt:lpstr>XDO_?FINAL_NAME?492?</vt:lpstr>
      <vt:lpstr>XDO_?FINAL_NAME?493?</vt:lpstr>
      <vt:lpstr>XDO_?FINAL_NAME?494?</vt:lpstr>
      <vt:lpstr>XDO_?FINAL_NAME?495?</vt:lpstr>
      <vt:lpstr>XDO_?FINAL_NAME?496?</vt:lpstr>
      <vt:lpstr>XDO_?FINAL_NAME?497?</vt:lpstr>
      <vt:lpstr>XDO_?FINAL_NAME?498?</vt:lpstr>
      <vt:lpstr>XDO_?FINAL_NAME?499?</vt:lpstr>
      <vt:lpstr>XDO_?FINAL_NAME?50?</vt:lpstr>
      <vt:lpstr>XDO_?FINAL_NAME?500?</vt:lpstr>
      <vt:lpstr>XDO_?FINAL_NAME?501?</vt:lpstr>
      <vt:lpstr>XDO_?FINAL_NAME?502?</vt:lpstr>
      <vt:lpstr>XDO_?FINAL_NAME?503?</vt:lpstr>
      <vt:lpstr>XDO_?FINAL_NAME?504?</vt:lpstr>
      <vt:lpstr>XDO_?FINAL_NAME?505?</vt:lpstr>
      <vt:lpstr>XDO_?FINAL_NAME?506?</vt:lpstr>
      <vt:lpstr>XDO_?FINAL_NAME?507?</vt:lpstr>
      <vt:lpstr>XDO_?FINAL_NAME?508?</vt:lpstr>
      <vt:lpstr>XDO_?FINAL_NAME?509?</vt:lpstr>
      <vt:lpstr>XDO_?FINAL_NAME?51?</vt:lpstr>
      <vt:lpstr>XDO_?FINAL_NAME?510?</vt:lpstr>
      <vt:lpstr>XDO_?FINAL_NAME?511?</vt:lpstr>
      <vt:lpstr>XDO_?FINAL_NAME?512?</vt:lpstr>
      <vt:lpstr>XDO_?FINAL_NAME?513?</vt:lpstr>
      <vt:lpstr>XDO_?FINAL_NAME?514?</vt:lpstr>
      <vt:lpstr>XDO_?FINAL_NAME?515?</vt:lpstr>
      <vt:lpstr>XDO_?FINAL_NAME?516?</vt:lpstr>
      <vt:lpstr>XDO_?FINAL_NAME?517?</vt:lpstr>
      <vt:lpstr>XDO_?FINAL_NAME?518?</vt:lpstr>
      <vt:lpstr>XDO_?FINAL_NAME?519?</vt:lpstr>
      <vt:lpstr>XDO_?FINAL_NAME?520?</vt:lpstr>
      <vt:lpstr>XDO_?FINAL_NAME?521?</vt:lpstr>
      <vt:lpstr>XDO_?FINAL_NAME?522?</vt:lpstr>
      <vt:lpstr>XDO_?FINAL_NAME?523?</vt:lpstr>
      <vt:lpstr>XDO_?FINAL_NAME?524?</vt:lpstr>
      <vt:lpstr>XDO_?FINAL_NAME?525?</vt:lpstr>
      <vt:lpstr>XDO_?FINAL_NAME?526?</vt:lpstr>
      <vt:lpstr>XDO_?FINAL_NAME?527?</vt:lpstr>
      <vt:lpstr>XDO_?FINAL_NAME?528?</vt:lpstr>
      <vt:lpstr>XDO_?FINAL_NAME?529?</vt:lpstr>
      <vt:lpstr>XDO_?FINAL_NAME?530?</vt:lpstr>
      <vt:lpstr>XDO_?FINAL_NAME?531?</vt:lpstr>
      <vt:lpstr>XDO_?FINAL_NAME?532?</vt:lpstr>
      <vt:lpstr>XDO_?FINAL_NAME?533?</vt:lpstr>
      <vt:lpstr>XDO_?FINAL_NAME?534?</vt:lpstr>
      <vt:lpstr>XDO_?FINAL_NAME?535?</vt:lpstr>
      <vt:lpstr>XDO_?FINAL_NAME?536?</vt:lpstr>
      <vt:lpstr>XDO_?FINAL_NAME?537?</vt:lpstr>
      <vt:lpstr>XDO_?FINAL_NAME?538?</vt:lpstr>
      <vt:lpstr>XDO_?FINAL_NAME?539?</vt:lpstr>
      <vt:lpstr>XDO_?FINAL_NAME?540?</vt:lpstr>
      <vt:lpstr>XDO_?FINAL_NAME?541?</vt:lpstr>
      <vt:lpstr>XDO_?FINAL_NAME?542?</vt:lpstr>
      <vt:lpstr>XDO_?FINAL_NAME?543?</vt:lpstr>
      <vt:lpstr>XDO_?FINAL_NAME?544?</vt:lpstr>
      <vt:lpstr>XDO_?FINAL_NAME?545?</vt:lpstr>
      <vt:lpstr>XDO_?FINAL_NAME?546?</vt:lpstr>
      <vt:lpstr>XDO_?FINAL_NAME?547?</vt:lpstr>
      <vt:lpstr>XDO_?FINAL_NAME?548?</vt:lpstr>
      <vt:lpstr>XDO_?FINAL_NAME?549?</vt:lpstr>
      <vt:lpstr>XDO_?FINAL_NAME?550?</vt:lpstr>
      <vt:lpstr>XDO_?FINAL_NAME?551?</vt:lpstr>
      <vt:lpstr>XDO_?FINAL_NAME?552?</vt:lpstr>
      <vt:lpstr>XDO_?FINAL_NAME?553?</vt:lpstr>
      <vt:lpstr>XDO_?FINAL_NAME?554?</vt:lpstr>
      <vt:lpstr>XDO_?FINAL_NAME?555?</vt:lpstr>
      <vt:lpstr>XDO_?FINAL_NAME?556?</vt:lpstr>
      <vt:lpstr>XDO_?FINAL_NAME?557?</vt:lpstr>
      <vt:lpstr>XDO_?FINAL_NAME?558?</vt:lpstr>
      <vt:lpstr>XDO_?FINAL_NAME?559?</vt:lpstr>
      <vt:lpstr>XDO_?FINAL_NAME?560?</vt:lpstr>
      <vt:lpstr>XDO_?FINAL_NAME?561?</vt:lpstr>
      <vt:lpstr>XDO_?FINAL_NAME?562?</vt:lpstr>
      <vt:lpstr>XDO_?FINAL_NAME?563?</vt:lpstr>
      <vt:lpstr>XDO_?FINAL_NAME?564?</vt:lpstr>
      <vt:lpstr>XDO_?FINAL_NAME?565?</vt:lpstr>
      <vt:lpstr>XDO_?FINAL_NAME?566?</vt:lpstr>
      <vt:lpstr>XDO_?FINAL_NAME?567?</vt:lpstr>
      <vt:lpstr>XDO_?FINAL_NAME?568?</vt:lpstr>
      <vt:lpstr>XDO_?FINAL_NAME?569?</vt:lpstr>
      <vt:lpstr>XDO_?FINAL_NAME?57?</vt:lpstr>
      <vt:lpstr>XDO_?FINAL_NAME?570?</vt:lpstr>
      <vt:lpstr>XDO_?FINAL_NAME?571?</vt:lpstr>
      <vt:lpstr>XDO_?FINAL_NAME?572?</vt:lpstr>
      <vt:lpstr>XDO_?FINAL_NAME?573?</vt:lpstr>
      <vt:lpstr>XDO_?FINAL_NAME?574?</vt:lpstr>
      <vt:lpstr>XDO_?FINAL_NAME?575?</vt:lpstr>
      <vt:lpstr>XDO_?FINAL_NAME?576?</vt:lpstr>
      <vt:lpstr>XDO_?FINAL_NAME?577?</vt:lpstr>
      <vt:lpstr>XDO_?FINAL_NAME?578?</vt:lpstr>
      <vt:lpstr>XDO_?FINAL_NAME?579?</vt:lpstr>
      <vt:lpstr>XDO_?FINAL_NAME?58?</vt:lpstr>
      <vt:lpstr>XDO_?FINAL_NAME?580?</vt:lpstr>
      <vt:lpstr>XDO_?FINAL_NAME?581?</vt:lpstr>
      <vt:lpstr>XDO_?FINAL_NAME?582?</vt:lpstr>
      <vt:lpstr>XDO_?FINAL_NAME?583?</vt:lpstr>
      <vt:lpstr>XDO_?FINAL_NAME?584?</vt:lpstr>
      <vt:lpstr>XDO_?FINAL_NAME?585?</vt:lpstr>
      <vt:lpstr>XDO_?FINAL_NAME?586?</vt:lpstr>
      <vt:lpstr>XDO_?FINAL_NAME?587?</vt:lpstr>
      <vt:lpstr>XDO_?FINAL_NAME?588?</vt:lpstr>
      <vt:lpstr>XDO_?FINAL_NAME?589?</vt:lpstr>
      <vt:lpstr>XDO_?FINAL_NAME?59?</vt:lpstr>
      <vt:lpstr>XDO_?FINAL_NAME?60?</vt:lpstr>
      <vt:lpstr>XDO_?FINAL_NAME?61?</vt:lpstr>
      <vt:lpstr>XDO_?FINAL_NAME?62?</vt:lpstr>
      <vt:lpstr>XDO_?FINAL_NAME?63?</vt:lpstr>
      <vt:lpstr>XDO_?FINAL_NAME?64?</vt:lpstr>
      <vt:lpstr>XDO_?FINAL_NAME?65?</vt:lpstr>
      <vt:lpstr>XDO_?FINAL_NAME?66?</vt:lpstr>
      <vt:lpstr>XDO_?FINAL_NAME?67?</vt:lpstr>
      <vt:lpstr>XDO_?FINAL_NAME?68?</vt:lpstr>
      <vt:lpstr>XDO_?FINAL_NAME?76?</vt:lpstr>
      <vt:lpstr>XDO_?FINAL_NAME?77?</vt:lpstr>
      <vt:lpstr>XDO_?FINAL_NAME?78?</vt:lpstr>
      <vt:lpstr>XDO_?FINAL_NAME?79?</vt:lpstr>
      <vt:lpstr>XDO_?FINAL_NAME?80?</vt:lpstr>
      <vt:lpstr>XDO_?FINAL_NAME?85?</vt:lpstr>
      <vt:lpstr>XDO_?FINAL_NAME?86?</vt:lpstr>
      <vt:lpstr>XDO_?FINAL_NAME?87?</vt:lpstr>
      <vt:lpstr>XDO_?FINAL_NAME?88?</vt:lpstr>
      <vt:lpstr>XDO_?FINAL_NAME?89?</vt:lpstr>
      <vt:lpstr>XDO_?FINAL_NAME?90?</vt:lpstr>
      <vt:lpstr>XDO_?FINAL_NAME?91?</vt:lpstr>
      <vt:lpstr>XDO_?FINAL_NAME?92?</vt:lpstr>
      <vt:lpstr>XDO_?FINAL_NAME?93?</vt:lpstr>
      <vt:lpstr>XDO_?FINAL_NAME?94?</vt:lpstr>
      <vt:lpstr>XDO_?FINAL_NAME?95?</vt:lpstr>
      <vt:lpstr>XDO_?FINAL_NAME?96?</vt:lpstr>
      <vt:lpstr>XDO_?FINAL_NAME?97?</vt:lpstr>
      <vt:lpstr>XDO_?FINAL_NAME?98?</vt:lpstr>
      <vt:lpstr>XDO_?FINAL_NAME?99?</vt:lpstr>
      <vt:lpstr>XDO_?FINAL_PER_NET?100?</vt:lpstr>
      <vt:lpstr>XDO_?FINAL_PER_NET?101?</vt:lpstr>
      <vt:lpstr>XDO_?FINAL_PER_NET?102?</vt:lpstr>
      <vt:lpstr>XDO_?FINAL_PER_NET?103?</vt:lpstr>
      <vt:lpstr>XDO_?FINAL_PER_NET?104?</vt:lpstr>
      <vt:lpstr>XDO_?FINAL_PER_NET?105?</vt:lpstr>
      <vt:lpstr>XDO_?FINAL_PER_NET?106?</vt:lpstr>
      <vt:lpstr>XDO_?FINAL_PER_NET?107?</vt:lpstr>
      <vt:lpstr>XDO_?FINAL_PER_NET?108?</vt:lpstr>
      <vt:lpstr>XDO_?FINAL_PER_NET?109?</vt:lpstr>
      <vt:lpstr>XDO_?FINAL_PER_NET?11?</vt:lpstr>
      <vt:lpstr>XDO_?FINAL_PER_NET?110?</vt:lpstr>
      <vt:lpstr>XDO_?FINAL_PER_NET?111?</vt:lpstr>
      <vt:lpstr>XDO_?FINAL_PER_NET?112?</vt:lpstr>
      <vt:lpstr>XDO_?FINAL_PER_NET?113?</vt:lpstr>
      <vt:lpstr>XDO_?FINAL_PER_NET?114?</vt:lpstr>
      <vt:lpstr>XDO_?FINAL_PER_NET?115?</vt:lpstr>
      <vt:lpstr>XDO_?FINAL_PER_NET?116?</vt:lpstr>
      <vt:lpstr>XDO_?FINAL_PER_NET?117?</vt:lpstr>
      <vt:lpstr>XDO_?FINAL_PER_NET?118?</vt:lpstr>
      <vt:lpstr>XDO_?FINAL_PER_NET?119?</vt:lpstr>
      <vt:lpstr>XDO_?FINAL_PER_NET?12?</vt:lpstr>
      <vt:lpstr>XDO_?FINAL_PER_NET?120?</vt:lpstr>
      <vt:lpstr>XDO_?FINAL_PER_NET?121?</vt:lpstr>
      <vt:lpstr>XDO_?FINAL_PER_NET?122?</vt:lpstr>
      <vt:lpstr>XDO_?FINAL_PER_NET?123?</vt:lpstr>
      <vt:lpstr>XDO_?FINAL_PER_NET?124?</vt:lpstr>
      <vt:lpstr>XDO_?FINAL_PER_NET?125?</vt:lpstr>
      <vt:lpstr>XDO_?FINAL_PER_NET?126?</vt:lpstr>
      <vt:lpstr>XDO_?FINAL_PER_NET?127?</vt:lpstr>
      <vt:lpstr>XDO_?FINAL_PER_NET?128?</vt:lpstr>
      <vt:lpstr>XDO_?FINAL_PER_NET?129?</vt:lpstr>
      <vt:lpstr>XDO_?FINAL_PER_NET?13?</vt:lpstr>
      <vt:lpstr>XDO_?FINAL_PER_NET?130?</vt:lpstr>
      <vt:lpstr>XDO_?FINAL_PER_NET?131?</vt:lpstr>
      <vt:lpstr>XDO_?FINAL_PER_NET?132?</vt:lpstr>
      <vt:lpstr>XDO_?FINAL_PER_NET?133?</vt:lpstr>
      <vt:lpstr>XDO_?FINAL_PER_NET?134?</vt:lpstr>
      <vt:lpstr>XDO_?FINAL_PER_NET?135?</vt:lpstr>
      <vt:lpstr>XDO_?FINAL_PER_NET?136?</vt:lpstr>
      <vt:lpstr>XDO_?FINAL_PER_NET?137?</vt:lpstr>
      <vt:lpstr>XDO_?FINAL_PER_NET?138?</vt:lpstr>
      <vt:lpstr>XDO_?FINAL_PER_NET?139?</vt:lpstr>
      <vt:lpstr>XDO_?FINAL_PER_NET?14?</vt:lpstr>
      <vt:lpstr>XDO_?FINAL_PER_NET?140?</vt:lpstr>
      <vt:lpstr>XDO_?FINAL_PER_NET?141?</vt:lpstr>
      <vt:lpstr>XDO_?FINAL_PER_NET?142?</vt:lpstr>
      <vt:lpstr>XDO_?FINAL_PER_NET?143?</vt:lpstr>
      <vt:lpstr>XDO_?FINAL_PER_NET?144?</vt:lpstr>
      <vt:lpstr>XDO_?FINAL_PER_NET?145?</vt:lpstr>
      <vt:lpstr>XDO_?FINAL_PER_NET?146?</vt:lpstr>
      <vt:lpstr>XDO_?FINAL_PER_NET?147?</vt:lpstr>
      <vt:lpstr>XDO_?FINAL_PER_NET?148?</vt:lpstr>
      <vt:lpstr>XDO_?FINAL_PER_NET?149?</vt:lpstr>
      <vt:lpstr>XDO_?FINAL_PER_NET?15?</vt:lpstr>
      <vt:lpstr>XDO_?FINAL_PER_NET?150?</vt:lpstr>
      <vt:lpstr>XDO_?FINAL_PER_NET?151?</vt:lpstr>
      <vt:lpstr>XDO_?FINAL_PER_NET?152?</vt:lpstr>
      <vt:lpstr>XDO_?FINAL_PER_NET?153?</vt:lpstr>
      <vt:lpstr>XDO_?FINAL_PER_NET?154?</vt:lpstr>
      <vt:lpstr>XDO_?FINAL_PER_NET?155?</vt:lpstr>
      <vt:lpstr>XDO_?FINAL_PER_NET?156?</vt:lpstr>
      <vt:lpstr>XDO_?FINAL_PER_NET?157?</vt:lpstr>
      <vt:lpstr>XDO_?FINAL_PER_NET?158?</vt:lpstr>
      <vt:lpstr>XDO_?FINAL_PER_NET?159?</vt:lpstr>
      <vt:lpstr>XDO_?FINAL_PER_NET?160?</vt:lpstr>
      <vt:lpstr>XDO_?FINAL_PER_NET?161?</vt:lpstr>
      <vt:lpstr>XDO_?FINAL_PER_NET?162?</vt:lpstr>
      <vt:lpstr>XDO_?FINAL_PER_NET?163?</vt:lpstr>
      <vt:lpstr>XDO_?FINAL_PER_NET?164?</vt:lpstr>
      <vt:lpstr>XDO_?FINAL_PER_NET?165?</vt:lpstr>
      <vt:lpstr>XDO_?FINAL_PER_NET?166?</vt:lpstr>
      <vt:lpstr>XDO_?FINAL_PER_NET?167?</vt:lpstr>
      <vt:lpstr>XDO_?FINAL_PER_NET?168?</vt:lpstr>
      <vt:lpstr>XDO_?FINAL_PER_NET?169?</vt:lpstr>
      <vt:lpstr>XDO_?FINAL_PER_NET?170?</vt:lpstr>
      <vt:lpstr>XDO_?FINAL_PER_NET?171?</vt:lpstr>
      <vt:lpstr>XDO_?FINAL_PER_NET?172?</vt:lpstr>
      <vt:lpstr>XDO_?FINAL_PER_NET?173?</vt:lpstr>
      <vt:lpstr>XDO_?FINAL_PER_NET?174?</vt:lpstr>
      <vt:lpstr>XDO_?FINAL_PER_NET?175?</vt:lpstr>
      <vt:lpstr>XDO_?FINAL_PER_NET?176?</vt:lpstr>
      <vt:lpstr>XDO_?FINAL_PER_NET?177?</vt:lpstr>
      <vt:lpstr>XDO_?FINAL_PER_NET?178?</vt:lpstr>
      <vt:lpstr>XDO_?FINAL_PER_NET?179?</vt:lpstr>
      <vt:lpstr>XDO_?FINAL_PER_NET?180?</vt:lpstr>
      <vt:lpstr>XDO_?FINAL_PER_NET?181?</vt:lpstr>
      <vt:lpstr>XDO_?FINAL_PER_NET?182?</vt:lpstr>
      <vt:lpstr>XDO_?FINAL_PER_NET?183?</vt:lpstr>
      <vt:lpstr>XDO_?FINAL_PER_NET?184?</vt:lpstr>
      <vt:lpstr>XDO_?FINAL_PER_NET?185?</vt:lpstr>
      <vt:lpstr>XDO_?FINAL_PER_NET?186?</vt:lpstr>
      <vt:lpstr>XDO_?FINAL_PER_NET?187?</vt:lpstr>
      <vt:lpstr>XDO_?FINAL_PER_NET?188?</vt:lpstr>
      <vt:lpstr>XDO_?FINAL_PER_NET?189?</vt:lpstr>
      <vt:lpstr>XDO_?FINAL_PER_NET?190?</vt:lpstr>
      <vt:lpstr>XDO_?FINAL_PER_NET?191?</vt:lpstr>
      <vt:lpstr>XDO_?FINAL_PER_NET?192?</vt:lpstr>
      <vt:lpstr>XDO_?FINAL_PER_NET?193?</vt:lpstr>
      <vt:lpstr>XDO_?FINAL_PER_NET?194?</vt:lpstr>
      <vt:lpstr>XDO_?FINAL_PER_NET?195?</vt:lpstr>
      <vt:lpstr>XDO_?FINAL_PER_NET?196?</vt:lpstr>
      <vt:lpstr>XDO_?FINAL_PER_NET?197?</vt:lpstr>
      <vt:lpstr>XDO_?FINAL_PER_NET?198?</vt:lpstr>
      <vt:lpstr>XDO_?FINAL_PER_NET?199?</vt:lpstr>
      <vt:lpstr>XDO_?FINAL_PER_NET?200?</vt:lpstr>
      <vt:lpstr>XDO_?FINAL_PER_NET?201?</vt:lpstr>
      <vt:lpstr>XDO_?FINAL_PER_NET?202?</vt:lpstr>
      <vt:lpstr>XDO_?FINAL_PER_NET?203?</vt:lpstr>
      <vt:lpstr>XDO_?FINAL_PER_NET?204?</vt:lpstr>
      <vt:lpstr>XDO_?FINAL_PER_NET?205?</vt:lpstr>
      <vt:lpstr>XDO_?FINAL_PER_NET?206?</vt:lpstr>
      <vt:lpstr>XDO_?FINAL_PER_NET?207?</vt:lpstr>
      <vt:lpstr>XDO_?FINAL_PER_NET?208?</vt:lpstr>
      <vt:lpstr>XDO_?FINAL_PER_NET?209?</vt:lpstr>
      <vt:lpstr>XDO_?FINAL_PER_NET?210?</vt:lpstr>
      <vt:lpstr>XDO_?FINAL_PER_NET?211?</vt:lpstr>
      <vt:lpstr>XDO_?FINAL_PER_NET?212?</vt:lpstr>
      <vt:lpstr>XDO_?FINAL_PER_NET?213?</vt:lpstr>
      <vt:lpstr>XDO_?FINAL_PER_NET?214?</vt:lpstr>
      <vt:lpstr>XDO_?FINAL_PER_NET?215?</vt:lpstr>
      <vt:lpstr>XDO_?FINAL_PER_NET?216?</vt:lpstr>
      <vt:lpstr>XDO_?FINAL_PER_NET?217?</vt:lpstr>
      <vt:lpstr>XDO_?FINAL_PER_NET?218?</vt:lpstr>
      <vt:lpstr>XDO_?FINAL_PER_NET?219?</vt:lpstr>
      <vt:lpstr>XDO_?FINAL_PER_NET?220?</vt:lpstr>
      <vt:lpstr>XDO_?FINAL_PER_NET?221?</vt:lpstr>
      <vt:lpstr>XDO_?FINAL_PER_NET?222?</vt:lpstr>
      <vt:lpstr>XDO_?FINAL_PER_NET?223?</vt:lpstr>
      <vt:lpstr>XDO_?FINAL_PER_NET?224?</vt:lpstr>
      <vt:lpstr>XDO_?FINAL_PER_NET?225?</vt:lpstr>
      <vt:lpstr>XDO_?FINAL_PER_NET?226?</vt:lpstr>
      <vt:lpstr>XDO_?FINAL_PER_NET?227?</vt:lpstr>
      <vt:lpstr>XDO_?FINAL_PER_NET?228?</vt:lpstr>
      <vt:lpstr>XDO_?FINAL_PER_NET?229?</vt:lpstr>
      <vt:lpstr>XDO_?FINAL_PER_NET?230?</vt:lpstr>
      <vt:lpstr>XDO_?FINAL_PER_NET?231?</vt:lpstr>
      <vt:lpstr>XDO_?FINAL_PER_NET?232?</vt:lpstr>
      <vt:lpstr>XDO_?FINAL_PER_NET?233?</vt:lpstr>
      <vt:lpstr>XDO_?FINAL_PER_NET?234?</vt:lpstr>
      <vt:lpstr>XDO_?FINAL_PER_NET?235?</vt:lpstr>
      <vt:lpstr>XDO_?FINAL_PER_NET?236?</vt:lpstr>
      <vt:lpstr>XDO_?FINAL_PER_NET?237?</vt:lpstr>
      <vt:lpstr>XDO_?FINAL_PER_NET?238?</vt:lpstr>
      <vt:lpstr>XDO_?FINAL_PER_NET?239?</vt:lpstr>
      <vt:lpstr>XDO_?FINAL_PER_NET?240?</vt:lpstr>
      <vt:lpstr>XDO_?FINAL_PER_NET?241?</vt:lpstr>
      <vt:lpstr>XDO_?FINAL_PER_NET?242?</vt:lpstr>
      <vt:lpstr>XDO_?FINAL_PER_NET?243?</vt:lpstr>
      <vt:lpstr>XDO_?FINAL_PER_NET?244?</vt:lpstr>
      <vt:lpstr>XDO_?FINAL_PER_NET?245?</vt:lpstr>
      <vt:lpstr>XDO_?FINAL_PER_NET?246?</vt:lpstr>
      <vt:lpstr>XDO_?FINAL_PER_NET?247?</vt:lpstr>
      <vt:lpstr>XDO_?FINAL_PER_NET?248?</vt:lpstr>
      <vt:lpstr>XDO_?FINAL_PER_NET?249?</vt:lpstr>
      <vt:lpstr>XDO_?FINAL_PER_NET?250?</vt:lpstr>
      <vt:lpstr>XDO_?FINAL_PER_NET?251?</vt:lpstr>
      <vt:lpstr>XDO_?FINAL_PER_NET?252?</vt:lpstr>
      <vt:lpstr>XDO_?FINAL_PER_NET?253?</vt:lpstr>
      <vt:lpstr>XDO_?FINAL_PER_NET?254?</vt:lpstr>
      <vt:lpstr>XDO_?FINAL_PER_NET?255?</vt:lpstr>
      <vt:lpstr>XDO_?FINAL_PER_NET?256?</vt:lpstr>
      <vt:lpstr>XDO_?FINAL_PER_NET?257?</vt:lpstr>
      <vt:lpstr>XDO_?FINAL_PER_NET?258?</vt:lpstr>
      <vt:lpstr>XDO_?FINAL_PER_NET?259?</vt:lpstr>
      <vt:lpstr>XDO_?FINAL_PER_NET?260?</vt:lpstr>
      <vt:lpstr>XDO_?FINAL_PER_NET?261?</vt:lpstr>
      <vt:lpstr>XDO_?FINAL_PER_NET?262?</vt:lpstr>
      <vt:lpstr>XDO_?FINAL_PER_NET?263?</vt:lpstr>
      <vt:lpstr>XDO_?FINAL_PER_NET?264?</vt:lpstr>
      <vt:lpstr>XDO_?FINAL_PER_NET?265?</vt:lpstr>
      <vt:lpstr>XDO_?FINAL_PER_NET?266?</vt:lpstr>
      <vt:lpstr>XDO_?FINAL_PER_NET?267?</vt:lpstr>
      <vt:lpstr>XDO_?FINAL_PER_NET?268?</vt:lpstr>
      <vt:lpstr>XDO_?FINAL_PER_NET?269?</vt:lpstr>
      <vt:lpstr>XDO_?FINAL_PER_NET?270?</vt:lpstr>
      <vt:lpstr>XDO_?FINAL_PER_NET?271?</vt:lpstr>
      <vt:lpstr>XDO_?FINAL_PER_NET?272?</vt:lpstr>
      <vt:lpstr>XDO_?FINAL_PER_NET?273?</vt:lpstr>
      <vt:lpstr>XDO_?FINAL_PER_NET?274?</vt:lpstr>
      <vt:lpstr>XDO_?FINAL_PER_NET?275?</vt:lpstr>
      <vt:lpstr>XDO_?FINAL_PER_NET?276?</vt:lpstr>
      <vt:lpstr>XDO_?FINAL_PER_NET?277?</vt:lpstr>
      <vt:lpstr>XDO_?FINAL_PER_NET?278?</vt:lpstr>
      <vt:lpstr>XDO_?FINAL_PER_NET?279?</vt:lpstr>
      <vt:lpstr>XDO_?FINAL_PER_NET?280?</vt:lpstr>
      <vt:lpstr>XDO_?FINAL_PER_NET?281?</vt:lpstr>
      <vt:lpstr>XDO_?FINAL_PER_NET?282?</vt:lpstr>
      <vt:lpstr>XDO_?FINAL_PER_NET?283?</vt:lpstr>
      <vt:lpstr>XDO_?FINAL_PER_NET?284?</vt:lpstr>
      <vt:lpstr>XDO_?FINAL_PER_NET?285?</vt:lpstr>
      <vt:lpstr>XDO_?FINAL_PER_NET?286?</vt:lpstr>
      <vt:lpstr>XDO_?FINAL_PER_NET?287?</vt:lpstr>
      <vt:lpstr>XDO_?FINAL_PER_NET?288?</vt:lpstr>
      <vt:lpstr>XDO_?FINAL_PER_NET?289?</vt:lpstr>
      <vt:lpstr>XDO_?FINAL_PER_NET?290?</vt:lpstr>
      <vt:lpstr>XDO_?FINAL_PER_NET?291?</vt:lpstr>
      <vt:lpstr>XDO_?FINAL_PER_NET?292?</vt:lpstr>
      <vt:lpstr>XDO_?FINAL_PER_NET?293?</vt:lpstr>
      <vt:lpstr>XDO_?FINAL_PER_NET?294?</vt:lpstr>
      <vt:lpstr>XDO_?FINAL_PER_NET?295?</vt:lpstr>
      <vt:lpstr>XDO_?FINAL_PER_NET?296?</vt:lpstr>
      <vt:lpstr>XDO_?FINAL_PER_NET?297?</vt:lpstr>
      <vt:lpstr>XDO_?FINAL_PER_NET?298?</vt:lpstr>
      <vt:lpstr>XDO_?FINAL_PER_NET?299?</vt:lpstr>
      <vt:lpstr>XDO_?FINAL_PER_NET?300?</vt:lpstr>
      <vt:lpstr>XDO_?FINAL_PER_NET?301?</vt:lpstr>
      <vt:lpstr>XDO_?FINAL_PER_NET?302?</vt:lpstr>
      <vt:lpstr>XDO_?FINAL_PER_NET?303?</vt:lpstr>
      <vt:lpstr>XDO_?FINAL_PER_NET?304?</vt:lpstr>
      <vt:lpstr>XDO_?FINAL_PER_NET?305?</vt:lpstr>
      <vt:lpstr>XDO_?FINAL_PER_NET?306?</vt:lpstr>
      <vt:lpstr>XDO_?FINAL_PER_NET?307?</vt:lpstr>
      <vt:lpstr>XDO_?FINAL_PER_NET?308?</vt:lpstr>
      <vt:lpstr>XDO_?FINAL_PER_NET?309?</vt:lpstr>
      <vt:lpstr>XDO_?FINAL_PER_NET?310?</vt:lpstr>
      <vt:lpstr>XDO_?FINAL_PER_NET?311?</vt:lpstr>
      <vt:lpstr>XDO_?FINAL_PER_NET?312?</vt:lpstr>
      <vt:lpstr>XDO_?FINAL_PER_NET?313?</vt:lpstr>
      <vt:lpstr>XDO_?FINAL_PER_NET?314?</vt:lpstr>
      <vt:lpstr>XDO_?FINAL_PER_NET?315?</vt:lpstr>
      <vt:lpstr>XDO_?FINAL_PER_NET?316?</vt:lpstr>
      <vt:lpstr>XDO_?FINAL_PER_NET?317?</vt:lpstr>
      <vt:lpstr>XDO_?FINAL_PER_NET?318?</vt:lpstr>
      <vt:lpstr>XDO_?FINAL_PER_NET?319?</vt:lpstr>
      <vt:lpstr>XDO_?FINAL_PER_NET?320?</vt:lpstr>
      <vt:lpstr>XDO_?FINAL_PER_NET?321?</vt:lpstr>
      <vt:lpstr>XDO_?FINAL_PER_NET?322?</vt:lpstr>
      <vt:lpstr>XDO_?FINAL_PER_NET?323?</vt:lpstr>
      <vt:lpstr>XDO_?FINAL_PER_NET?324?</vt:lpstr>
      <vt:lpstr>XDO_?FINAL_PER_NET?325?</vt:lpstr>
      <vt:lpstr>XDO_?FINAL_PER_NET?326?</vt:lpstr>
      <vt:lpstr>XDO_?FINAL_PER_NET?327?</vt:lpstr>
      <vt:lpstr>XDO_?FINAL_PER_NET?328?</vt:lpstr>
      <vt:lpstr>XDO_?FINAL_PER_NET?329?</vt:lpstr>
      <vt:lpstr>XDO_?FINAL_PER_NET?33?</vt:lpstr>
      <vt:lpstr>XDO_?FINAL_PER_NET?330?</vt:lpstr>
      <vt:lpstr>XDO_?FINAL_PER_NET?331?</vt:lpstr>
      <vt:lpstr>XDO_?FINAL_PER_NET?332?</vt:lpstr>
      <vt:lpstr>XDO_?FINAL_PER_NET?333?</vt:lpstr>
      <vt:lpstr>XDO_?FINAL_PER_NET?334?</vt:lpstr>
      <vt:lpstr>XDO_?FINAL_PER_NET?335?</vt:lpstr>
      <vt:lpstr>XDO_?FINAL_PER_NET?336?</vt:lpstr>
      <vt:lpstr>XDO_?FINAL_PER_NET?337?</vt:lpstr>
      <vt:lpstr>XDO_?FINAL_PER_NET?338?</vt:lpstr>
      <vt:lpstr>XDO_?FINAL_PER_NET?339?</vt:lpstr>
      <vt:lpstr>XDO_?FINAL_PER_NET?34?</vt:lpstr>
      <vt:lpstr>XDO_?FINAL_PER_NET?340?</vt:lpstr>
      <vt:lpstr>XDO_?FINAL_PER_NET?341?</vt:lpstr>
      <vt:lpstr>XDO_?FINAL_PER_NET?342?</vt:lpstr>
      <vt:lpstr>XDO_?FINAL_PER_NET?343?</vt:lpstr>
      <vt:lpstr>XDO_?FINAL_PER_NET?344?</vt:lpstr>
      <vt:lpstr>XDO_?FINAL_PER_NET?345?</vt:lpstr>
      <vt:lpstr>XDO_?FINAL_PER_NET?346?</vt:lpstr>
      <vt:lpstr>XDO_?FINAL_PER_NET?347?</vt:lpstr>
      <vt:lpstr>XDO_?FINAL_PER_NET?348?</vt:lpstr>
      <vt:lpstr>XDO_?FINAL_PER_NET?349?</vt:lpstr>
      <vt:lpstr>XDO_?FINAL_PER_NET?35?</vt:lpstr>
      <vt:lpstr>XDO_?FINAL_PER_NET?350?</vt:lpstr>
      <vt:lpstr>XDO_?FINAL_PER_NET?351?</vt:lpstr>
      <vt:lpstr>XDO_?FINAL_PER_NET?352?</vt:lpstr>
      <vt:lpstr>XDO_?FINAL_PER_NET?353?</vt:lpstr>
      <vt:lpstr>XDO_?FINAL_PER_NET?354?</vt:lpstr>
      <vt:lpstr>XDO_?FINAL_PER_NET?355?</vt:lpstr>
      <vt:lpstr>XDO_?FINAL_PER_NET?356?</vt:lpstr>
      <vt:lpstr>XDO_?FINAL_PER_NET?357?</vt:lpstr>
      <vt:lpstr>XDO_?FINAL_PER_NET?358?</vt:lpstr>
      <vt:lpstr>XDO_?FINAL_PER_NET?359?</vt:lpstr>
      <vt:lpstr>XDO_?FINAL_PER_NET?36?</vt:lpstr>
      <vt:lpstr>XDO_?FINAL_PER_NET?360?</vt:lpstr>
      <vt:lpstr>XDO_?FINAL_PER_NET?361?</vt:lpstr>
      <vt:lpstr>XDO_?FINAL_PER_NET?362?</vt:lpstr>
      <vt:lpstr>XDO_?FINAL_PER_NET?363?</vt:lpstr>
      <vt:lpstr>XDO_?FINAL_PER_NET?364?</vt:lpstr>
      <vt:lpstr>XDO_?FINAL_PER_NET?365?</vt:lpstr>
      <vt:lpstr>XDO_?FINAL_PER_NET?366?</vt:lpstr>
      <vt:lpstr>XDO_?FINAL_PER_NET?367?</vt:lpstr>
      <vt:lpstr>XDO_?FINAL_PER_NET?368?</vt:lpstr>
      <vt:lpstr>XDO_?FINAL_PER_NET?369?</vt:lpstr>
      <vt:lpstr>XDO_?FINAL_PER_NET?37?</vt:lpstr>
      <vt:lpstr>XDO_?FINAL_PER_NET?370?</vt:lpstr>
      <vt:lpstr>XDO_?FINAL_PER_NET?371?</vt:lpstr>
      <vt:lpstr>XDO_?FINAL_PER_NET?372?</vt:lpstr>
      <vt:lpstr>XDO_?FINAL_PER_NET?373?</vt:lpstr>
      <vt:lpstr>XDO_?FINAL_PER_NET?374?</vt:lpstr>
      <vt:lpstr>XDO_?FINAL_PER_NET?375?</vt:lpstr>
      <vt:lpstr>XDO_?FINAL_PER_NET?376?</vt:lpstr>
      <vt:lpstr>XDO_?FINAL_PER_NET?377?</vt:lpstr>
      <vt:lpstr>XDO_?FINAL_PER_NET?378?</vt:lpstr>
      <vt:lpstr>XDO_?FINAL_PER_NET?379?</vt:lpstr>
      <vt:lpstr>XDO_?FINAL_PER_NET?38?</vt:lpstr>
      <vt:lpstr>XDO_?FINAL_PER_NET?380?</vt:lpstr>
      <vt:lpstr>XDO_?FINAL_PER_NET?381?</vt:lpstr>
      <vt:lpstr>XDO_?FINAL_PER_NET?382?</vt:lpstr>
      <vt:lpstr>XDO_?FINAL_PER_NET?383?</vt:lpstr>
      <vt:lpstr>XDO_?FINAL_PER_NET?384?</vt:lpstr>
      <vt:lpstr>XDO_?FINAL_PER_NET?385?</vt:lpstr>
      <vt:lpstr>XDO_?FINAL_PER_NET?386?</vt:lpstr>
      <vt:lpstr>XDO_?FINAL_PER_NET?387?</vt:lpstr>
      <vt:lpstr>XDO_?FINAL_PER_NET?388?</vt:lpstr>
      <vt:lpstr>XDO_?FINAL_PER_NET?389?</vt:lpstr>
      <vt:lpstr>XDO_?FINAL_PER_NET?39?</vt:lpstr>
      <vt:lpstr>XDO_?FINAL_PER_NET?390?</vt:lpstr>
      <vt:lpstr>XDO_?FINAL_PER_NET?391?</vt:lpstr>
      <vt:lpstr>XDO_?FINAL_PER_NET?392?</vt:lpstr>
      <vt:lpstr>XDO_?FINAL_PER_NET?393?</vt:lpstr>
      <vt:lpstr>XDO_?FINAL_PER_NET?394?</vt:lpstr>
      <vt:lpstr>XDO_?FINAL_PER_NET?395?</vt:lpstr>
      <vt:lpstr>XDO_?FINAL_PER_NET?396?</vt:lpstr>
      <vt:lpstr>XDO_?FINAL_PER_NET?397?</vt:lpstr>
      <vt:lpstr>XDO_?FINAL_PER_NET?398?</vt:lpstr>
      <vt:lpstr>XDO_?FINAL_PER_NET?399?</vt:lpstr>
      <vt:lpstr>XDO_?FINAL_PER_NET?40?</vt:lpstr>
      <vt:lpstr>XDO_?FINAL_PER_NET?400?</vt:lpstr>
      <vt:lpstr>XDO_?FINAL_PER_NET?401?</vt:lpstr>
      <vt:lpstr>XDO_?FINAL_PER_NET?402?</vt:lpstr>
      <vt:lpstr>XDO_?FINAL_PER_NET?403?</vt:lpstr>
      <vt:lpstr>XDO_?FINAL_PER_NET?404?</vt:lpstr>
      <vt:lpstr>XDO_?FINAL_PER_NET?405?</vt:lpstr>
      <vt:lpstr>XDO_?FINAL_PER_NET?406?</vt:lpstr>
      <vt:lpstr>XDO_?FINAL_PER_NET?407?</vt:lpstr>
      <vt:lpstr>XDO_?FINAL_PER_NET?408?</vt:lpstr>
      <vt:lpstr>XDO_?FINAL_PER_NET?409?</vt:lpstr>
      <vt:lpstr>XDO_?FINAL_PER_NET?410?</vt:lpstr>
      <vt:lpstr>XDO_?FINAL_PER_NET?411?</vt:lpstr>
      <vt:lpstr>XDO_?FINAL_PER_NET?412?</vt:lpstr>
      <vt:lpstr>XDO_?FINAL_PER_NET?413?</vt:lpstr>
      <vt:lpstr>XDO_?FINAL_PER_NET?414?</vt:lpstr>
      <vt:lpstr>XDO_?FINAL_PER_NET?415?</vt:lpstr>
      <vt:lpstr>XDO_?FINAL_PER_NET?416?</vt:lpstr>
      <vt:lpstr>XDO_?FINAL_PER_NET?417?</vt:lpstr>
      <vt:lpstr>XDO_?FINAL_PER_NET?418?</vt:lpstr>
      <vt:lpstr>XDO_?FINAL_PER_NET?419?</vt:lpstr>
      <vt:lpstr>XDO_?FINAL_PER_NET?420?</vt:lpstr>
      <vt:lpstr>XDO_?FINAL_PER_NET?421?</vt:lpstr>
      <vt:lpstr>XDO_?FINAL_PER_NET?422?</vt:lpstr>
      <vt:lpstr>XDO_?FINAL_PER_NET?423?</vt:lpstr>
      <vt:lpstr>XDO_?FINAL_PER_NET?424?</vt:lpstr>
      <vt:lpstr>XDO_?FINAL_PER_NET?425?</vt:lpstr>
      <vt:lpstr>XDO_?FINAL_PER_NET?426?</vt:lpstr>
      <vt:lpstr>XDO_?FINAL_PER_NET?427?</vt:lpstr>
      <vt:lpstr>XDO_?FINAL_PER_NET?428?</vt:lpstr>
      <vt:lpstr>XDO_?FINAL_PER_NET?429?</vt:lpstr>
      <vt:lpstr>XDO_?FINAL_PER_NET?430?</vt:lpstr>
      <vt:lpstr>XDO_?FINAL_PER_NET?431?</vt:lpstr>
      <vt:lpstr>XDO_?FINAL_PER_NET?432?</vt:lpstr>
      <vt:lpstr>XDO_?FINAL_PER_NET?433?</vt:lpstr>
      <vt:lpstr>XDO_?FINAL_PER_NET?434?</vt:lpstr>
      <vt:lpstr>XDO_?FINAL_PER_NET?435?</vt:lpstr>
      <vt:lpstr>XDO_?FINAL_PER_NET?436?</vt:lpstr>
      <vt:lpstr>XDO_?FINAL_PER_NET?437?</vt:lpstr>
      <vt:lpstr>XDO_?FINAL_PER_NET?438?</vt:lpstr>
      <vt:lpstr>XDO_?FINAL_PER_NET?439?</vt:lpstr>
      <vt:lpstr>XDO_?FINAL_PER_NET?440?</vt:lpstr>
      <vt:lpstr>XDO_?FINAL_PER_NET?441?</vt:lpstr>
      <vt:lpstr>XDO_?FINAL_PER_NET?442?</vt:lpstr>
      <vt:lpstr>XDO_?FINAL_PER_NET?443?</vt:lpstr>
      <vt:lpstr>XDO_?FINAL_PER_NET?444?</vt:lpstr>
      <vt:lpstr>XDO_?FINAL_PER_NET?445?</vt:lpstr>
      <vt:lpstr>XDO_?FINAL_PER_NET?446?</vt:lpstr>
      <vt:lpstr>XDO_?FINAL_PER_NET?447?</vt:lpstr>
      <vt:lpstr>XDO_?FINAL_PER_NET?448?</vt:lpstr>
      <vt:lpstr>XDO_?FINAL_PER_NET?449?</vt:lpstr>
      <vt:lpstr>XDO_?FINAL_PER_NET?450?</vt:lpstr>
      <vt:lpstr>XDO_?FINAL_PER_NET?451?</vt:lpstr>
      <vt:lpstr>XDO_?FINAL_PER_NET?452?</vt:lpstr>
      <vt:lpstr>XDO_?FINAL_PER_NET?453?</vt:lpstr>
      <vt:lpstr>XDO_?FINAL_PER_NET?454?</vt:lpstr>
      <vt:lpstr>XDO_?FINAL_PER_NET?455?</vt:lpstr>
      <vt:lpstr>XDO_?FINAL_PER_NET?456?</vt:lpstr>
      <vt:lpstr>XDO_?FINAL_PER_NET?457?</vt:lpstr>
      <vt:lpstr>XDO_?FINAL_PER_NET?458?</vt:lpstr>
      <vt:lpstr>XDO_?FINAL_PER_NET?459?</vt:lpstr>
      <vt:lpstr>XDO_?FINAL_PER_NET?460?</vt:lpstr>
      <vt:lpstr>XDO_?FINAL_PER_NET?461?</vt:lpstr>
      <vt:lpstr>XDO_?FINAL_PER_NET?462?</vt:lpstr>
      <vt:lpstr>XDO_?FINAL_PER_NET?463?</vt:lpstr>
      <vt:lpstr>XDO_?FINAL_PER_NET?464?</vt:lpstr>
      <vt:lpstr>XDO_?FINAL_PER_NET?465?</vt:lpstr>
      <vt:lpstr>XDO_?FINAL_PER_NET?466?</vt:lpstr>
      <vt:lpstr>XDO_?FINAL_PER_NET?467?</vt:lpstr>
      <vt:lpstr>XDO_?FINAL_PER_NET?468?</vt:lpstr>
      <vt:lpstr>XDO_?FINAL_PER_NET?469?</vt:lpstr>
      <vt:lpstr>XDO_?FINAL_PER_NET?47?</vt:lpstr>
      <vt:lpstr>XDO_?FINAL_PER_NET?470?</vt:lpstr>
      <vt:lpstr>XDO_?FINAL_PER_NET?471?</vt:lpstr>
      <vt:lpstr>XDO_?FINAL_PER_NET?472?</vt:lpstr>
      <vt:lpstr>XDO_?FINAL_PER_NET?473?</vt:lpstr>
      <vt:lpstr>XDO_?FINAL_PER_NET?474?</vt:lpstr>
      <vt:lpstr>XDO_?FINAL_PER_NET?475?</vt:lpstr>
      <vt:lpstr>XDO_?FINAL_PER_NET?476?</vt:lpstr>
      <vt:lpstr>XDO_?FINAL_PER_NET?477?</vt:lpstr>
      <vt:lpstr>XDO_?FINAL_PER_NET?478?</vt:lpstr>
      <vt:lpstr>XDO_?FINAL_PER_NET?479?</vt:lpstr>
      <vt:lpstr>XDO_?FINAL_PER_NET?48?</vt:lpstr>
      <vt:lpstr>XDO_?FINAL_PER_NET?480?</vt:lpstr>
      <vt:lpstr>XDO_?FINAL_PER_NET?481?</vt:lpstr>
      <vt:lpstr>XDO_?FINAL_PER_NET?482?</vt:lpstr>
      <vt:lpstr>XDO_?FINAL_PER_NET?483?</vt:lpstr>
      <vt:lpstr>XDO_?FINAL_PER_NET?484?</vt:lpstr>
      <vt:lpstr>XDO_?FINAL_PER_NET?485?</vt:lpstr>
      <vt:lpstr>XDO_?FINAL_PER_NET?486?</vt:lpstr>
      <vt:lpstr>XDO_?FINAL_PER_NET?487?</vt:lpstr>
      <vt:lpstr>XDO_?FINAL_PER_NET?488?</vt:lpstr>
      <vt:lpstr>XDO_?FINAL_PER_NET?489?</vt:lpstr>
      <vt:lpstr>XDO_?FINAL_PER_NET?49?</vt:lpstr>
      <vt:lpstr>XDO_?FINAL_PER_NET?490?</vt:lpstr>
      <vt:lpstr>XDO_?FINAL_PER_NET?491?</vt:lpstr>
      <vt:lpstr>XDO_?FINAL_PER_NET?492?</vt:lpstr>
      <vt:lpstr>XDO_?FINAL_PER_NET?493?</vt:lpstr>
      <vt:lpstr>XDO_?FINAL_PER_NET?494?</vt:lpstr>
      <vt:lpstr>XDO_?FINAL_PER_NET?495?</vt:lpstr>
      <vt:lpstr>XDO_?FINAL_PER_NET?496?</vt:lpstr>
      <vt:lpstr>XDO_?FINAL_PER_NET?497?</vt:lpstr>
      <vt:lpstr>XDO_?FINAL_PER_NET?498?</vt:lpstr>
      <vt:lpstr>XDO_?FINAL_PER_NET?499?</vt:lpstr>
      <vt:lpstr>XDO_?FINAL_PER_NET?50?</vt:lpstr>
      <vt:lpstr>XDO_?FINAL_PER_NET?500?</vt:lpstr>
      <vt:lpstr>XDO_?FINAL_PER_NET?501?</vt:lpstr>
      <vt:lpstr>XDO_?FINAL_PER_NET?502?</vt:lpstr>
      <vt:lpstr>XDO_?FINAL_PER_NET?503?</vt:lpstr>
      <vt:lpstr>XDO_?FINAL_PER_NET?504?</vt:lpstr>
      <vt:lpstr>XDO_?FINAL_PER_NET?505?</vt:lpstr>
      <vt:lpstr>XDO_?FINAL_PER_NET?506?</vt:lpstr>
      <vt:lpstr>XDO_?FINAL_PER_NET?507?</vt:lpstr>
      <vt:lpstr>XDO_?FINAL_PER_NET?508?</vt:lpstr>
      <vt:lpstr>XDO_?FINAL_PER_NET?509?</vt:lpstr>
      <vt:lpstr>XDO_?FINAL_PER_NET?51?</vt:lpstr>
      <vt:lpstr>XDO_?FINAL_PER_NET?510?</vt:lpstr>
      <vt:lpstr>XDO_?FINAL_PER_NET?511?</vt:lpstr>
      <vt:lpstr>XDO_?FINAL_PER_NET?512?</vt:lpstr>
      <vt:lpstr>XDO_?FINAL_PER_NET?513?</vt:lpstr>
      <vt:lpstr>XDO_?FINAL_PER_NET?514?</vt:lpstr>
      <vt:lpstr>XDO_?FINAL_PER_NET?515?</vt:lpstr>
      <vt:lpstr>XDO_?FINAL_PER_NET?516?</vt:lpstr>
      <vt:lpstr>XDO_?FINAL_PER_NET?517?</vt:lpstr>
      <vt:lpstr>XDO_?FINAL_PER_NET?518?</vt:lpstr>
      <vt:lpstr>XDO_?FINAL_PER_NET?519?</vt:lpstr>
      <vt:lpstr>XDO_?FINAL_PER_NET?520?</vt:lpstr>
      <vt:lpstr>XDO_?FINAL_PER_NET?521?</vt:lpstr>
      <vt:lpstr>XDO_?FINAL_PER_NET?522?</vt:lpstr>
      <vt:lpstr>XDO_?FINAL_PER_NET?523?</vt:lpstr>
      <vt:lpstr>XDO_?FINAL_PER_NET?524?</vt:lpstr>
      <vt:lpstr>XDO_?FINAL_PER_NET?525?</vt:lpstr>
      <vt:lpstr>XDO_?FINAL_PER_NET?526?</vt:lpstr>
      <vt:lpstr>XDO_?FINAL_PER_NET?527?</vt:lpstr>
      <vt:lpstr>XDO_?FINAL_PER_NET?528?</vt:lpstr>
      <vt:lpstr>XDO_?FINAL_PER_NET?529?</vt:lpstr>
      <vt:lpstr>XDO_?FINAL_PER_NET?530?</vt:lpstr>
      <vt:lpstr>XDO_?FINAL_PER_NET?531?</vt:lpstr>
      <vt:lpstr>XDO_?FINAL_PER_NET?532?</vt:lpstr>
      <vt:lpstr>XDO_?FINAL_PER_NET?533?</vt:lpstr>
      <vt:lpstr>XDO_?FINAL_PER_NET?534?</vt:lpstr>
      <vt:lpstr>XDO_?FINAL_PER_NET?535?</vt:lpstr>
      <vt:lpstr>XDO_?FINAL_PER_NET?536?</vt:lpstr>
      <vt:lpstr>XDO_?FINAL_PER_NET?537?</vt:lpstr>
      <vt:lpstr>XDO_?FINAL_PER_NET?538?</vt:lpstr>
      <vt:lpstr>XDO_?FINAL_PER_NET?539?</vt:lpstr>
      <vt:lpstr>XDO_?FINAL_PER_NET?540?</vt:lpstr>
      <vt:lpstr>XDO_?FINAL_PER_NET?541?</vt:lpstr>
      <vt:lpstr>XDO_?FINAL_PER_NET?542?</vt:lpstr>
      <vt:lpstr>XDO_?FINAL_PER_NET?543?</vt:lpstr>
      <vt:lpstr>XDO_?FINAL_PER_NET?544?</vt:lpstr>
      <vt:lpstr>XDO_?FINAL_PER_NET?545?</vt:lpstr>
      <vt:lpstr>XDO_?FINAL_PER_NET?546?</vt:lpstr>
      <vt:lpstr>XDO_?FINAL_PER_NET?547?</vt:lpstr>
      <vt:lpstr>XDO_?FINAL_PER_NET?548?</vt:lpstr>
      <vt:lpstr>XDO_?FINAL_PER_NET?549?</vt:lpstr>
      <vt:lpstr>XDO_?FINAL_PER_NET?550?</vt:lpstr>
      <vt:lpstr>XDO_?FINAL_PER_NET?551?</vt:lpstr>
      <vt:lpstr>XDO_?FINAL_PER_NET?552?</vt:lpstr>
      <vt:lpstr>XDO_?FINAL_PER_NET?553?</vt:lpstr>
      <vt:lpstr>XDO_?FINAL_PER_NET?554?</vt:lpstr>
      <vt:lpstr>XDO_?FINAL_PER_NET?555?</vt:lpstr>
      <vt:lpstr>XDO_?FINAL_PER_NET?556?</vt:lpstr>
      <vt:lpstr>XDO_?FINAL_PER_NET?557?</vt:lpstr>
      <vt:lpstr>XDO_?FINAL_PER_NET?558?</vt:lpstr>
      <vt:lpstr>XDO_?FINAL_PER_NET?559?</vt:lpstr>
      <vt:lpstr>XDO_?FINAL_PER_NET?560?</vt:lpstr>
      <vt:lpstr>XDO_?FINAL_PER_NET?561?</vt:lpstr>
      <vt:lpstr>XDO_?FINAL_PER_NET?562?</vt:lpstr>
      <vt:lpstr>XDO_?FINAL_PER_NET?563?</vt:lpstr>
      <vt:lpstr>XDO_?FINAL_PER_NET?564?</vt:lpstr>
      <vt:lpstr>XDO_?FINAL_PER_NET?565?</vt:lpstr>
      <vt:lpstr>XDO_?FINAL_PER_NET?566?</vt:lpstr>
      <vt:lpstr>XDO_?FINAL_PER_NET?567?</vt:lpstr>
      <vt:lpstr>XDO_?FINAL_PER_NET?568?</vt:lpstr>
      <vt:lpstr>XDO_?FINAL_PER_NET?569?</vt:lpstr>
      <vt:lpstr>XDO_?FINAL_PER_NET?57?</vt:lpstr>
      <vt:lpstr>XDO_?FINAL_PER_NET?570?</vt:lpstr>
      <vt:lpstr>XDO_?FINAL_PER_NET?571?</vt:lpstr>
      <vt:lpstr>XDO_?FINAL_PER_NET?572?</vt:lpstr>
      <vt:lpstr>XDO_?FINAL_PER_NET?573?</vt:lpstr>
      <vt:lpstr>XDO_?FINAL_PER_NET?574?</vt:lpstr>
      <vt:lpstr>XDO_?FINAL_PER_NET?575?</vt:lpstr>
      <vt:lpstr>XDO_?FINAL_PER_NET?576?</vt:lpstr>
      <vt:lpstr>XDO_?FINAL_PER_NET?577?</vt:lpstr>
      <vt:lpstr>XDO_?FINAL_PER_NET?578?</vt:lpstr>
      <vt:lpstr>XDO_?FINAL_PER_NET?579?</vt:lpstr>
      <vt:lpstr>XDO_?FINAL_PER_NET?58?</vt:lpstr>
      <vt:lpstr>XDO_?FINAL_PER_NET?580?</vt:lpstr>
      <vt:lpstr>XDO_?FINAL_PER_NET?581?</vt:lpstr>
      <vt:lpstr>XDO_?FINAL_PER_NET?582?</vt:lpstr>
      <vt:lpstr>XDO_?FINAL_PER_NET?583?</vt:lpstr>
      <vt:lpstr>XDO_?FINAL_PER_NET?584?</vt:lpstr>
      <vt:lpstr>XDO_?FINAL_PER_NET?585?</vt:lpstr>
      <vt:lpstr>XDO_?FINAL_PER_NET?586?</vt:lpstr>
      <vt:lpstr>XDO_?FINAL_PER_NET?587?</vt:lpstr>
      <vt:lpstr>XDO_?FINAL_PER_NET?588?</vt:lpstr>
      <vt:lpstr>XDO_?FINAL_PER_NET?589?</vt:lpstr>
      <vt:lpstr>XDO_?FINAL_PER_NET?59?</vt:lpstr>
      <vt:lpstr>XDO_?FINAL_PER_NET?60?</vt:lpstr>
      <vt:lpstr>XDO_?FINAL_PER_NET?61?</vt:lpstr>
      <vt:lpstr>XDO_?FINAL_PER_NET?62?</vt:lpstr>
      <vt:lpstr>XDO_?FINAL_PER_NET?63?</vt:lpstr>
      <vt:lpstr>XDO_?FINAL_PER_NET?64?</vt:lpstr>
      <vt:lpstr>XDO_?FINAL_PER_NET?65?</vt:lpstr>
      <vt:lpstr>XDO_?FINAL_PER_NET?66?</vt:lpstr>
      <vt:lpstr>XDO_?FINAL_PER_NET?67?</vt:lpstr>
      <vt:lpstr>XDO_?FINAL_PER_NET?68?</vt:lpstr>
      <vt:lpstr>XDO_?FINAL_PER_NET?76?</vt:lpstr>
      <vt:lpstr>XDO_?FINAL_PER_NET?77?</vt:lpstr>
      <vt:lpstr>XDO_?FINAL_PER_NET?78?</vt:lpstr>
      <vt:lpstr>XDO_?FINAL_PER_NET?79?</vt:lpstr>
      <vt:lpstr>XDO_?FINAL_PER_NET?80?</vt:lpstr>
      <vt:lpstr>XDO_?FINAL_PER_NET?85?</vt:lpstr>
      <vt:lpstr>XDO_?FINAL_PER_NET?86?</vt:lpstr>
      <vt:lpstr>XDO_?FINAL_PER_NET?87?</vt:lpstr>
      <vt:lpstr>XDO_?FINAL_PER_NET?88?</vt:lpstr>
      <vt:lpstr>XDO_?FINAL_PER_NET?89?</vt:lpstr>
      <vt:lpstr>XDO_?FINAL_PER_NET?90?</vt:lpstr>
      <vt:lpstr>XDO_?FINAL_PER_NET?91?</vt:lpstr>
      <vt:lpstr>XDO_?FINAL_PER_NET?92?</vt:lpstr>
      <vt:lpstr>XDO_?FINAL_PER_NET?93?</vt:lpstr>
      <vt:lpstr>XDO_?FINAL_PER_NET?94?</vt:lpstr>
      <vt:lpstr>XDO_?FINAL_PER_NET?95?</vt:lpstr>
      <vt:lpstr>XDO_?FINAL_PER_NET?96?</vt:lpstr>
      <vt:lpstr>XDO_?FINAL_PER_NET?97?</vt:lpstr>
      <vt:lpstr>XDO_?FINAL_PER_NET?98?</vt:lpstr>
      <vt:lpstr>XDO_?FINAL_PER_NET?99?</vt:lpstr>
      <vt:lpstr>XDO_?FINAL_QUANTITE?100?</vt:lpstr>
      <vt:lpstr>XDO_?FINAL_QUANTITE?101?</vt:lpstr>
      <vt:lpstr>XDO_?FINAL_QUANTITE?102?</vt:lpstr>
      <vt:lpstr>XDO_?FINAL_QUANTITE?103?</vt:lpstr>
      <vt:lpstr>XDO_?FINAL_QUANTITE?104?</vt:lpstr>
      <vt:lpstr>XDO_?FINAL_QUANTITE?105?</vt:lpstr>
      <vt:lpstr>XDO_?FINAL_QUANTITE?106?</vt:lpstr>
      <vt:lpstr>XDO_?FINAL_QUANTITE?107?</vt:lpstr>
      <vt:lpstr>XDO_?FINAL_QUANTITE?108?</vt:lpstr>
      <vt:lpstr>XDO_?FINAL_QUANTITE?109?</vt:lpstr>
      <vt:lpstr>XDO_?FINAL_QUANTITE?11?</vt:lpstr>
      <vt:lpstr>XDO_?FINAL_QUANTITE?110?</vt:lpstr>
      <vt:lpstr>XDO_?FINAL_QUANTITE?111?</vt:lpstr>
      <vt:lpstr>XDO_?FINAL_QUANTITE?112?</vt:lpstr>
      <vt:lpstr>XDO_?FINAL_QUANTITE?113?</vt:lpstr>
      <vt:lpstr>XDO_?FINAL_QUANTITE?114?</vt:lpstr>
      <vt:lpstr>XDO_?FINAL_QUANTITE?115?</vt:lpstr>
      <vt:lpstr>XDO_?FINAL_QUANTITE?116?</vt:lpstr>
      <vt:lpstr>XDO_?FINAL_QUANTITE?117?</vt:lpstr>
      <vt:lpstr>XDO_?FINAL_QUANTITE?118?</vt:lpstr>
      <vt:lpstr>XDO_?FINAL_QUANTITE?119?</vt:lpstr>
      <vt:lpstr>XDO_?FINAL_QUANTITE?12?</vt:lpstr>
      <vt:lpstr>XDO_?FINAL_QUANTITE?120?</vt:lpstr>
      <vt:lpstr>XDO_?FINAL_QUANTITE?121?</vt:lpstr>
      <vt:lpstr>XDO_?FINAL_QUANTITE?122?</vt:lpstr>
      <vt:lpstr>XDO_?FINAL_QUANTITE?123?</vt:lpstr>
      <vt:lpstr>XDO_?FINAL_QUANTITE?124?</vt:lpstr>
      <vt:lpstr>XDO_?FINAL_QUANTITE?125?</vt:lpstr>
      <vt:lpstr>XDO_?FINAL_QUANTITE?126?</vt:lpstr>
      <vt:lpstr>XDO_?FINAL_QUANTITE?127?</vt:lpstr>
      <vt:lpstr>XDO_?FINAL_QUANTITE?128?</vt:lpstr>
      <vt:lpstr>XDO_?FINAL_QUANTITE?129?</vt:lpstr>
      <vt:lpstr>XDO_?FINAL_QUANTITE?13?</vt:lpstr>
      <vt:lpstr>XDO_?FINAL_QUANTITE?130?</vt:lpstr>
      <vt:lpstr>XDO_?FINAL_QUANTITE?131?</vt:lpstr>
      <vt:lpstr>XDO_?FINAL_QUANTITE?132?</vt:lpstr>
      <vt:lpstr>XDO_?FINAL_QUANTITE?133?</vt:lpstr>
      <vt:lpstr>XDO_?FINAL_QUANTITE?134?</vt:lpstr>
      <vt:lpstr>XDO_?FINAL_QUANTITE?135?</vt:lpstr>
      <vt:lpstr>XDO_?FINAL_QUANTITE?136?</vt:lpstr>
      <vt:lpstr>XDO_?FINAL_QUANTITE?137?</vt:lpstr>
      <vt:lpstr>XDO_?FINAL_QUANTITE?138?</vt:lpstr>
      <vt:lpstr>XDO_?FINAL_QUANTITE?139?</vt:lpstr>
      <vt:lpstr>XDO_?FINAL_QUANTITE?14?</vt:lpstr>
      <vt:lpstr>XDO_?FINAL_QUANTITE?140?</vt:lpstr>
      <vt:lpstr>XDO_?FINAL_QUANTITE?141?</vt:lpstr>
      <vt:lpstr>XDO_?FINAL_QUANTITE?142?</vt:lpstr>
      <vt:lpstr>XDO_?FINAL_QUANTITE?143?</vt:lpstr>
      <vt:lpstr>XDO_?FINAL_QUANTITE?144?</vt:lpstr>
      <vt:lpstr>XDO_?FINAL_QUANTITE?145?</vt:lpstr>
      <vt:lpstr>XDO_?FINAL_QUANTITE?146?</vt:lpstr>
      <vt:lpstr>XDO_?FINAL_QUANTITE?147?</vt:lpstr>
      <vt:lpstr>XDO_?FINAL_QUANTITE?148?</vt:lpstr>
      <vt:lpstr>XDO_?FINAL_QUANTITE?149?</vt:lpstr>
      <vt:lpstr>XDO_?FINAL_QUANTITE?15?</vt:lpstr>
      <vt:lpstr>XDO_?FINAL_QUANTITE?150?</vt:lpstr>
      <vt:lpstr>XDO_?FINAL_QUANTITE?151?</vt:lpstr>
      <vt:lpstr>XDO_?FINAL_QUANTITE?152?</vt:lpstr>
      <vt:lpstr>XDO_?FINAL_QUANTITE?153?</vt:lpstr>
      <vt:lpstr>XDO_?FINAL_QUANTITE?154?</vt:lpstr>
      <vt:lpstr>XDO_?FINAL_QUANTITE?155?</vt:lpstr>
      <vt:lpstr>XDO_?FINAL_QUANTITE?156?</vt:lpstr>
      <vt:lpstr>XDO_?FINAL_QUANTITE?157?</vt:lpstr>
      <vt:lpstr>XDO_?FINAL_QUANTITE?158?</vt:lpstr>
      <vt:lpstr>XDO_?FINAL_QUANTITE?159?</vt:lpstr>
      <vt:lpstr>XDO_?FINAL_QUANTITE?160?</vt:lpstr>
      <vt:lpstr>XDO_?FINAL_QUANTITE?161?</vt:lpstr>
      <vt:lpstr>XDO_?FINAL_QUANTITE?162?</vt:lpstr>
      <vt:lpstr>XDO_?FINAL_QUANTITE?163?</vt:lpstr>
      <vt:lpstr>XDO_?FINAL_QUANTITE?164?</vt:lpstr>
      <vt:lpstr>XDO_?FINAL_QUANTITE?165?</vt:lpstr>
      <vt:lpstr>XDO_?FINAL_QUANTITE?166?</vt:lpstr>
      <vt:lpstr>XDO_?FINAL_QUANTITE?167?</vt:lpstr>
      <vt:lpstr>XDO_?FINAL_QUANTITE?168?</vt:lpstr>
      <vt:lpstr>XDO_?FINAL_QUANTITE?169?</vt:lpstr>
      <vt:lpstr>XDO_?FINAL_QUANTITE?170?</vt:lpstr>
      <vt:lpstr>XDO_?FINAL_QUANTITE?171?</vt:lpstr>
      <vt:lpstr>XDO_?FINAL_QUANTITE?172?</vt:lpstr>
      <vt:lpstr>XDO_?FINAL_QUANTITE?173?</vt:lpstr>
      <vt:lpstr>XDO_?FINAL_QUANTITE?174?</vt:lpstr>
      <vt:lpstr>XDO_?FINAL_QUANTITE?175?</vt:lpstr>
      <vt:lpstr>XDO_?FINAL_QUANTITE?176?</vt:lpstr>
      <vt:lpstr>XDO_?FINAL_QUANTITE?177?</vt:lpstr>
      <vt:lpstr>XDO_?FINAL_QUANTITE?178?</vt:lpstr>
      <vt:lpstr>XDO_?FINAL_QUANTITE?179?</vt:lpstr>
      <vt:lpstr>XDO_?FINAL_QUANTITE?180?</vt:lpstr>
      <vt:lpstr>XDO_?FINAL_QUANTITE?181?</vt:lpstr>
      <vt:lpstr>XDO_?FINAL_QUANTITE?182?</vt:lpstr>
      <vt:lpstr>XDO_?FINAL_QUANTITE?183?</vt:lpstr>
      <vt:lpstr>XDO_?FINAL_QUANTITE?184?</vt:lpstr>
      <vt:lpstr>XDO_?FINAL_QUANTITE?185?</vt:lpstr>
      <vt:lpstr>XDO_?FINAL_QUANTITE?186?</vt:lpstr>
      <vt:lpstr>XDO_?FINAL_QUANTITE?187?</vt:lpstr>
      <vt:lpstr>XDO_?FINAL_QUANTITE?188?</vt:lpstr>
      <vt:lpstr>XDO_?FINAL_QUANTITE?189?</vt:lpstr>
      <vt:lpstr>XDO_?FINAL_QUANTITE?190?</vt:lpstr>
      <vt:lpstr>XDO_?FINAL_QUANTITE?191?</vt:lpstr>
      <vt:lpstr>XDO_?FINAL_QUANTITE?192?</vt:lpstr>
      <vt:lpstr>XDO_?FINAL_QUANTITE?193?</vt:lpstr>
      <vt:lpstr>XDO_?FINAL_QUANTITE?194?</vt:lpstr>
      <vt:lpstr>XDO_?FINAL_QUANTITE?195?</vt:lpstr>
      <vt:lpstr>XDO_?FINAL_QUANTITE?196?</vt:lpstr>
      <vt:lpstr>XDO_?FINAL_QUANTITE?197?</vt:lpstr>
      <vt:lpstr>XDO_?FINAL_QUANTITE?198?</vt:lpstr>
      <vt:lpstr>XDO_?FINAL_QUANTITE?199?</vt:lpstr>
      <vt:lpstr>XDO_?FINAL_QUANTITE?200?</vt:lpstr>
      <vt:lpstr>XDO_?FINAL_QUANTITE?201?</vt:lpstr>
      <vt:lpstr>XDO_?FINAL_QUANTITE?202?</vt:lpstr>
      <vt:lpstr>XDO_?FINAL_QUANTITE?203?</vt:lpstr>
      <vt:lpstr>XDO_?FINAL_QUANTITE?204?</vt:lpstr>
      <vt:lpstr>XDO_?FINAL_QUANTITE?205?</vt:lpstr>
      <vt:lpstr>XDO_?FINAL_QUANTITE?206?</vt:lpstr>
      <vt:lpstr>XDO_?FINAL_QUANTITE?207?</vt:lpstr>
      <vt:lpstr>XDO_?FINAL_QUANTITE?208?</vt:lpstr>
      <vt:lpstr>XDO_?FINAL_QUANTITE?209?</vt:lpstr>
      <vt:lpstr>XDO_?FINAL_QUANTITE?210?</vt:lpstr>
      <vt:lpstr>XDO_?FINAL_QUANTITE?211?</vt:lpstr>
      <vt:lpstr>XDO_?FINAL_QUANTITE?212?</vt:lpstr>
      <vt:lpstr>XDO_?FINAL_QUANTITE?213?</vt:lpstr>
      <vt:lpstr>XDO_?FINAL_QUANTITE?214?</vt:lpstr>
      <vt:lpstr>XDO_?FINAL_QUANTITE?215?</vt:lpstr>
      <vt:lpstr>XDO_?FINAL_QUANTITE?216?</vt:lpstr>
      <vt:lpstr>XDO_?FINAL_QUANTITE?217?</vt:lpstr>
      <vt:lpstr>XDO_?FINAL_QUANTITE?218?</vt:lpstr>
      <vt:lpstr>XDO_?FINAL_QUANTITE?219?</vt:lpstr>
      <vt:lpstr>XDO_?FINAL_QUANTITE?220?</vt:lpstr>
      <vt:lpstr>XDO_?FINAL_QUANTITE?221?</vt:lpstr>
      <vt:lpstr>XDO_?FINAL_QUANTITE?222?</vt:lpstr>
      <vt:lpstr>XDO_?FINAL_QUANTITE?223?</vt:lpstr>
      <vt:lpstr>XDO_?FINAL_QUANTITE?224?</vt:lpstr>
      <vt:lpstr>XDO_?FINAL_QUANTITE?225?</vt:lpstr>
      <vt:lpstr>XDO_?FINAL_QUANTITE?226?</vt:lpstr>
      <vt:lpstr>XDO_?FINAL_QUANTITE?227?</vt:lpstr>
      <vt:lpstr>XDO_?FINAL_QUANTITE?228?</vt:lpstr>
      <vt:lpstr>XDO_?FINAL_QUANTITE?229?</vt:lpstr>
      <vt:lpstr>XDO_?FINAL_QUANTITE?230?</vt:lpstr>
      <vt:lpstr>XDO_?FINAL_QUANTITE?231?</vt:lpstr>
      <vt:lpstr>XDO_?FINAL_QUANTITE?232?</vt:lpstr>
      <vt:lpstr>XDO_?FINAL_QUANTITE?233?</vt:lpstr>
      <vt:lpstr>XDO_?FINAL_QUANTITE?234?</vt:lpstr>
      <vt:lpstr>XDO_?FINAL_QUANTITE?235?</vt:lpstr>
      <vt:lpstr>XDO_?FINAL_QUANTITE?236?</vt:lpstr>
      <vt:lpstr>XDO_?FINAL_QUANTITE?237?</vt:lpstr>
      <vt:lpstr>XDO_?FINAL_QUANTITE?238?</vt:lpstr>
      <vt:lpstr>XDO_?FINAL_QUANTITE?239?</vt:lpstr>
      <vt:lpstr>XDO_?FINAL_QUANTITE?240?</vt:lpstr>
      <vt:lpstr>XDO_?FINAL_QUANTITE?241?</vt:lpstr>
      <vt:lpstr>XDO_?FINAL_QUANTITE?242?</vt:lpstr>
      <vt:lpstr>XDO_?FINAL_QUANTITE?243?</vt:lpstr>
      <vt:lpstr>XDO_?FINAL_QUANTITE?244?</vt:lpstr>
      <vt:lpstr>XDO_?FINAL_QUANTITE?245?</vt:lpstr>
      <vt:lpstr>XDO_?FINAL_QUANTITE?246?</vt:lpstr>
      <vt:lpstr>XDO_?FINAL_QUANTITE?247?</vt:lpstr>
      <vt:lpstr>XDO_?FINAL_QUANTITE?248?</vt:lpstr>
      <vt:lpstr>XDO_?FINAL_QUANTITE?249?</vt:lpstr>
      <vt:lpstr>XDO_?FINAL_QUANTITE?250?</vt:lpstr>
      <vt:lpstr>XDO_?FINAL_QUANTITE?251?</vt:lpstr>
      <vt:lpstr>XDO_?FINAL_QUANTITE?252?</vt:lpstr>
      <vt:lpstr>XDO_?FINAL_QUANTITE?253?</vt:lpstr>
      <vt:lpstr>XDO_?FINAL_QUANTITE?254?</vt:lpstr>
      <vt:lpstr>XDO_?FINAL_QUANTITE?255?</vt:lpstr>
      <vt:lpstr>XDO_?FINAL_QUANTITE?256?</vt:lpstr>
      <vt:lpstr>XDO_?FINAL_QUANTITE?257?</vt:lpstr>
      <vt:lpstr>XDO_?FINAL_QUANTITE?258?</vt:lpstr>
      <vt:lpstr>XDO_?FINAL_QUANTITE?259?</vt:lpstr>
      <vt:lpstr>XDO_?FINAL_QUANTITE?260?</vt:lpstr>
      <vt:lpstr>XDO_?FINAL_QUANTITE?261?</vt:lpstr>
      <vt:lpstr>XDO_?FINAL_QUANTITE?262?</vt:lpstr>
      <vt:lpstr>XDO_?FINAL_QUANTITE?263?</vt:lpstr>
      <vt:lpstr>XDO_?FINAL_QUANTITE?264?</vt:lpstr>
      <vt:lpstr>XDO_?FINAL_QUANTITE?265?</vt:lpstr>
      <vt:lpstr>XDO_?FINAL_QUANTITE?266?</vt:lpstr>
      <vt:lpstr>XDO_?FINAL_QUANTITE?267?</vt:lpstr>
      <vt:lpstr>XDO_?FINAL_QUANTITE?268?</vt:lpstr>
      <vt:lpstr>XDO_?FINAL_QUANTITE?269?</vt:lpstr>
      <vt:lpstr>XDO_?FINAL_QUANTITE?270?</vt:lpstr>
      <vt:lpstr>XDO_?FINAL_QUANTITE?271?</vt:lpstr>
      <vt:lpstr>XDO_?FINAL_QUANTITE?272?</vt:lpstr>
      <vt:lpstr>XDO_?FINAL_QUANTITE?273?</vt:lpstr>
      <vt:lpstr>XDO_?FINAL_QUANTITE?274?</vt:lpstr>
      <vt:lpstr>XDO_?FINAL_QUANTITE?275?</vt:lpstr>
      <vt:lpstr>XDO_?FINAL_QUANTITE?276?</vt:lpstr>
      <vt:lpstr>XDO_?FINAL_QUANTITE?277?</vt:lpstr>
      <vt:lpstr>XDO_?FINAL_QUANTITE?278?</vt:lpstr>
      <vt:lpstr>XDO_?FINAL_QUANTITE?279?</vt:lpstr>
      <vt:lpstr>XDO_?FINAL_QUANTITE?280?</vt:lpstr>
      <vt:lpstr>XDO_?FINAL_QUANTITE?281?</vt:lpstr>
      <vt:lpstr>XDO_?FINAL_QUANTITE?282?</vt:lpstr>
      <vt:lpstr>XDO_?FINAL_QUANTITE?283?</vt:lpstr>
      <vt:lpstr>XDO_?FINAL_QUANTITE?284?</vt:lpstr>
      <vt:lpstr>XDO_?FINAL_QUANTITE?285?</vt:lpstr>
      <vt:lpstr>XDO_?FINAL_QUANTITE?286?</vt:lpstr>
      <vt:lpstr>XDO_?FINAL_QUANTITE?287?</vt:lpstr>
      <vt:lpstr>XDO_?FINAL_QUANTITE?288?</vt:lpstr>
      <vt:lpstr>XDO_?FINAL_QUANTITE?289?</vt:lpstr>
      <vt:lpstr>XDO_?FINAL_QUANTITE?290?</vt:lpstr>
      <vt:lpstr>XDO_?FINAL_QUANTITE?291?</vt:lpstr>
      <vt:lpstr>XDO_?FINAL_QUANTITE?292?</vt:lpstr>
      <vt:lpstr>XDO_?FINAL_QUANTITE?293?</vt:lpstr>
      <vt:lpstr>XDO_?FINAL_QUANTITE?294?</vt:lpstr>
      <vt:lpstr>XDO_?FINAL_QUANTITE?295?</vt:lpstr>
      <vt:lpstr>XDO_?FINAL_QUANTITE?296?</vt:lpstr>
      <vt:lpstr>XDO_?FINAL_QUANTITE?297?</vt:lpstr>
      <vt:lpstr>XDO_?FINAL_QUANTITE?298?</vt:lpstr>
      <vt:lpstr>XDO_?FINAL_QUANTITE?299?</vt:lpstr>
      <vt:lpstr>XDO_?FINAL_QUANTITE?300?</vt:lpstr>
      <vt:lpstr>XDO_?FINAL_QUANTITE?301?</vt:lpstr>
      <vt:lpstr>XDO_?FINAL_QUANTITE?302?</vt:lpstr>
      <vt:lpstr>XDO_?FINAL_QUANTITE?303?</vt:lpstr>
      <vt:lpstr>XDO_?FINAL_QUANTITE?304?</vt:lpstr>
      <vt:lpstr>XDO_?FINAL_QUANTITE?305?</vt:lpstr>
      <vt:lpstr>XDO_?FINAL_QUANTITE?306?</vt:lpstr>
      <vt:lpstr>XDO_?FINAL_QUANTITE?307?</vt:lpstr>
      <vt:lpstr>XDO_?FINAL_QUANTITE?308?</vt:lpstr>
      <vt:lpstr>XDO_?FINAL_QUANTITE?309?</vt:lpstr>
      <vt:lpstr>XDO_?FINAL_QUANTITE?310?</vt:lpstr>
      <vt:lpstr>XDO_?FINAL_QUANTITE?311?</vt:lpstr>
      <vt:lpstr>XDO_?FINAL_QUANTITE?312?</vt:lpstr>
      <vt:lpstr>XDO_?FINAL_QUANTITE?313?</vt:lpstr>
      <vt:lpstr>XDO_?FINAL_QUANTITE?314?</vt:lpstr>
      <vt:lpstr>XDO_?FINAL_QUANTITE?315?</vt:lpstr>
      <vt:lpstr>XDO_?FINAL_QUANTITE?316?</vt:lpstr>
      <vt:lpstr>XDO_?FINAL_QUANTITE?317?</vt:lpstr>
      <vt:lpstr>XDO_?FINAL_QUANTITE?318?</vt:lpstr>
      <vt:lpstr>XDO_?FINAL_QUANTITE?319?</vt:lpstr>
      <vt:lpstr>XDO_?FINAL_QUANTITE?320?</vt:lpstr>
      <vt:lpstr>XDO_?FINAL_QUANTITE?321?</vt:lpstr>
      <vt:lpstr>XDO_?FINAL_QUANTITE?322?</vt:lpstr>
      <vt:lpstr>XDO_?FINAL_QUANTITE?323?</vt:lpstr>
      <vt:lpstr>XDO_?FINAL_QUANTITE?324?</vt:lpstr>
      <vt:lpstr>XDO_?FINAL_QUANTITE?325?</vt:lpstr>
      <vt:lpstr>XDO_?FINAL_QUANTITE?326?</vt:lpstr>
      <vt:lpstr>XDO_?FINAL_QUANTITE?327?</vt:lpstr>
      <vt:lpstr>XDO_?FINAL_QUANTITE?328?</vt:lpstr>
      <vt:lpstr>XDO_?FINAL_QUANTITE?329?</vt:lpstr>
      <vt:lpstr>XDO_?FINAL_QUANTITE?33?</vt:lpstr>
      <vt:lpstr>XDO_?FINAL_QUANTITE?330?</vt:lpstr>
      <vt:lpstr>XDO_?FINAL_QUANTITE?331?</vt:lpstr>
      <vt:lpstr>XDO_?FINAL_QUANTITE?332?</vt:lpstr>
      <vt:lpstr>XDO_?FINAL_QUANTITE?333?</vt:lpstr>
      <vt:lpstr>XDO_?FINAL_QUANTITE?334?</vt:lpstr>
      <vt:lpstr>XDO_?FINAL_QUANTITE?335?</vt:lpstr>
      <vt:lpstr>XDO_?FINAL_QUANTITE?336?</vt:lpstr>
      <vt:lpstr>XDO_?FINAL_QUANTITE?337?</vt:lpstr>
      <vt:lpstr>XDO_?FINAL_QUANTITE?338?</vt:lpstr>
      <vt:lpstr>XDO_?FINAL_QUANTITE?339?</vt:lpstr>
      <vt:lpstr>XDO_?FINAL_QUANTITE?34?</vt:lpstr>
      <vt:lpstr>XDO_?FINAL_QUANTITE?340?</vt:lpstr>
      <vt:lpstr>XDO_?FINAL_QUANTITE?341?</vt:lpstr>
      <vt:lpstr>XDO_?FINAL_QUANTITE?342?</vt:lpstr>
      <vt:lpstr>XDO_?FINAL_QUANTITE?343?</vt:lpstr>
      <vt:lpstr>XDO_?FINAL_QUANTITE?344?</vt:lpstr>
      <vt:lpstr>XDO_?FINAL_QUANTITE?345?</vt:lpstr>
      <vt:lpstr>XDO_?FINAL_QUANTITE?346?</vt:lpstr>
      <vt:lpstr>XDO_?FINAL_QUANTITE?347?</vt:lpstr>
      <vt:lpstr>XDO_?FINAL_QUANTITE?348?</vt:lpstr>
      <vt:lpstr>XDO_?FINAL_QUANTITE?349?</vt:lpstr>
      <vt:lpstr>XDO_?FINAL_QUANTITE?35?</vt:lpstr>
      <vt:lpstr>XDO_?FINAL_QUANTITE?350?</vt:lpstr>
      <vt:lpstr>XDO_?FINAL_QUANTITE?351?</vt:lpstr>
      <vt:lpstr>XDO_?FINAL_QUANTITE?352?</vt:lpstr>
      <vt:lpstr>XDO_?FINAL_QUANTITE?353?</vt:lpstr>
      <vt:lpstr>XDO_?FINAL_QUANTITE?354?</vt:lpstr>
      <vt:lpstr>XDO_?FINAL_QUANTITE?355?</vt:lpstr>
      <vt:lpstr>XDO_?FINAL_QUANTITE?356?</vt:lpstr>
      <vt:lpstr>XDO_?FINAL_QUANTITE?357?</vt:lpstr>
      <vt:lpstr>XDO_?FINAL_QUANTITE?358?</vt:lpstr>
      <vt:lpstr>XDO_?FINAL_QUANTITE?359?</vt:lpstr>
      <vt:lpstr>XDO_?FINAL_QUANTITE?36?</vt:lpstr>
      <vt:lpstr>XDO_?FINAL_QUANTITE?360?</vt:lpstr>
      <vt:lpstr>XDO_?FINAL_QUANTITE?361?</vt:lpstr>
      <vt:lpstr>XDO_?FINAL_QUANTITE?362?</vt:lpstr>
      <vt:lpstr>XDO_?FINAL_QUANTITE?363?</vt:lpstr>
      <vt:lpstr>XDO_?FINAL_QUANTITE?364?</vt:lpstr>
      <vt:lpstr>XDO_?FINAL_QUANTITE?365?</vt:lpstr>
      <vt:lpstr>XDO_?FINAL_QUANTITE?366?</vt:lpstr>
      <vt:lpstr>XDO_?FINAL_QUANTITE?367?</vt:lpstr>
      <vt:lpstr>XDO_?FINAL_QUANTITE?368?</vt:lpstr>
      <vt:lpstr>XDO_?FINAL_QUANTITE?369?</vt:lpstr>
      <vt:lpstr>XDO_?FINAL_QUANTITE?37?</vt:lpstr>
      <vt:lpstr>XDO_?FINAL_QUANTITE?370?</vt:lpstr>
      <vt:lpstr>XDO_?FINAL_QUANTITE?371?</vt:lpstr>
      <vt:lpstr>XDO_?FINAL_QUANTITE?372?</vt:lpstr>
      <vt:lpstr>XDO_?FINAL_QUANTITE?373?</vt:lpstr>
      <vt:lpstr>XDO_?FINAL_QUANTITE?374?</vt:lpstr>
      <vt:lpstr>XDO_?FINAL_QUANTITE?375?</vt:lpstr>
      <vt:lpstr>XDO_?FINAL_QUANTITE?376?</vt:lpstr>
      <vt:lpstr>XDO_?FINAL_QUANTITE?377?</vt:lpstr>
      <vt:lpstr>XDO_?FINAL_QUANTITE?378?</vt:lpstr>
      <vt:lpstr>XDO_?FINAL_QUANTITE?379?</vt:lpstr>
      <vt:lpstr>XDO_?FINAL_QUANTITE?38?</vt:lpstr>
      <vt:lpstr>XDO_?FINAL_QUANTITE?380?</vt:lpstr>
      <vt:lpstr>XDO_?FINAL_QUANTITE?381?</vt:lpstr>
      <vt:lpstr>XDO_?FINAL_QUANTITE?382?</vt:lpstr>
      <vt:lpstr>XDO_?FINAL_QUANTITE?383?</vt:lpstr>
      <vt:lpstr>XDO_?FINAL_QUANTITE?384?</vt:lpstr>
      <vt:lpstr>XDO_?FINAL_QUANTITE?385?</vt:lpstr>
      <vt:lpstr>XDO_?FINAL_QUANTITE?386?</vt:lpstr>
      <vt:lpstr>XDO_?FINAL_QUANTITE?387?</vt:lpstr>
      <vt:lpstr>XDO_?FINAL_QUANTITE?388?</vt:lpstr>
      <vt:lpstr>XDO_?FINAL_QUANTITE?389?</vt:lpstr>
      <vt:lpstr>XDO_?FINAL_QUANTITE?39?</vt:lpstr>
      <vt:lpstr>XDO_?FINAL_QUANTITE?390?</vt:lpstr>
      <vt:lpstr>XDO_?FINAL_QUANTITE?391?</vt:lpstr>
      <vt:lpstr>XDO_?FINAL_QUANTITE?392?</vt:lpstr>
      <vt:lpstr>XDO_?FINAL_QUANTITE?393?</vt:lpstr>
      <vt:lpstr>XDO_?FINAL_QUANTITE?394?</vt:lpstr>
      <vt:lpstr>XDO_?FINAL_QUANTITE?395?</vt:lpstr>
      <vt:lpstr>XDO_?FINAL_QUANTITE?396?</vt:lpstr>
      <vt:lpstr>XDO_?FINAL_QUANTITE?397?</vt:lpstr>
      <vt:lpstr>XDO_?FINAL_QUANTITE?398?</vt:lpstr>
      <vt:lpstr>XDO_?FINAL_QUANTITE?399?</vt:lpstr>
      <vt:lpstr>XDO_?FINAL_QUANTITE?40?</vt:lpstr>
      <vt:lpstr>XDO_?FINAL_QUANTITE?400?</vt:lpstr>
      <vt:lpstr>XDO_?FINAL_QUANTITE?401?</vt:lpstr>
      <vt:lpstr>XDO_?FINAL_QUANTITE?402?</vt:lpstr>
      <vt:lpstr>XDO_?FINAL_QUANTITE?403?</vt:lpstr>
      <vt:lpstr>XDO_?FINAL_QUANTITE?404?</vt:lpstr>
      <vt:lpstr>XDO_?FINAL_QUANTITE?405?</vt:lpstr>
      <vt:lpstr>XDO_?FINAL_QUANTITE?406?</vt:lpstr>
      <vt:lpstr>XDO_?FINAL_QUANTITE?407?</vt:lpstr>
      <vt:lpstr>XDO_?FINAL_QUANTITE?408?</vt:lpstr>
      <vt:lpstr>XDO_?FINAL_QUANTITE?409?</vt:lpstr>
      <vt:lpstr>XDO_?FINAL_QUANTITE?410?</vt:lpstr>
      <vt:lpstr>XDO_?FINAL_QUANTITE?411?</vt:lpstr>
      <vt:lpstr>XDO_?FINAL_QUANTITE?412?</vt:lpstr>
      <vt:lpstr>XDO_?FINAL_QUANTITE?413?</vt:lpstr>
      <vt:lpstr>XDO_?FINAL_QUANTITE?414?</vt:lpstr>
      <vt:lpstr>XDO_?FINAL_QUANTITE?415?</vt:lpstr>
      <vt:lpstr>XDO_?FINAL_QUANTITE?416?</vt:lpstr>
      <vt:lpstr>XDO_?FINAL_QUANTITE?417?</vt:lpstr>
      <vt:lpstr>XDO_?FINAL_QUANTITE?418?</vt:lpstr>
      <vt:lpstr>XDO_?FINAL_QUANTITE?419?</vt:lpstr>
      <vt:lpstr>XDO_?FINAL_QUANTITE?420?</vt:lpstr>
      <vt:lpstr>XDO_?FINAL_QUANTITE?421?</vt:lpstr>
      <vt:lpstr>XDO_?FINAL_QUANTITE?422?</vt:lpstr>
      <vt:lpstr>XDO_?FINAL_QUANTITE?423?</vt:lpstr>
      <vt:lpstr>XDO_?FINAL_QUANTITE?424?</vt:lpstr>
      <vt:lpstr>XDO_?FINAL_QUANTITE?425?</vt:lpstr>
      <vt:lpstr>XDO_?FINAL_QUANTITE?426?</vt:lpstr>
      <vt:lpstr>XDO_?FINAL_QUANTITE?427?</vt:lpstr>
      <vt:lpstr>XDO_?FINAL_QUANTITE?428?</vt:lpstr>
      <vt:lpstr>XDO_?FINAL_QUANTITE?429?</vt:lpstr>
      <vt:lpstr>XDO_?FINAL_QUANTITE?430?</vt:lpstr>
      <vt:lpstr>XDO_?FINAL_QUANTITE?431?</vt:lpstr>
      <vt:lpstr>XDO_?FINAL_QUANTITE?432?</vt:lpstr>
      <vt:lpstr>XDO_?FINAL_QUANTITE?433?</vt:lpstr>
      <vt:lpstr>XDO_?FINAL_QUANTITE?434?</vt:lpstr>
      <vt:lpstr>XDO_?FINAL_QUANTITE?435?</vt:lpstr>
      <vt:lpstr>XDO_?FINAL_QUANTITE?436?</vt:lpstr>
      <vt:lpstr>XDO_?FINAL_QUANTITE?437?</vt:lpstr>
      <vt:lpstr>XDO_?FINAL_QUANTITE?438?</vt:lpstr>
      <vt:lpstr>XDO_?FINAL_QUANTITE?439?</vt:lpstr>
      <vt:lpstr>XDO_?FINAL_QUANTITE?440?</vt:lpstr>
      <vt:lpstr>XDO_?FINAL_QUANTITE?441?</vt:lpstr>
      <vt:lpstr>XDO_?FINAL_QUANTITE?442?</vt:lpstr>
      <vt:lpstr>XDO_?FINAL_QUANTITE?443?</vt:lpstr>
      <vt:lpstr>XDO_?FINAL_QUANTITE?444?</vt:lpstr>
      <vt:lpstr>XDO_?FINAL_QUANTITE?445?</vt:lpstr>
      <vt:lpstr>XDO_?FINAL_QUANTITE?446?</vt:lpstr>
      <vt:lpstr>XDO_?FINAL_QUANTITE?447?</vt:lpstr>
      <vt:lpstr>XDO_?FINAL_QUANTITE?448?</vt:lpstr>
      <vt:lpstr>XDO_?FINAL_QUANTITE?449?</vt:lpstr>
      <vt:lpstr>XDO_?FINAL_QUANTITE?450?</vt:lpstr>
      <vt:lpstr>XDO_?FINAL_QUANTITE?451?</vt:lpstr>
      <vt:lpstr>XDO_?FINAL_QUANTITE?452?</vt:lpstr>
      <vt:lpstr>XDO_?FINAL_QUANTITE?453?</vt:lpstr>
      <vt:lpstr>XDO_?FINAL_QUANTITE?454?</vt:lpstr>
      <vt:lpstr>XDO_?FINAL_QUANTITE?455?</vt:lpstr>
      <vt:lpstr>XDO_?FINAL_QUANTITE?456?</vt:lpstr>
      <vt:lpstr>XDO_?FINAL_QUANTITE?457?</vt:lpstr>
      <vt:lpstr>XDO_?FINAL_QUANTITE?458?</vt:lpstr>
      <vt:lpstr>XDO_?FINAL_QUANTITE?459?</vt:lpstr>
      <vt:lpstr>XDO_?FINAL_QUANTITE?460?</vt:lpstr>
      <vt:lpstr>XDO_?FINAL_QUANTITE?461?</vt:lpstr>
      <vt:lpstr>XDO_?FINAL_QUANTITE?462?</vt:lpstr>
      <vt:lpstr>XDO_?FINAL_QUANTITE?463?</vt:lpstr>
      <vt:lpstr>XDO_?FINAL_QUANTITE?464?</vt:lpstr>
      <vt:lpstr>XDO_?FINAL_QUANTITE?465?</vt:lpstr>
      <vt:lpstr>XDO_?FINAL_QUANTITE?466?</vt:lpstr>
      <vt:lpstr>XDO_?FINAL_QUANTITE?467?</vt:lpstr>
      <vt:lpstr>XDO_?FINAL_QUANTITE?468?</vt:lpstr>
      <vt:lpstr>XDO_?FINAL_QUANTITE?469?</vt:lpstr>
      <vt:lpstr>XDO_?FINAL_QUANTITE?47?</vt:lpstr>
      <vt:lpstr>XDO_?FINAL_QUANTITE?470?</vt:lpstr>
      <vt:lpstr>XDO_?FINAL_QUANTITE?471?</vt:lpstr>
      <vt:lpstr>XDO_?FINAL_QUANTITE?472?</vt:lpstr>
      <vt:lpstr>XDO_?FINAL_QUANTITE?473?</vt:lpstr>
      <vt:lpstr>XDO_?FINAL_QUANTITE?474?</vt:lpstr>
      <vt:lpstr>XDO_?FINAL_QUANTITE?475?</vt:lpstr>
      <vt:lpstr>XDO_?FINAL_QUANTITE?476?</vt:lpstr>
      <vt:lpstr>XDO_?FINAL_QUANTITE?477?</vt:lpstr>
      <vt:lpstr>XDO_?FINAL_QUANTITE?478?</vt:lpstr>
      <vt:lpstr>XDO_?FINAL_QUANTITE?479?</vt:lpstr>
      <vt:lpstr>XDO_?FINAL_QUANTITE?48?</vt:lpstr>
      <vt:lpstr>XDO_?FINAL_QUANTITE?480?</vt:lpstr>
      <vt:lpstr>XDO_?FINAL_QUANTITE?481?</vt:lpstr>
      <vt:lpstr>XDO_?FINAL_QUANTITE?482?</vt:lpstr>
      <vt:lpstr>XDO_?FINAL_QUANTITE?483?</vt:lpstr>
      <vt:lpstr>XDO_?FINAL_QUANTITE?484?</vt:lpstr>
      <vt:lpstr>XDO_?FINAL_QUANTITE?485?</vt:lpstr>
      <vt:lpstr>XDO_?FINAL_QUANTITE?486?</vt:lpstr>
      <vt:lpstr>XDO_?FINAL_QUANTITE?487?</vt:lpstr>
      <vt:lpstr>XDO_?FINAL_QUANTITE?488?</vt:lpstr>
      <vt:lpstr>XDO_?FINAL_QUANTITE?489?</vt:lpstr>
      <vt:lpstr>XDO_?FINAL_QUANTITE?49?</vt:lpstr>
      <vt:lpstr>XDO_?FINAL_QUANTITE?490?</vt:lpstr>
      <vt:lpstr>XDO_?FINAL_QUANTITE?491?</vt:lpstr>
      <vt:lpstr>XDO_?FINAL_QUANTITE?492?</vt:lpstr>
      <vt:lpstr>XDO_?FINAL_QUANTITE?493?</vt:lpstr>
      <vt:lpstr>XDO_?FINAL_QUANTITE?494?</vt:lpstr>
      <vt:lpstr>XDO_?FINAL_QUANTITE?495?</vt:lpstr>
      <vt:lpstr>XDO_?FINAL_QUANTITE?496?</vt:lpstr>
      <vt:lpstr>XDO_?FINAL_QUANTITE?497?</vt:lpstr>
      <vt:lpstr>XDO_?FINAL_QUANTITE?498?</vt:lpstr>
      <vt:lpstr>XDO_?FINAL_QUANTITE?499?</vt:lpstr>
      <vt:lpstr>XDO_?FINAL_QUANTITE?50?</vt:lpstr>
      <vt:lpstr>XDO_?FINAL_QUANTITE?500?</vt:lpstr>
      <vt:lpstr>XDO_?FINAL_QUANTITE?501?</vt:lpstr>
      <vt:lpstr>XDO_?FINAL_QUANTITE?502?</vt:lpstr>
      <vt:lpstr>XDO_?FINAL_QUANTITE?503?</vt:lpstr>
      <vt:lpstr>XDO_?FINAL_QUANTITE?504?</vt:lpstr>
      <vt:lpstr>XDO_?FINAL_QUANTITE?505?</vt:lpstr>
      <vt:lpstr>XDO_?FINAL_QUANTITE?506?</vt:lpstr>
      <vt:lpstr>XDO_?FINAL_QUANTITE?507?</vt:lpstr>
      <vt:lpstr>XDO_?FINAL_QUANTITE?508?</vt:lpstr>
      <vt:lpstr>XDO_?FINAL_QUANTITE?509?</vt:lpstr>
      <vt:lpstr>XDO_?FINAL_QUANTITE?51?</vt:lpstr>
      <vt:lpstr>XDO_?FINAL_QUANTITE?510?</vt:lpstr>
      <vt:lpstr>XDO_?FINAL_QUANTITE?511?</vt:lpstr>
      <vt:lpstr>XDO_?FINAL_QUANTITE?512?</vt:lpstr>
      <vt:lpstr>XDO_?FINAL_QUANTITE?513?</vt:lpstr>
      <vt:lpstr>XDO_?FINAL_QUANTITE?514?</vt:lpstr>
      <vt:lpstr>XDO_?FINAL_QUANTITE?515?</vt:lpstr>
      <vt:lpstr>XDO_?FINAL_QUANTITE?516?</vt:lpstr>
      <vt:lpstr>XDO_?FINAL_QUANTITE?517?</vt:lpstr>
      <vt:lpstr>XDO_?FINAL_QUANTITE?518?</vt:lpstr>
      <vt:lpstr>XDO_?FINAL_QUANTITE?519?</vt:lpstr>
      <vt:lpstr>XDO_?FINAL_QUANTITE?520?</vt:lpstr>
      <vt:lpstr>XDO_?FINAL_QUANTITE?521?</vt:lpstr>
      <vt:lpstr>XDO_?FINAL_QUANTITE?522?</vt:lpstr>
      <vt:lpstr>XDO_?FINAL_QUANTITE?523?</vt:lpstr>
      <vt:lpstr>XDO_?FINAL_QUANTITE?524?</vt:lpstr>
      <vt:lpstr>XDO_?FINAL_QUANTITE?525?</vt:lpstr>
      <vt:lpstr>XDO_?FINAL_QUANTITE?526?</vt:lpstr>
      <vt:lpstr>XDO_?FINAL_QUANTITE?527?</vt:lpstr>
      <vt:lpstr>XDO_?FINAL_QUANTITE?528?</vt:lpstr>
      <vt:lpstr>XDO_?FINAL_QUANTITE?529?</vt:lpstr>
      <vt:lpstr>XDO_?FINAL_QUANTITE?530?</vt:lpstr>
      <vt:lpstr>XDO_?FINAL_QUANTITE?531?</vt:lpstr>
      <vt:lpstr>XDO_?FINAL_QUANTITE?532?</vt:lpstr>
      <vt:lpstr>XDO_?FINAL_QUANTITE?533?</vt:lpstr>
      <vt:lpstr>XDO_?FINAL_QUANTITE?534?</vt:lpstr>
      <vt:lpstr>XDO_?FINAL_QUANTITE?535?</vt:lpstr>
      <vt:lpstr>XDO_?FINAL_QUANTITE?536?</vt:lpstr>
      <vt:lpstr>XDO_?FINAL_QUANTITE?537?</vt:lpstr>
      <vt:lpstr>XDO_?FINAL_QUANTITE?538?</vt:lpstr>
      <vt:lpstr>XDO_?FINAL_QUANTITE?539?</vt:lpstr>
      <vt:lpstr>XDO_?FINAL_QUANTITE?540?</vt:lpstr>
      <vt:lpstr>XDO_?FINAL_QUANTITE?541?</vt:lpstr>
      <vt:lpstr>XDO_?FINAL_QUANTITE?542?</vt:lpstr>
      <vt:lpstr>XDO_?FINAL_QUANTITE?543?</vt:lpstr>
      <vt:lpstr>XDO_?FINAL_QUANTITE?544?</vt:lpstr>
      <vt:lpstr>XDO_?FINAL_QUANTITE?545?</vt:lpstr>
      <vt:lpstr>XDO_?FINAL_QUANTITE?546?</vt:lpstr>
      <vt:lpstr>XDO_?FINAL_QUANTITE?547?</vt:lpstr>
      <vt:lpstr>XDO_?FINAL_QUANTITE?548?</vt:lpstr>
      <vt:lpstr>XDO_?FINAL_QUANTITE?549?</vt:lpstr>
      <vt:lpstr>XDO_?FINAL_QUANTITE?550?</vt:lpstr>
      <vt:lpstr>XDO_?FINAL_QUANTITE?551?</vt:lpstr>
      <vt:lpstr>XDO_?FINAL_QUANTITE?552?</vt:lpstr>
      <vt:lpstr>XDO_?FINAL_QUANTITE?553?</vt:lpstr>
      <vt:lpstr>XDO_?FINAL_QUANTITE?554?</vt:lpstr>
      <vt:lpstr>XDO_?FINAL_QUANTITE?555?</vt:lpstr>
      <vt:lpstr>XDO_?FINAL_QUANTITE?556?</vt:lpstr>
      <vt:lpstr>XDO_?FINAL_QUANTITE?557?</vt:lpstr>
      <vt:lpstr>XDO_?FINAL_QUANTITE?558?</vt:lpstr>
      <vt:lpstr>XDO_?FINAL_QUANTITE?559?</vt:lpstr>
      <vt:lpstr>XDO_?FINAL_QUANTITE?560?</vt:lpstr>
      <vt:lpstr>XDO_?FINAL_QUANTITE?561?</vt:lpstr>
      <vt:lpstr>XDO_?FINAL_QUANTITE?562?</vt:lpstr>
      <vt:lpstr>XDO_?FINAL_QUANTITE?563?</vt:lpstr>
      <vt:lpstr>XDO_?FINAL_QUANTITE?564?</vt:lpstr>
      <vt:lpstr>XDO_?FINAL_QUANTITE?565?</vt:lpstr>
      <vt:lpstr>XDO_?FINAL_QUANTITE?566?</vt:lpstr>
      <vt:lpstr>XDO_?FINAL_QUANTITE?567?</vt:lpstr>
      <vt:lpstr>XDO_?FINAL_QUANTITE?568?</vt:lpstr>
      <vt:lpstr>XDO_?FINAL_QUANTITE?569?</vt:lpstr>
      <vt:lpstr>XDO_?FINAL_QUANTITE?57?</vt:lpstr>
      <vt:lpstr>XDO_?FINAL_QUANTITE?570?</vt:lpstr>
      <vt:lpstr>XDO_?FINAL_QUANTITE?571?</vt:lpstr>
      <vt:lpstr>XDO_?FINAL_QUANTITE?572?</vt:lpstr>
      <vt:lpstr>XDO_?FINAL_QUANTITE?573?</vt:lpstr>
      <vt:lpstr>XDO_?FINAL_QUANTITE?574?</vt:lpstr>
      <vt:lpstr>XDO_?FINAL_QUANTITE?575?</vt:lpstr>
      <vt:lpstr>XDO_?FINAL_QUANTITE?576?</vt:lpstr>
      <vt:lpstr>XDO_?FINAL_QUANTITE?577?</vt:lpstr>
      <vt:lpstr>XDO_?FINAL_QUANTITE?578?</vt:lpstr>
      <vt:lpstr>XDO_?FINAL_QUANTITE?579?</vt:lpstr>
      <vt:lpstr>XDO_?FINAL_QUANTITE?58?</vt:lpstr>
      <vt:lpstr>XDO_?FINAL_QUANTITE?580?</vt:lpstr>
      <vt:lpstr>XDO_?FINAL_QUANTITE?581?</vt:lpstr>
      <vt:lpstr>XDO_?FINAL_QUANTITE?582?</vt:lpstr>
      <vt:lpstr>XDO_?FINAL_QUANTITE?583?</vt:lpstr>
      <vt:lpstr>XDO_?FINAL_QUANTITE?584?</vt:lpstr>
      <vt:lpstr>XDO_?FINAL_QUANTITE?585?</vt:lpstr>
      <vt:lpstr>XDO_?FINAL_QUANTITE?586?</vt:lpstr>
      <vt:lpstr>XDO_?FINAL_QUANTITE?587?</vt:lpstr>
      <vt:lpstr>XDO_?FINAL_QUANTITE?588?</vt:lpstr>
      <vt:lpstr>XDO_?FINAL_QUANTITE?589?</vt:lpstr>
      <vt:lpstr>XDO_?FINAL_QUANTITE?59?</vt:lpstr>
      <vt:lpstr>XDO_?FINAL_QUANTITE?60?</vt:lpstr>
      <vt:lpstr>XDO_?FINAL_QUANTITE?61?</vt:lpstr>
      <vt:lpstr>XDO_?FINAL_QUANTITE?62?</vt:lpstr>
      <vt:lpstr>XDO_?FINAL_QUANTITE?63?</vt:lpstr>
      <vt:lpstr>XDO_?FINAL_QUANTITE?64?</vt:lpstr>
      <vt:lpstr>XDO_?FINAL_QUANTITE?65?</vt:lpstr>
      <vt:lpstr>XDO_?FINAL_QUANTITE?66?</vt:lpstr>
      <vt:lpstr>XDO_?FINAL_QUANTITE?67?</vt:lpstr>
      <vt:lpstr>XDO_?FINAL_QUANTITE?68?</vt:lpstr>
      <vt:lpstr>XDO_?FINAL_QUANTITE?76?</vt:lpstr>
      <vt:lpstr>XDO_?FINAL_QUANTITE?77?</vt:lpstr>
      <vt:lpstr>XDO_?FINAL_QUANTITE?78?</vt:lpstr>
      <vt:lpstr>XDO_?FINAL_QUANTITE?79?</vt:lpstr>
      <vt:lpstr>XDO_?FINAL_QUANTITE?80?</vt:lpstr>
      <vt:lpstr>XDO_?FINAL_QUANTITE?85?</vt:lpstr>
      <vt:lpstr>XDO_?FINAL_QUANTITE?86?</vt:lpstr>
      <vt:lpstr>XDO_?FINAL_QUANTITE?87?</vt:lpstr>
      <vt:lpstr>XDO_?FINAL_QUANTITE?88?</vt:lpstr>
      <vt:lpstr>XDO_?FINAL_QUANTITE?89?</vt:lpstr>
      <vt:lpstr>XDO_?FINAL_QUANTITE?90?</vt:lpstr>
      <vt:lpstr>XDO_?FINAL_QUANTITE?91?</vt:lpstr>
      <vt:lpstr>XDO_?FINAL_QUANTITE?92?</vt:lpstr>
      <vt:lpstr>XDO_?FINAL_QUANTITE?93?</vt:lpstr>
      <vt:lpstr>XDO_?FINAL_QUANTITE?94?</vt:lpstr>
      <vt:lpstr>XDO_?FINAL_QUANTITE?95?</vt:lpstr>
      <vt:lpstr>XDO_?FINAL_QUANTITE?96?</vt:lpstr>
      <vt:lpstr>XDO_?FINAL_QUANTITE?97?</vt:lpstr>
      <vt:lpstr>XDO_?FINAL_QUANTITE?98?</vt:lpstr>
      <vt:lpstr>XDO_?FINAL_QUANTITE?99?</vt:lpstr>
      <vt:lpstr>XDO_?NAMCNAME?100?</vt:lpstr>
      <vt:lpstr>XDO_?NAMCNAME?101?</vt:lpstr>
      <vt:lpstr>XDO_?NAMCNAME?102?</vt:lpstr>
      <vt:lpstr>XDO_?NAMCNAME?103?</vt:lpstr>
      <vt:lpstr>XDO_?NAMCNAME?104?</vt:lpstr>
      <vt:lpstr>XDO_?NAMCNAME?105?</vt:lpstr>
      <vt:lpstr>XDO_?NAMCNAME?106?</vt:lpstr>
      <vt:lpstr>XDO_?NAMCNAME?107?</vt:lpstr>
      <vt:lpstr>XDO_?NAMCNAME?108?</vt:lpstr>
      <vt:lpstr>XDO_?NAMCNAME?109?</vt:lpstr>
      <vt:lpstr>XDO_?NAMCNAME?110?</vt:lpstr>
      <vt:lpstr>XDO_?NAMCNAME?111?</vt:lpstr>
      <vt:lpstr>XDO_?NAMCNAME?112?</vt:lpstr>
      <vt:lpstr>XDO_?NAMCNAME?113?</vt:lpstr>
      <vt:lpstr>XDO_?NAMCNAME?114?</vt:lpstr>
      <vt:lpstr>XDO_?NAMCNAME?115?</vt:lpstr>
      <vt:lpstr>XDO_?NAMCNAME?116?</vt:lpstr>
      <vt:lpstr>XDO_?NAMCNAME?117?</vt:lpstr>
      <vt:lpstr>XDO_?NAMCNAME?118?</vt:lpstr>
      <vt:lpstr>XDO_?NAMCNAME?119?</vt:lpstr>
      <vt:lpstr>XDO_?NAMCNAME?120?</vt:lpstr>
      <vt:lpstr>XDO_?NAMCNAME?121?</vt:lpstr>
      <vt:lpstr>XDO_?NAMCNAME?122?</vt:lpstr>
      <vt:lpstr>XDO_?NAMCNAME?123?</vt:lpstr>
      <vt:lpstr>XDO_?NAMCNAME?124?</vt:lpstr>
      <vt:lpstr>XDO_?NAMCNAME?125?</vt:lpstr>
      <vt:lpstr>XDO_?NAMCNAME?126?</vt:lpstr>
      <vt:lpstr>XDO_?NAMCNAME?127?</vt:lpstr>
      <vt:lpstr>XDO_?NAMCNAME?128?</vt:lpstr>
      <vt:lpstr>XDO_?NAMCNAME?129?</vt:lpstr>
      <vt:lpstr>XDO_?NAMCNAME?13?</vt:lpstr>
      <vt:lpstr>XDO_?NAMCNAME?130?</vt:lpstr>
      <vt:lpstr>XDO_?NAMCNAME?131?</vt:lpstr>
      <vt:lpstr>XDO_?NAMCNAME?132?</vt:lpstr>
      <vt:lpstr>XDO_?NAMCNAME?133?</vt:lpstr>
      <vt:lpstr>XDO_?NAMCNAME?134?</vt:lpstr>
      <vt:lpstr>XDO_?NAMCNAME?135?</vt:lpstr>
      <vt:lpstr>XDO_?NAMCNAME?136?</vt:lpstr>
      <vt:lpstr>XDO_?NAMCNAME?137?</vt:lpstr>
      <vt:lpstr>XDO_?NAMCNAME?138?</vt:lpstr>
      <vt:lpstr>XDO_?NAMCNAME?139?</vt:lpstr>
      <vt:lpstr>XDO_?NAMCNAME?14?</vt:lpstr>
      <vt:lpstr>XDO_?NAMCNAME?140?</vt:lpstr>
      <vt:lpstr>XDO_?NAMCNAME?17?</vt:lpstr>
      <vt:lpstr>XDO_?NAMCNAME?20?</vt:lpstr>
      <vt:lpstr>XDO_?NAMCNAME?24?</vt:lpstr>
      <vt:lpstr>XDO_?NAMCNAME?27?</vt:lpstr>
      <vt:lpstr>XDO_?NAMCNAME?28?</vt:lpstr>
      <vt:lpstr>XDO_?NAMCNAME?29?</vt:lpstr>
      <vt:lpstr>XDO_?NAMCNAME?30?</vt:lpstr>
      <vt:lpstr>XDO_?NAMCNAME?31?</vt:lpstr>
      <vt:lpstr>XDO_?NAMCNAME?32?</vt:lpstr>
      <vt:lpstr>XDO_?NAMCNAME?33?</vt:lpstr>
      <vt:lpstr>XDO_?NAMCNAME?34?</vt:lpstr>
      <vt:lpstr>XDO_?NAMCNAME?35?</vt:lpstr>
      <vt:lpstr>XDO_?NAMCNAME?36?</vt:lpstr>
      <vt:lpstr>XDO_?NAMCNAME?37?</vt:lpstr>
      <vt:lpstr>XDO_?NAMCNAME?38?</vt:lpstr>
      <vt:lpstr>XDO_?NAMCNAME?39?</vt:lpstr>
      <vt:lpstr>XDO_?NAMCNAME?40?</vt:lpstr>
      <vt:lpstr>XDO_?NAMCNAME?41?</vt:lpstr>
      <vt:lpstr>XDO_?NAMCNAME?42?</vt:lpstr>
      <vt:lpstr>XDO_?NAMCNAME?43?</vt:lpstr>
      <vt:lpstr>XDO_?NAMCNAME?44?</vt:lpstr>
      <vt:lpstr>XDO_?NAMCNAME?45?</vt:lpstr>
      <vt:lpstr>XDO_?NAMCNAME?46?</vt:lpstr>
      <vt:lpstr>XDO_?NAMCNAME?47?</vt:lpstr>
      <vt:lpstr>XDO_?NAMCNAME?48?</vt:lpstr>
      <vt:lpstr>XDO_?NAMCNAME?49?</vt:lpstr>
      <vt:lpstr>XDO_?NAMCNAME?50?</vt:lpstr>
      <vt:lpstr>XDO_?NAMCNAME?51?</vt:lpstr>
      <vt:lpstr>XDO_?NAMCNAME?52?</vt:lpstr>
      <vt:lpstr>XDO_?NAMCNAME?53?</vt:lpstr>
      <vt:lpstr>XDO_?NAMCNAME?54?</vt:lpstr>
      <vt:lpstr>XDO_?NAMCNAME?55?</vt:lpstr>
      <vt:lpstr>XDO_?NAMCNAME?56?</vt:lpstr>
      <vt:lpstr>XDO_?NAMCNAME?57?</vt:lpstr>
      <vt:lpstr>XDO_?NAMCNAME?58?</vt:lpstr>
      <vt:lpstr>XDO_?NAMCNAME?59?</vt:lpstr>
      <vt:lpstr>XDO_?NAMCNAME?6?</vt:lpstr>
      <vt:lpstr>XDO_?NAMCNAME?60?</vt:lpstr>
      <vt:lpstr>XDO_?NAMCNAME?61?</vt:lpstr>
      <vt:lpstr>XDO_?NAMCNAME?62?</vt:lpstr>
      <vt:lpstr>XDO_?NAMCNAME?63?</vt:lpstr>
      <vt:lpstr>XDO_?NAMCNAME?64?</vt:lpstr>
      <vt:lpstr>XDO_?NAMCNAME?65?</vt:lpstr>
      <vt:lpstr>XDO_?NAMCNAME?66?</vt:lpstr>
      <vt:lpstr>XDO_?NAMCNAME?67?</vt:lpstr>
      <vt:lpstr>XDO_?NAMCNAME?68?</vt:lpstr>
      <vt:lpstr>XDO_?NAMCNAME?69?</vt:lpstr>
      <vt:lpstr>XDO_?NAMCNAME?70?</vt:lpstr>
      <vt:lpstr>XDO_?NAMCNAME?71?</vt:lpstr>
      <vt:lpstr>XDO_?NAMCNAME?72?</vt:lpstr>
      <vt:lpstr>XDO_?NAMCNAME?73?</vt:lpstr>
      <vt:lpstr>XDO_?NAMCNAME?74?</vt:lpstr>
      <vt:lpstr>XDO_?NAMCNAME?75?</vt:lpstr>
      <vt:lpstr>XDO_?NAMCNAME?76?</vt:lpstr>
      <vt:lpstr>XDO_?NAMCNAME?77?</vt:lpstr>
      <vt:lpstr>XDO_?NAMCNAME?78?</vt:lpstr>
      <vt:lpstr>XDO_?NAMCNAME?79?</vt:lpstr>
      <vt:lpstr>XDO_?NAMCNAME?80?</vt:lpstr>
      <vt:lpstr>XDO_?NAMCNAME?81?</vt:lpstr>
      <vt:lpstr>XDO_?NAMCNAME?82?</vt:lpstr>
      <vt:lpstr>XDO_?NAMCNAME?83?</vt:lpstr>
      <vt:lpstr>XDO_?NAMCNAME?84?</vt:lpstr>
      <vt:lpstr>XDO_?NAMCNAME?85?</vt:lpstr>
      <vt:lpstr>XDO_?NAMCNAME?86?</vt:lpstr>
      <vt:lpstr>XDO_?NAMCNAME?87?</vt:lpstr>
      <vt:lpstr>XDO_?NAMCNAME?88?</vt:lpstr>
      <vt:lpstr>XDO_?NAMCNAME?89?</vt:lpstr>
      <vt:lpstr>XDO_?NAMCNAME?90?</vt:lpstr>
      <vt:lpstr>XDO_?NAMCNAME?91?</vt:lpstr>
      <vt:lpstr>XDO_?NAMCNAME?92?</vt:lpstr>
      <vt:lpstr>XDO_?NAMCNAME?93?</vt:lpstr>
      <vt:lpstr>XDO_?NAMCNAME?94?</vt:lpstr>
      <vt:lpstr>XDO_?NAMCNAME?95?</vt:lpstr>
      <vt:lpstr>XDO_?NAMCNAME?96?</vt:lpstr>
      <vt:lpstr>XDO_?NAMCNAME?97?</vt:lpstr>
      <vt:lpstr>XDO_?NAMCNAME?98?</vt:lpstr>
      <vt:lpstr>XDO_?NAMCNAME?99?</vt:lpstr>
      <vt:lpstr>XDO_?NOVAL?100?</vt:lpstr>
      <vt:lpstr>XDO_?NOVAL?101?</vt:lpstr>
      <vt:lpstr>XDO_?NOVAL?102?</vt:lpstr>
      <vt:lpstr>XDO_?NOVAL?103?</vt:lpstr>
      <vt:lpstr>XDO_?NOVAL?104?</vt:lpstr>
      <vt:lpstr>XDO_?NOVAL?105?</vt:lpstr>
      <vt:lpstr>XDO_?NOVAL?106?</vt:lpstr>
      <vt:lpstr>XDO_?NOVAL?107?</vt:lpstr>
      <vt:lpstr>XDO_?NOVAL?108?</vt:lpstr>
      <vt:lpstr>XDO_?NOVAL?109?</vt:lpstr>
      <vt:lpstr>XDO_?NOVAL?11?</vt:lpstr>
      <vt:lpstr>XDO_?NOVAL?110?</vt:lpstr>
      <vt:lpstr>XDO_?NOVAL?111?</vt:lpstr>
      <vt:lpstr>XDO_?NOVAL?112?</vt:lpstr>
      <vt:lpstr>XDO_?NOVAL?113?</vt:lpstr>
      <vt:lpstr>XDO_?NOVAL?114?</vt:lpstr>
      <vt:lpstr>XDO_?NOVAL?115?</vt:lpstr>
      <vt:lpstr>XDO_?NOVAL?116?</vt:lpstr>
      <vt:lpstr>XDO_?NOVAL?117?</vt:lpstr>
      <vt:lpstr>XDO_?NOVAL?118?</vt:lpstr>
      <vt:lpstr>XDO_?NOVAL?119?</vt:lpstr>
      <vt:lpstr>XDO_?NOVAL?12?</vt:lpstr>
      <vt:lpstr>XDO_?NOVAL?120?</vt:lpstr>
      <vt:lpstr>XDO_?NOVAL?121?</vt:lpstr>
      <vt:lpstr>XDO_?NOVAL?122?</vt:lpstr>
      <vt:lpstr>XDO_?NOVAL?123?</vt:lpstr>
      <vt:lpstr>XDO_?NOVAL?124?</vt:lpstr>
      <vt:lpstr>XDO_?NOVAL?125?</vt:lpstr>
      <vt:lpstr>XDO_?NOVAL?126?</vt:lpstr>
      <vt:lpstr>XDO_?NOVAL?127?</vt:lpstr>
      <vt:lpstr>XDO_?NOVAL?128?</vt:lpstr>
      <vt:lpstr>XDO_?NOVAL?129?</vt:lpstr>
      <vt:lpstr>XDO_?NOVAL?13?</vt:lpstr>
      <vt:lpstr>XDO_?NOVAL?130?</vt:lpstr>
      <vt:lpstr>XDO_?NOVAL?131?</vt:lpstr>
      <vt:lpstr>XDO_?NOVAL?132?</vt:lpstr>
      <vt:lpstr>XDO_?NOVAL?133?</vt:lpstr>
      <vt:lpstr>XDO_?NOVAL?134?</vt:lpstr>
      <vt:lpstr>XDO_?NOVAL?135?</vt:lpstr>
      <vt:lpstr>XDO_?NOVAL?136?</vt:lpstr>
      <vt:lpstr>XDO_?NOVAL?137?</vt:lpstr>
      <vt:lpstr>XDO_?NOVAL?138?</vt:lpstr>
      <vt:lpstr>XDO_?NOVAL?139?</vt:lpstr>
      <vt:lpstr>XDO_?NOVAL?14?</vt:lpstr>
      <vt:lpstr>XDO_?NOVAL?140?</vt:lpstr>
      <vt:lpstr>XDO_?NOVAL?141?</vt:lpstr>
      <vt:lpstr>XDO_?NOVAL?142?</vt:lpstr>
      <vt:lpstr>XDO_?NOVAL?143?</vt:lpstr>
      <vt:lpstr>XDO_?NOVAL?144?</vt:lpstr>
      <vt:lpstr>XDO_?NOVAL?145?</vt:lpstr>
      <vt:lpstr>XDO_?NOVAL?146?</vt:lpstr>
      <vt:lpstr>XDO_?NOVAL?147?</vt:lpstr>
      <vt:lpstr>XDO_?NOVAL?148?</vt:lpstr>
      <vt:lpstr>XDO_?NOVAL?149?</vt:lpstr>
      <vt:lpstr>XDO_?NOVAL?15?</vt:lpstr>
      <vt:lpstr>XDO_?NOVAL?150?</vt:lpstr>
      <vt:lpstr>XDO_?NOVAL?151?</vt:lpstr>
      <vt:lpstr>XDO_?NOVAL?152?</vt:lpstr>
      <vt:lpstr>XDO_?NOVAL?153?</vt:lpstr>
      <vt:lpstr>XDO_?NOVAL?154?</vt:lpstr>
      <vt:lpstr>XDO_?NOVAL?155?</vt:lpstr>
      <vt:lpstr>XDO_?NOVAL?156?</vt:lpstr>
      <vt:lpstr>XDO_?NOVAL?157?</vt:lpstr>
      <vt:lpstr>XDO_?NOVAL?158?</vt:lpstr>
      <vt:lpstr>XDO_?NOVAL?159?</vt:lpstr>
      <vt:lpstr>XDO_?NOVAL?160?</vt:lpstr>
      <vt:lpstr>XDO_?NOVAL?161?</vt:lpstr>
      <vt:lpstr>XDO_?NOVAL?162?</vt:lpstr>
      <vt:lpstr>XDO_?NOVAL?163?</vt:lpstr>
      <vt:lpstr>XDO_?NOVAL?164?</vt:lpstr>
      <vt:lpstr>XDO_?NOVAL?165?</vt:lpstr>
      <vt:lpstr>XDO_?NOVAL?166?</vt:lpstr>
      <vt:lpstr>XDO_?NOVAL?167?</vt:lpstr>
      <vt:lpstr>XDO_?NOVAL?168?</vt:lpstr>
      <vt:lpstr>XDO_?NOVAL?169?</vt:lpstr>
      <vt:lpstr>XDO_?NOVAL?170?</vt:lpstr>
      <vt:lpstr>XDO_?NOVAL?171?</vt:lpstr>
      <vt:lpstr>XDO_?NOVAL?172?</vt:lpstr>
      <vt:lpstr>XDO_?NOVAL?173?</vt:lpstr>
      <vt:lpstr>XDO_?NOVAL?174?</vt:lpstr>
      <vt:lpstr>XDO_?NOVAL?175?</vt:lpstr>
      <vt:lpstr>XDO_?NOVAL?176?</vt:lpstr>
      <vt:lpstr>XDO_?NOVAL?177?</vt:lpstr>
      <vt:lpstr>XDO_?NOVAL?178?</vt:lpstr>
      <vt:lpstr>XDO_?NOVAL?179?</vt:lpstr>
      <vt:lpstr>XDO_?NOVAL?180?</vt:lpstr>
      <vt:lpstr>XDO_?NOVAL?181?</vt:lpstr>
      <vt:lpstr>XDO_?NOVAL?182?</vt:lpstr>
      <vt:lpstr>XDO_?NOVAL?183?</vt:lpstr>
      <vt:lpstr>XDO_?NOVAL?184?</vt:lpstr>
      <vt:lpstr>XDO_?NOVAL?185?</vt:lpstr>
      <vt:lpstr>XDO_?NOVAL?186?</vt:lpstr>
      <vt:lpstr>XDO_?NOVAL?187?</vt:lpstr>
      <vt:lpstr>XDO_?NOVAL?188?</vt:lpstr>
      <vt:lpstr>XDO_?NOVAL?189?</vt:lpstr>
      <vt:lpstr>XDO_?NOVAL?190?</vt:lpstr>
      <vt:lpstr>XDO_?NOVAL?191?</vt:lpstr>
      <vt:lpstr>XDO_?NOVAL?192?</vt:lpstr>
      <vt:lpstr>XDO_?NOVAL?193?</vt:lpstr>
      <vt:lpstr>XDO_?NOVAL?194?</vt:lpstr>
      <vt:lpstr>XDO_?NOVAL?195?</vt:lpstr>
      <vt:lpstr>XDO_?NOVAL?196?</vt:lpstr>
      <vt:lpstr>XDO_?NOVAL?197?</vt:lpstr>
      <vt:lpstr>XDO_?NOVAL?198?</vt:lpstr>
      <vt:lpstr>XDO_?NOVAL?199?</vt:lpstr>
      <vt:lpstr>XDO_?NOVAL?200?</vt:lpstr>
      <vt:lpstr>XDO_?NOVAL?201?</vt:lpstr>
      <vt:lpstr>XDO_?NOVAL?202?</vt:lpstr>
      <vt:lpstr>XDO_?NOVAL?203?</vt:lpstr>
      <vt:lpstr>XDO_?NOVAL?204?</vt:lpstr>
      <vt:lpstr>XDO_?NOVAL?205?</vt:lpstr>
      <vt:lpstr>XDO_?NOVAL?206?</vt:lpstr>
      <vt:lpstr>XDO_?NOVAL?207?</vt:lpstr>
      <vt:lpstr>XDO_?NOVAL?208?</vt:lpstr>
      <vt:lpstr>XDO_?NOVAL?209?</vt:lpstr>
      <vt:lpstr>XDO_?NOVAL?210?</vt:lpstr>
      <vt:lpstr>XDO_?NOVAL?211?</vt:lpstr>
      <vt:lpstr>XDO_?NOVAL?212?</vt:lpstr>
      <vt:lpstr>XDO_?NOVAL?213?</vt:lpstr>
      <vt:lpstr>XDO_?NOVAL?214?</vt:lpstr>
      <vt:lpstr>XDO_?NOVAL?215?</vt:lpstr>
      <vt:lpstr>XDO_?NOVAL?216?</vt:lpstr>
      <vt:lpstr>XDO_?NOVAL?217?</vt:lpstr>
      <vt:lpstr>XDO_?NOVAL?218?</vt:lpstr>
      <vt:lpstr>XDO_?NOVAL?219?</vt:lpstr>
      <vt:lpstr>XDO_?NOVAL?220?</vt:lpstr>
      <vt:lpstr>XDO_?NOVAL?221?</vt:lpstr>
      <vt:lpstr>XDO_?NOVAL?222?</vt:lpstr>
      <vt:lpstr>XDO_?NOVAL?223?</vt:lpstr>
      <vt:lpstr>XDO_?NOVAL?224?</vt:lpstr>
      <vt:lpstr>XDO_?NOVAL?225?</vt:lpstr>
      <vt:lpstr>XDO_?NOVAL?226?</vt:lpstr>
      <vt:lpstr>XDO_?NOVAL?227?</vt:lpstr>
      <vt:lpstr>XDO_?NOVAL?228?</vt:lpstr>
      <vt:lpstr>XDO_?NOVAL?229?</vt:lpstr>
      <vt:lpstr>XDO_?NOVAL?230?</vt:lpstr>
      <vt:lpstr>XDO_?NOVAL?231?</vt:lpstr>
      <vt:lpstr>XDO_?NOVAL?232?</vt:lpstr>
      <vt:lpstr>XDO_?NOVAL?233?</vt:lpstr>
      <vt:lpstr>XDO_?NOVAL?234?</vt:lpstr>
      <vt:lpstr>XDO_?NOVAL?235?</vt:lpstr>
      <vt:lpstr>XDO_?NOVAL?236?</vt:lpstr>
      <vt:lpstr>XDO_?NOVAL?237?</vt:lpstr>
      <vt:lpstr>XDO_?NOVAL?238?</vt:lpstr>
      <vt:lpstr>XDO_?NOVAL?239?</vt:lpstr>
      <vt:lpstr>XDO_?NOVAL?240?</vt:lpstr>
      <vt:lpstr>XDO_?NOVAL?241?</vt:lpstr>
      <vt:lpstr>XDO_?NOVAL?242?</vt:lpstr>
      <vt:lpstr>XDO_?NOVAL?243?</vt:lpstr>
      <vt:lpstr>XDO_?NOVAL?244?</vt:lpstr>
      <vt:lpstr>XDO_?NOVAL?245?</vt:lpstr>
      <vt:lpstr>XDO_?NOVAL?246?</vt:lpstr>
      <vt:lpstr>XDO_?NOVAL?247?</vt:lpstr>
      <vt:lpstr>XDO_?NOVAL?248?</vt:lpstr>
      <vt:lpstr>XDO_?NOVAL?249?</vt:lpstr>
      <vt:lpstr>XDO_?NOVAL?250?</vt:lpstr>
      <vt:lpstr>XDO_?NOVAL?251?</vt:lpstr>
      <vt:lpstr>XDO_?NOVAL?252?</vt:lpstr>
      <vt:lpstr>XDO_?NOVAL?253?</vt:lpstr>
      <vt:lpstr>XDO_?NOVAL?254?</vt:lpstr>
      <vt:lpstr>XDO_?NOVAL?255?</vt:lpstr>
      <vt:lpstr>XDO_?NOVAL?256?</vt:lpstr>
      <vt:lpstr>XDO_?NOVAL?257?</vt:lpstr>
      <vt:lpstr>XDO_?NOVAL?258?</vt:lpstr>
      <vt:lpstr>XDO_?NOVAL?259?</vt:lpstr>
      <vt:lpstr>XDO_?NOVAL?260?</vt:lpstr>
      <vt:lpstr>XDO_?NOVAL?261?</vt:lpstr>
      <vt:lpstr>XDO_?NOVAL?262?</vt:lpstr>
      <vt:lpstr>XDO_?NOVAL?263?</vt:lpstr>
      <vt:lpstr>XDO_?NOVAL?264?</vt:lpstr>
      <vt:lpstr>XDO_?NOVAL?265?</vt:lpstr>
      <vt:lpstr>XDO_?NOVAL?266?</vt:lpstr>
      <vt:lpstr>XDO_?NOVAL?267?</vt:lpstr>
      <vt:lpstr>XDO_?NOVAL?268?</vt:lpstr>
      <vt:lpstr>XDO_?NOVAL?269?</vt:lpstr>
      <vt:lpstr>XDO_?NOVAL?270?</vt:lpstr>
      <vt:lpstr>XDO_?NOVAL?271?</vt:lpstr>
      <vt:lpstr>XDO_?NOVAL?272?</vt:lpstr>
      <vt:lpstr>XDO_?NOVAL?273?</vt:lpstr>
      <vt:lpstr>XDO_?NOVAL?274?</vt:lpstr>
      <vt:lpstr>XDO_?NOVAL?275?</vt:lpstr>
      <vt:lpstr>XDO_?NOVAL?276?</vt:lpstr>
      <vt:lpstr>XDO_?NOVAL?277?</vt:lpstr>
      <vt:lpstr>XDO_?NOVAL?278?</vt:lpstr>
      <vt:lpstr>XDO_?NOVAL?279?</vt:lpstr>
      <vt:lpstr>XDO_?NOVAL?280?</vt:lpstr>
      <vt:lpstr>XDO_?NOVAL?281?</vt:lpstr>
      <vt:lpstr>XDO_?NOVAL?282?</vt:lpstr>
      <vt:lpstr>XDO_?NOVAL?283?</vt:lpstr>
      <vt:lpstr>XDO_?NOVAL?284?</vt:lpstr>
      <vt:lpstr>XDO_?NOVAL?285?</vt:lpstr>
      <vt:lpstr>XDO_?NOVAL?286?</vt:lpstr>
      <vt:lpstr>XDO_?NOVAL?287?</vt:lpstr>
      <vt:lpstr>XDO_?NOVAL?288?</vt:lpstr>
      <vt:lpstr>XDO_?NOVAL?289?</vt:lpstr>
      <vt:lpstr>XDO_?NOVAL?290?</vt:lpstr>
      <vt:lpstr>XDO_?NOVAL?291?</vt:lpstr>
      <vt:lpstr>XDO_?NOVAL?292?</vt:lpstr>
      <vt:lpstr>XDO_?NOVAL?293?</vt:lpstr>
      <vt:lpstr>XDO_?NOVAL?294?</vt:lpstr>
      <vt:lpstr>XDO_?NOVAL?295?</vt:lpstr>
      <vt:lpstr>XDO_?NOVAL?296?</vt:lpstr>
      <vt:lpstr>XDO_?NOVAL?297?</vt:lpstr>
      <vt:lpstr>XDO_?NOVAL?298?</vt:lpstr>
      <vt:lpstr>XDO_?NOVAL?299?</vt:lpstr>
      <vt:lpstr>XDO_?NOVAL?300?</vt:lpstr>
      <vt:lpstr>XDO_?NOVAL?301?</vt:lpstr>
      <vt:lpstr>XDO_?NOVAL?302?</vt:lpstr>
      <vt:lpstr>XDO_?NOVAL?303?</vt:lpstr>
      <vt:lpstr>XDO_?NOVAL?304?</vt:lpstr>
      <vt:lpstr>XDO_?NOVAL?305?</vt:lpstr>
      <vt:lpstr>XDO_?NOVAL?306?</vt:lpstr>
      <vt:lpstr>XDO_?NOVAL?307?</vt:lpstr>
      <vt:lpstr>XDO_?NOVAL?308?</vt:lpstr>
      <vt:lpstr>XDO_?NOVAL?309?</vt:lpstr>
      <vt:lpstr>XDO_?NOVAL?310?</vt:lpstr>
      <vt:lpstr>XDO_?NOVAL?311?</vt:lpstr>
      <vt:lpstr>XDO_?NOVAL?312?</vt:lpstr>
      <vt:lpstr>XDO_?NOVAL?313?</vt:lpstr>
      <vt:lpstr>XDO_?NOVAL?314?</vt:lpstr>
      <vt:lpstr>XDO_?NOVAL?315?</vt:lpstr>
      <vt:lpstr>XDO_?NOVAL?316?</vt:lpstr>
      <vt:lpstr>XDO_?NOVAL?317?</vt:lpstr>
      <vt:lpstr>XDO_?NOVAL?318?</vt:lpstr>
      <vt:lpstr>XDO_?NOVAL?319?</vt:lpstr>
      <vt:lpstr>XDO_?NOVAL?320?</vt:lpstr>
      <vt:lpstr>XDO_?NOVAL?321?</vt:lpstr>
      <vt:lpstr>XDO_?NOVAL?322?</vt:lpstr>
      <vt:lpstr>XDO_?NOVAL?323?</vt:lpstr>
      <vt:lpstr>XDO_?NOVAL?324?</vt:lpstr>
      <vt:lpstr>XDO_?NOVAL?325?</vt:lpstr>
      <vt:lpstr>XDO_?NOVAL?326?</vt:lpstr>
      <vt:lpstr>XDO_?NOVAL?327?</vt:lpstr>
      <vt:lpstr>XDO_?NOVAL?328?</vt:lpstr>
      <vt:lpstr>XDO_?NOVAL?329?</vt:lpstr>
      <vt:lpstr>XDO_?NOVAL?33?</vt:lpstr>
      <vt:lpstr>XDO_?NOVAL?330?</vt:lpstr>
      <vt:lpstr>XDO_?NOVAL?331?</vt:lpstr>
      <vt:lpstr>XDO_?NOVAL?332?</vt:lpstr>
      <vt:lpstr>XDO_?NOVAL?333?</vt:lpstr>
      <vt:lpstr>XDO_?NOVAL?334?</vt:lpstr>
      <vt:lpstr>XDO_?NOVAL?335?</vt:lpstr>
      <vt:lpstr>XDO_?NOVAL?336?</vt:lpstr>
      <vt:lpstr>XDO_?NOVAL?337?</vt:lpstr>
      <vt:lpstr>XDO_?NOVAL?338?</vt:lpstr>
      <vt:lpstr>XDO_?NOVAL?339?</vt:lpstr>
      <vt:lpstr>XDO_?NOVAL?34?</vt:lpstr>
      <vt:lpstr>XDO_?NOVAL?340?</vt:lpstr>
      <vt:lpstr>XDO_?NOVAL?341?</vt:lpstr>
      <vt:lpstr>XDO_?NOVAL?342?</vt:lpstr>
      <vt:lpstr>XDO_?NOVAL?343?</vt:lpstr>
      <vt:lpstr>XDO_?NOVAL?344?</vt:lpstr>
      <vt:lpstr>XDO_?NOVAL?345?</vt:lpstr>
      <vt:lpstr>XDO_?NOVAL?346?</vt:lpstr>
      <vt:lpstr>XDO_?NOVAL?347?</vt:lpstr>
      <vt:lpstr>XDO_?NOVAL?348?</vt:lpstr>
      <vt:lpstr>XDO_?NOVAL?349?</vt:lpstr>
      <vt:lpstr>XDO_?NOVAL?35?</vt:lpstr>
      <vt:lpstr>XDO_?NOVAL?350?</vt:lpstr>
      <vt:lpstr>XDO_?NOVAL?351?</vt:lpstr>
      <vt:lpstr>XDO_?NOVAL?352?</vt:lpstr>
      <vt:lpstr>XDO_?NOVAL?353?</vt:lpstr>
      <vt:lpstr>XDO_?NOVAL?354?</vt:lpstr>
      <vt:lpstr>XDO_?NOVAL?355?</vt:lpstr>
      <vt:lpstr>XDO_?NOVAL?356?</vt:lpstr>
      <vt:lpstr>XDO_?NOVAL?357?</vt:lpstr>
      <vt:lpstr>XDO_?NOVAL?358?</vt:lpstr>
      <vt:lpstr>XDO_?NOVAL?359?</vt:lpstr>
      <vt:lpstr>XDO_?NOVAL?36?</vt:lpstr>
      <vt:lpstr>XDO_?NOVAL?360?</vt:lpstr>
      <vt:lpstr>XDO_?NOVAL?361?</vt:lpstr>
      <vt:lpstr>XDO_?NOVAL?362?</vt:lpstr>
      <vt:lpstr>XDO_?NOVAL?363?</vt:lpstr>
      <vt:lpstr>XDO_?NOVAL?364?</vt:lpstr>
      <vt:lpstr>XDO_?NOVAL?365?</vt:lpstr>
      <vt:lpstr>XDO_?NOVAL?366?</vt:lpstr>
      <vt:lpstr>XDO_?NOVAL?367?</vt:lpstr>
      <vt:lpstr>XDO_?NOVAL?368?</vt:lpstr>
      <vt:lpstr>XDO_?NOVAL?369?</vt:lpstr>
      <vt:lpstr>XDO_?NOVAL?37?</vt:lpstr>
      <vt:lpstr>XDO_?NOVAL?370?</vt:lpstr>
      <vt:lpstr>XDO_?NOVAL?371?</vt:lpstr>
      <vt:lpstr>XDO_?NOVAL?372?</vt:lpstr>
      <vt:lpstr>XDO_?NOVAL?373?</vt:lpstr>
      <vt:lpstr>XDO_?NOVAL?374?</vt:lpstr>
      <vt:lpstr>XDO_?NOVAL?375?</vt:lpstr>
      <vt:lpstr>XDO_?NOVAL?376?</vt:lpstr>
      <vt:lpstr>XDO_?NOVAL?377?</vt:lpstr>
      <vt:lpstr>XDO_?NOVAL?378?</vt:lpstr>
      <vt:lpstr>XDO_?NOVAL?379?</vt:lpstr>
      <vt:lpstr>XDO_?NOVAL?38?</vt:lpstr>
      <vt:lpstr>XDO_?NOVAL?380?</vt:lpstr>
      <vt:lpstr>XDO_?NOVAL?381?</vt:lpstr>
      <vt:lpstr>XDO_?NOVAL?382?</vt:lpstr>
      <vt:lpstr>XDO_?NOVAL?383?</vt:lpstr>
      <vt:lpstr>XDO_?NOVAL?384?</vt:lpstr>
      <vt:lpstr>XDO_?NOVAL?385?</vt:lpstr>
      <vt:lpstr>XDO_?NOVAL?386?</vt:lpstr>
      <vt:lpstr>XDO_?NOVAL?387?</vt:lpstr>
      <vt:lpstr>XDO_?NOVAL?388?</vt:lpstr>
      <vt:lpstr>XDO_?NOVAL?389?</vt:lpstr>
      <vt:lpstr>XDO_?NOVAL?39?</vt:lpstr>
      <vt:lpstr>XDO_?NOVAL?390?</vt:lpstr>
      <vt:lpstr>XDO_?NOVAL?391?</vt:lpstr>
      <vt:lpstr>XDO_?NOVAL?392?</vt:lpstr>
      <vt:lpstr>XDO_?NOVAL?393?</vt:lpstr>
      <vt:lpstr>XDO_?NOVAL?394?</vt:lpstr>
      <vt:lpstr>XDO_?NOVAL?395?</vt:lpstr>
      <vt:lpstr>XDO_?NOVAL?396?</vt:lpstr>
      <vt:lpstr>XDO_?NOVAL?397?</vt:lpstr>
      <vt:lpstr>XDO_?NOVAL?398?</vt:lpstr>
      <vt:lpstr>XDO_?NOVAL?399?</vt:lpstr>
      <vt:lpstr>XDO_?NOVAL?40?</vt:lpstr>
      <vt:lpstr>XDO_?NOVAL?400?</vt:lpstr>
      <vt:lpstr>XDO_?NOVAL?401?</vt:lpstr>
      <vt:lpstr>XDO_?NOVAL?402?</vt:lpstr>
      <vt:lpstr>XDO_?NOVAL?403?</vt:lpstr>
      <vt:lpstr>XDO_?NOVAL?404?</vt:lpstr>
      <vt:lpstr>XDO_?NOVAL?405?</vt:lpstr>
      <vt:lpstr>XDO_?NOVAL?406?</vt:lpstr>
      <vt:lpstr>XDO_?NOVAL?407?</vt:lpstr>
      <vt:lpstr>XDO_?NOVAL?408?</vt:lpstr>
      <vt:lpstr>XDO_?NOVAL?409?</vt:lpstr>
      <vt:lpstr>XDO_?NOVAL?410?</vt:lpstr>
      <vt:lpstr>XDO_?NOVAL?411?</vt:lpstr>
      <vt:lpstr>XDO_?NOVAL?412?</vt:lpstr>
      <vt:lpstr>XDO_?NOVAL?413?</vt:lpstr>
      <vt:lpstr>XDO_?NOVAL?414?</vt:lpstr>
      <vt:lpstr>XDO_?NOVAL?415?</vt:lpstr>
      <vt:lpstr>XDO_?NOVAL?416?</vt:lpstr>
      <vt:lpstr>XDO_?NOVAL?417?</vt:lpstr>
      <vt:lpstr>XDO_?NOVAL?418?</vt:lpstr>
      <vt:lpstr>XDO_?NOVAL?419?</vt:lpstr>
      <vt:lpstr>XDO_?NOVAL?420?</vt:lpstr>
      <vt:lpstr>XDO_?NOVAL?421?</vt:lpstr>
      <vt:lpstr>XDO_?NOVAL?422?</vt:lpstr>
      <vt:lpstr>XDO_?NOVAL?423?</vt:lpstr>
      <vt:lpstr>XDO_?NOVAL?424?</vt:lpstr>
      <vt:lpstr>XDO_?NOVAL?425?</vt:lpstr>
      <vt:lpstr>XDO_?NOVAL?426?</vt:lpstr>
      <vt:lpstr>XDO_?NOVAL?427?</vt:lpstr>
      <vt:lpstr>XDO_?NOVAL?428?</vt:lpstr>
      <vt:lpstr>XDO_?NOVAL?429?</vt:lpstr>
      <vt:lpstr>XDO_?NOVAL?430?</vt:lpstr>
      <vt:lpstr>XDO_?NOVAL?431?</vt:lpstr>
      <vt:lpstr>XDO_?NOVAL?432?</vt:lpstr>
      <vt:lpstr>XDO_?NOVAL?433?</vt:lpstr>
      <vt:lpstr>XDO_?NOVAL?434?</vt:lpstr>
      <vt:lpstr>XDO_?NOVAL?435?</vt:lpstr>
      <vt:lpstr>XDO_?NOVAL?436?</vt:lpstr>
      <vt:lpstr>XDO_?NOVAL?437?</vt:lpstr>
      <vt:lpstr>XDO_?NOVAL?438?</vt:lpstr>
      <vt:lpstr>XDO_?NOVAL?439?</vt:lpstr>
      <vt:lpstr>XDO_?NOVAL?440?</vt:lpstr>
      <vt:lpstr>XDO_?NOVAL?441?</vt:lpstr>
      <vt:lpstr>XDO_?NOVAL?442?</vt:lpstr>
      <vt:lpstr>XDO_?NOVAL?443?</vt:lpstr>
      <vt:lpstr>XDO_?NOVAL?444?</vt:lpstr>
      <vt:lpstr>XDO_?NOVAL?445?</vt:lpstr>
      <vt:lpstr>XDO_?NOVAL?446?</vt:lpstr>
      <vt:lpstr>XDO_?NOVAL?447?</vt:lpstr>
      <vt:lpstr>XDO_?NOVAL?448?</vt:lpstr>
      <vt:lpstr>XDO_?NOVAL?449?</vt:lpstr>
      <vt:lpstr>XDO_?NOVAL?450?</vt:lpstr>
      <vt:lpstr>XDO_?NOVAL?451?</vt:lpstr>
      <vt:lpstr>XDO_?NOVAL?452?</vt:lpstr>
      <vt:lpstr>XDO_?NOVAL?453?</vt:lpstr>
      <vt:lpstr>XDO_?NOVAL?454?</vt:lpstr>
      <vt:lpstr>XDO_?NOVAL?455?</vt:lpstr>
      <vt:lpstr>XDO_?NOVAL?456?</vt:lpstr>
      <vt:lpstr>XDO_?NOVAL?457?</vt:lpstr>
      <vt:lpstr>XDO_?NOVAL?458?</vt:lpstr>
      <vt:lpstr>XDO_?NOVAL?459?</vt:lpstr>
      <vt:lpstr>XDO_?NOVAL?460?</vt:lpstr>
      <vt:lpstr>XDO_?NOVAL?461?</vt:lpstr>
      <vt:lpstr>XDO_?NOVAL?462?</vt:lpstr>
      <vt:lpstr>XDO_?NOVAL?463?</vt:lpstr>
      <vt:lpstr>XDO_?NOVAL?464?</vt:lpstr>
      <vt:lpstr>XDO_?NOVAL?465?</vt:lpstr>
      <vt:lpstr>XDO_?NOVAL?466?</vt:lpstr>
      <vt:lpstr>XDO_?NOVAL?467?</vt:lpstr>
      <vt:lpstr>XDO_?NOVAL?468?</vt:lpstr>
      <vt:lpstr>XDO_?NOVAL?469?</vt:lpstr>
      <vt:lpstr>XDO_?NOVAL?47?</vt:lpstr>
      <vt:lpstr>XDO_?NOVAL?470?</vt:lpstr>
      <vt:lpstr>XDO_?NOVAL?471?</vt:lpstr>
      <vt:lpstr>XDO_?NOVAL?472?</vt:lpstr>
      <vt:lpstr>XDO_?NOVAL?473?</vt:lpstr>
      <vt:lpstr>XDO_?NOVAL?474?</vt:lpstr>
      <vt:lpstr>XDO_?NOVAL?475?</vt:lpstr>
      <vt:lpstr>XDO_?NOVAL?476?</vt:lpstr>
      <vt:lpstr>XDO_?NOVAL?477?</vt:lpstr>
      <vt:lpstr>XDO_?NOVAL?478?</vt:lpstr>
      <vt:lpstr>XDO_?NOVAL?479?</vt:lpstr>
      <vt:lpstr>XDO_?NOVAL?48?</vt:lpstr>
      <vt:lpstr>XDO_?NOVAL?480?</vt:lpstr>
      <vt:lpstr>XDO_?NOVAL?481?</vt:lpstr>
      <vt:lpstr>XDO_?NOVAL?482?</vt:lpstr>
      <vt:lpstr>XDO_?NOVAL?483?</vt:lpstr>
      <vt:lpstr>XDO_?NOVAL?484?</vt:lpstr>
      <vt:lpstr>XDO_?NOVAL?485?</vt:lpstr>
      <vt:lpstr>XDO_?NOVAL?486?</vt:lpstr>
      <vt:lpstr>XDO_?NOVAL?487?</vt:lpstr>
      <vt:lpstr>XDO_?NOVAL?488?</vt:lpstr>
      <vt:lpstr>XDO_?NOVAL?489?</vt:lpstr>
      <vt:lpstr>XDO_?NOVAL?49?</vt:lpstr>
      <vt:lpstr>XDO_?NOVAL?490?</vt:lpstr>
      <vt:lpstr>XDO_?NOVAL?491?</vt:lpstr>
      <vt:lpstr>XDO_?NOVAL?492?</vt:lpstr>
      <vt:lpstr>XDO_?NOVAL?493?</vt:lpstr>
      <vt:lpstr>XDO_?NOVAL?494?</vt:lpstr>
      <vt:lpstr>XDO_?NOVAL?495?</vt:lpstr>
      <vt:lpstr>XDO_?NOVAL?496?</vt:lpstr>
      <vt:lpstr>XDO_?NOVAL?497?</vt:lpstr>
      <vt:lpstr>XDO_?NOVAL?498?</vt:lpstr>
      <vt:lpstr>XDO_?NOVAL?499?</vt:lpstr>
      <vt:lpstr>XDO_?NOVAL?50?</vt:lpstr>
      <vt:lpstr>XDO_?NOVAL?500?</vt:lpstr>
      <vt:lpstr>XDO_?NOVAL?501?</vt:lpstr>
      <vt:lpstr>XDO_?NOVAL?502?</vt:lpstr>
      <vt:lpstr>XDO_?NOVAL?503?</vt:lpstr>
      <vt:lpstr>XDO_?NOVAL?504?</vt:lpstr>
      <vt:lpstr>XDO_?NOVAL?505?</vt:lpstr>
      <vt:lpstr>XDO_?NOVAL?506?</vt:lpstr>
      <vt:lpstr>XDO_?NOVAL?507?</vt:lpstr>
      <vt:lpstr>XDO_?NOVAL?508?</vt:lpstr>
      <vt:lpstr>XDO_?NOVAL?509?</vt:lpstr>
      <vt:lpstr>XDO_?NOVAL?51?</vt:lpstr>
      <vt:lpstr>XDO_?NOVAL?510?</vt:lpstr>
      <vt:lpstr>XDO_?NOVAL?511?</vt:lpstr>
      <vt:lpstr>XDO_?NOVAL?512?</vt:lpstr>
      <vt:lpstr>XDO_?NOVAL?513?</vt:lpstr>
      <vt:lpstr>XDO_?NOVAL?514?</vt:lpstr>
      <vt:lpstr>XDO_?NOVAL?515?</vt:lpstr>
      <vt:lpstr>XDO_?NOVAL?516?</vt:lpstr>
      <vt:lpstr>XDO_?NOVAL?517?</vt:lpstr>
      <vt:lpstr>XDO_?NOVAL?518?</vt:lpstr>
      <vt:lpstr>XDO_?NOVAL?519?</vt:lpstr>
      <vt:lpstr>XDO_?NOVAL?520?</vt:lpstr>
      <vt:lpstr>XDO_?NOVAL?521?</vt:lpstr>
      <vt:lpstr>XDO_?NOVAL?522?</vt:lpstr>
      <vt:lpstr>XDO_?NOVAL?523?</vt:lpstr>
      <vt:lpstr>XDO_?NOVAL?524?</vt:lpstr>
      <vt:lpstr>XDO_?NOVAL?525?</vt:lpstr>
      <vt:lpstr>XDO_?NOVAL?526?</vt:lpstr>
      <vt:lpstr>XDO_?NOVAL?527?</vt:lpstr>
      <vt:lpstr>XDO_?NOVAL?528?</vt:lpstr>
      <vt:lpstr>XDO_?NOVAL?529?</vt:lpstr>
      <vt:lpstr>XDO_?NOVAL?530?</vt:lpstr>
      <vt:lpstr>XDO_?NOVAL?531?</vt:lpstr>
      <vt:lpstr>XDO_?NOVAL?532?</vt:lpstr>
      <vt:lpstr>XDO_?NOVAL?533?</vt:lpstr>
      <vt:lpstr>XDO_?NOVAL?534?</vt:lpstr>
      <vt:lpstr>XDO_?NOVAL?535?</vt:lpstr>
      <vt:lpstr>XDO_?NOVAL?536?</vt:lpstr>
      <vt:lpstr>XDO_?NOVAL?537?</vt:lpstr>
      <vt:lpstr>XDO_?NOVAL?538?</vt:lpstr>
      <vt:lpstr>XDO_?NOVAL?539?</vt:lpstr>
      <vt:lpstr>XDO_?NOVAL?540?</vt:lpstr>
      <vt:lpstr>XDO_?NOVAL?541?</vt:lpstr>
      <vt:lpstr>XDO_?NOVAL?542?</vt:lpstr>
      <vt:lpstr>XDO_?NOVAL?543?</vt:lpstr>
      <vt:lpstr>XDO_?NOVAL?544?</vt:lpstr>
      <vt:lpstr>XDO_?NOVAL?545?</vt:lpstr>
      <vt:lpstr>XDO_?NOVAL?546?</vt:lpstr>
      <vt:lpstr>XDO_?NOVAL?547?</vt:lpstr>
      <vt:lpstr>XDO_?NOVAL?548?</vt:lpstr>
      <vt:lpstr>XDO_?NOVAL?549?</vt:lpstr>
      <vt:lpstr>XDO_?NOVAL?550?</vt:lpstr>
      <vt:lpstr>XDO_?NOVAL?551?</vt:lpstr>
      <vt:lpstr>XDO_?NOVAL?552?</vt:lpstr>
      <vt:lpstr>XDO_?NOVAL?553?</vt:lpstr>
      <vt:lpstr>XDO_?NOVAL?554?</vt:lpstr>
      <vt:lpstr>XDO_?NOVAL?555?</vt:lpstr>
      <vt:lpstr>XDO_?NOVAL?556?</vt:lpstr>
      <vt:lpstr>XDO_?NOVAL?557?</vt:lpstr>
      <vt:lpstr>XDO_?NOVAL?558?</vt:lpstr>
      <vt:lpstr>XDO_?NOVAL?559?</vt:lpstr>
      <vt:lpstr>XDO_?NOVAL?560?</vt:lpstr>
      <vt:lpstr>XDO_?NOVAL?561?</vt:lpstr>
      <vt:lpstr>XDO_?NOVAL?562?</vt:lpstr>
      <vt:lpstr>XDO_?NOVAL?563?</vt:lpstr>
      <vt:lpstr>XDO_?NOVAL?564?</vt:lpstr>
      <vt:lpstr>XDO_?NOVAL?565?</vt:lpstr>
      <vt:lpstr>XDO_?NOVAL?566?</vt:lpstr>
      <vt:lpstr>XDO_?NOVAL?567?</vt:lpstr>
      <vt:lpstr>XDO_?NOVAL?568?</vt:lpstr>
      <vt:lpstr>XDO_?NOVAL?569?</vt:lpstr>
      <vt:lpstr>XDO_?NOVAL?57?</vt:lpstr>
      <vt:lpstr>XDO_?NOVAL?570?</vt:lpstr>
      <vt:lpstr>XDO_?NOVAL?571?</vt:lpstr>
      <vt:lpstr>XDO_?NOVAL?572?</vt:lpstr>
      <vt:lpstr>XDO_?NOVAL?573?</vt:lpstr>
      <vt:lpstr>XDO_?NOVAL?574?</vt:lpstr>
      <vt:lpstr>XDO_?NOVAL?575?</vt:lpstr>
      <vt:lpstr>XDO_?NOVAL?576?</vt:lpstr>
      <vt:lpstr>XDO_?NOVAL?577?</vt:lpstr>
      <vt:lpstr>XDO_?NOVAL?578?</vt:lpstr>
      <vt:lpstr>XDO_?NOVAL?579?</vt:lpstr>
      <vt:lpstr>XDO_?NOVAL?58?</vt:lpstr>
      <vt:lpstr>XDO_?NOVAL?580?</vt:lpstr>
      <vt:lpstr>XDO_?NOVAL?581?</vt:lpstr>
      <vt:lpstr>XDO_?NOVAL?582?</vt:lpstr>
      <vt:lpstr>XDO_?NOVAL?583?</vt:lpstr>
      <vt:lpstr>XDO_?NOVAL?584?</vt:lpstr>
      <vt:lpstr>XDO_?NOVAL?585?</vt:lpstr>
      <vt:lpstr>XDO_?NOVAL?586?</vt:lpstr>
      <vt:lpstr>XDO_?NOVAL?587?</vt:lpstr>
      <vt:lpstr>XDO_?NOVAL?588?</vt:lpstr>
      <vt:lpstr>XDO_?NOVAL?589?</vt:lpstr>
      <vt:lpstr>XDO_?NOVAL?59?</vt:lpstr>
      <vt:lpstr>XDO_?NOVAL?60?</vt:lpstr>
      <vt:lpstr>XDO_?NOVAL?61?</vt:lpstr>
      <vt:lpstr>XDO_?NOVAL?62?</vt:lpstr>
      <vt:lpstr>XDO_?NOVAL?63?</vt:lpstr>
      <vt:lpstr>XDO_?NOVAL?64?</vt:lpstr>
      <vt:lpstr>XDO_?NOVAL?65?</vt:lpstr>
      <vt:lpstr>XDO_?NOVAL?66?</vt:lpstr>
      <vt:lpstr>XDO_?NOVAL?67?</vt:lpstr>
      <vt:lpstr>XDO_?NOVAL?68?</vt:lpstr>
      <vt:lpstr>XDO_?NOVAL?76?</vt:lpstr>
      <vt:lpstr>XDO_?NOVAL?77?</vt:lpstr>
      <vt:lpstr>XDO_?NOVAL?78?</vt:lpstr>
      <vt:lpstr>XDO_?NOVAL?79?</vt:lpstr>
      <vt:lpstr>XDO_?NOVAL?80?</vt:lpstr>
      <vt:lpstr>XDO_?NOVAL?85?</vt:lpstr>
      <vt:lpstr>XDO_?NOVAL?86?</vt:lpstr>
      <vt:lpstr>XDO_?NOVAL?87?</vt:lpstr>
      <vt:lpstr>XDO_?NOVAL?88?</vt:lpstr>
      <vt:lpstr>XDO_?NOVAL?89?</vt:lpstr>
      <vt:lpstr>XDO_?NOVAL?90?</vt:lpstr>
      <vt:lpstr>XDO_?NOVAL?91?</vt:lpstr>
      <vt:lpstr>XDO_?NOVAL?92?</vt:lpstr>
      <vt:lpstr>XDO_?NOVAL?93?</vt:lpstr>
      <vt:lpstr>XDO_?NOVAL?94?</vt:lpstr>
      <vt:lpstr>XDO_?NOVAL?95?</vt:lpstr>
      <vt:lpstr>XDO_?NOVAL?96?</vt:lpstr>
      <vt:lpstr>XDO_?NOVAL?97?</vt:lpstr>
      <vt:lpstr>XDO_?NOVAL?98?</vt:lpstr>
      <vt:lpstr>XDO_?NOVAL?99?</vt:lpstr>
      <vt:lpstr>XDO_?NPTF?100?</vt:lpstr>
      <vt:lpstr>XDO_?NPTF?101?</vt:lpstr>
      <vt:lpstr>XDO_?NPTF?102?</vt:lpstr>
      <vt:lpstr>XDO_?NPTF?103?</vt:lpstr>
      <vt:lpstr>XDO_?NPTF?104?</vt:lpstr>
      <vt:lpstr>XDO_?NPTF?105?</vt:lpstr>
      <vt:lpstr>XDO_?NPTF?106?</vt:lpstr>
      <vt:lpstr>XDO_?NPTF?107?</vt:lpstr>
      <vt:lpstr>XDO_?NPTF?108?</vt:lpstr>
      <vt:lpstr>XDO_?NPTF?109?</vt:lpstr>
      <vt:lpstr>XDO_?NPTF?110?</vt:lpstr>
      <vt:lpstr>XDO_?NPTF?111?</vt:lpstr>
      <vt:lpstr>XDO_?NPTF?112?</vt:lpstr>
      <vt:lpstr>XDO_?NPTF?113?</vt:lpstr>
      <vt:lpstr>XDO_?NPTF?114?</vt:lpstr>
      <vt:lpstr>XDO_?NPTF?115?</vt:lpstr>
      <vt:lpstr>XDO_?NPTF?116?</vt:lpstr>
      <vt:lpstr>XDO_?NPTF?117?</vt:lpstr>
      <vt:lpstr>XDO_?NPTF?118?</vt:lpstr>
      <vt:lpstr>XDO_?NPTF?119?</vt:lpstr>
      <vt:lpstr>XDO_?NPTF?120?</vt:lpstr>
      <vt:lpstr>XDO_?NPTF?121?</vt:lpstr>
      <vt:lpstr>XDO_?NPTF?122?</vt:lpstr>
      <vt:lpstr>XDO_?NPTF?123?</vt:lpstr>
      <vt:lpstr>XDO_?NPTF?124?</vt:lpstr>
      <vt:lpstr>XDO_?NPTF?125?</vt:lpstr>
      <vt:lpstr>XDO_?NPTF?126?</vt:lpstr>
      <vt:lpstr>XDO_?NPTF?127?</vt:lpstr>
      <vt:lpstr>XDO_?NPTF?128?</vt:lpstr>
      <vt:lpstr>XDO_?NPTF?129?</vt:lpstr>
      <vt:lpstr>XDO_?NPTF?13?</vt:lpstr>
      <vt:lpstr>XDO_?NPTF?130?</vt:lpstr>
      <vt:lpstr>XDO_?NPTF?131?</vt:lpstr>
      <vt:lpstr>XDO_?NPTF?132?</vt:lpstr>
      <vt:lpstr>XDO_?NPTF?133?</vt:lpstr>
      <vt:lpstr>XDO_?NPTF?134?</vt:lpstr>
      <vt:lpstr>XDO_?NPTF?135?</vt:lpstr>
      <vt:lpstr>XDO_?NPTF?136?</vt:lpstr>
      <vt:lpstr>XDO_?NPTF?137?</vt:lpstr>
      <vt:lpstr>XDO_?NPTF?138?</vt:lpstr>
      <vt:lpstr>XDO_?NPTF?139?</vt:lpstr>
      <vt:lpstr>XDO_?NPTF?14?</vt:lpstr>
      <vt:lpstr>XDO_?NPTF?140?</vt:lpstr>
      <vt:lpstr>XDO_?NPTF?17?</vt:lpstr>
      <vt:lpstr>XDO_?NPTF?20?</vt:lpstr>
      <vt:lpstr>XDO_?NPTF?24?</vt:lpstr>
      <vt:lpstr>XDO_?NPTF?27?</vt:lpstr>
      <vt:lpstr>XDO_?NPTF?28?</vt:lpstr>
      <vt:lpstr>XDO_?NPTF?29?</vt:lpstr>
      <vt:lpstr>XDO_?NPTF?30?</vt:lpstr>
      <vt:lpstr>XDO_?NPTF?31?</vt:lpstr>
      <vt:lpstr>XDO_?NPTF?32?</vt:lpstr>
      <vt:lpstr>XDO_?NPTF?33?</vt:lpstr>
      <vt:lpstr>XDO_?NPTF?34?</vt:lpstr>
      <vt:lpstr>XDO_?NPTF?35?</vt:lpstr>
      <vt:lpstr>XDO_?NPTF?36?</vt:lpstr>
      <vt:lpstr>XDO_?NPTF?37?</vt:lpstr>
      <vt:lpstr>XDO_?NPTF?38?</vt:lpstr>
      <vt:lpstr>XDO_?NPTF?39?</vt:lpstr>
      <vt:lpstr>XDO_?NPTF?40?</vt:lpstr>
      <vt:lpstr>XDO_?NPTF?41?</vt:lpstr>
      <vt:lpstr>XDO_?NPTF?42?</vt:lpstr>
      <vt:lpstr>XDO_?NPTF?43?</vt:lpstr>
      <vt:lpstr>XDO_?NPTF?44?</vt:lpstr>
      <vt:lpstr>XDO_?NPTF?45?</vt:lpstr>
      <vt:lpstr>XDO_?NPTF?46?</vt:lpstr>
      <vt:lpstr>XDO_?NPTF?47?</vt:lpstr>
      <vt:lpstr>XDO_?NPTF?48?</vt:lpstr>
      <vt:lpstr>XDO_?NPTF?49?</vt:lpstr>
      <vt:lpstr>XDO_?NPTF?50?</vt:lpstr>
      <vt:lpstr>XDO_?NPTF?51?</vt:lpstr>
      <vt:lpstr>XDO_?NPTF?52?</vt:lpstr>
      <vt:lpstr>XDO_?NPTF?53?</vt:lpstr>
      <vt:lpstr>XDO_?NPTF?54?</vt:lpstr>
      <vt:lpstr>XDO_?NPTF?55?</vt:lpstr>
      <vt:lpstr>XDO_?NPTF?56?</vt:lpstr>
      <vt:lpstr>XDO_?NPTF?57?</vt:lpstr>
      <vt:lpstr>XDO_?NPTF?58?</vt:lpstr>
      <vt:lpstr>XDO_?NPTF?59?</vt:lpstr>
      <vt:lpstr>XDO_?NPTF?6?</vt:lpstr>
      <vt:lpstr>XDO_?NPTF?60?</vt:lpstr>
      <vt:lpstr>XDO_?NPTF?61?</vt:lpstr>
      <vt:lpstr>XDO_?NPTF?62?</vt:lpstr>
      <vt:lpstr>XDO_?NPTF?63?</vt:lpstr>
      <vt:lpstr>XDO_?NPTF?64?</vt:lpstr>
      <vt:lpstr>XDO_?NPTF?65?</vt:lpstr>
      <vt:lpstr>XDO_?NPTF?66?</vt:lpstr>
      <vt:lpstr>XDO_?NPTF?67?</vt:lpstr>
      <vt:lpstr>XDO_?NPTF?68?</vt:lpstr>
      <vt:lpstr>XDO_?NPTF?69?</vt:lpstr>
      <vt:lpstr>XDO_?NPTF?70?</vt:lpstr>
      <vt:lpstr>XDO_?NPTF?71?</vt:lpstr>
      <vt:lpstr>XDO_?NPTF?72?</vt:lpstr>
      <vt:lpstr>XDO_?NPTF?73?</vt:lpstr>
      <vt:lpstr>XDO_?NPTF?74?</vt:lpstr>
      <vt:lpstr>XDO_?NPTF?75?</vt:lpstr>
      <vt:lpstr>XDO_?NPTF?76?</vt:lpstr>
      <vt:lpstr>XDO_?NPTF?77?</vt:lpstr>
      <vt:lpstr>XDO_?NPTF?78?</vt:lpstr>
      <vt:lpstr>XDO_?NPTF?79?</vt:lpstr>
      <vt:lpstr>XDO_?NPTF?80?</vt:lpstr>
      <vt:lpstr>XDO_?NPTF?81?</vt:lpstr>
      <vt:lpstr>XDO_?NPTF?82?</vt:lpstr>
      <vt:lpstr>XDO_?NPTF?83?</vt:lpstr>
      <vt:lpstr>XDO_?NPTF?84?</vt:lpstr>
      <vt:lpstr>XDO_?NPTF?85?</vt:lpstr>
      <vt:lpstr>XDO_?NPTF?86?</vt:lpstr>
      <vt:lpstr>XDO_?NPTF?87?</vt:lpstr>
      <vt:lpstr>XDO_?NPTF?88?</vt:lpstr>
      <vt:lpstr>XDO_?NPTF?89?</vt:lpstr>
      <vt:lpstr>XDO_?NPTF?90?</vt:lpstr>
      <vt:lpstr>XDO_?NPTF?91?</vt:lpstr>
      <vt:lpstr>XDO_?NPTF?92?</vt:lpstr>
      <vt:lpstr>XDO_?NPTF?93?</vt:lpstr>
      <vt:lpstr>XDO_?NPTF?94?</vt:lpstr>
      <vt:lpstr>XDO_?NPTF?95?</vt:lpstr>
      <vt:lpstr>XDO_?NPTF?96?</vt:lpstr>
      <vt:lpstr>XDO_?NPTF?97?</vt:lpstr>
      <vt:lpstr>XDO_?NPTF?98?</vt:lpstr>
      <vt:lpstr>XDO_?NPTF?99?</vt:lpstr>
      <vt:lpstr>XDO_?RATING?100?</vt:lpstr>
      <vt:lpstr>XDO_?RATING?101?</vt:lpstr>
      <vt:lpstr>XDO_?RATING?102?</vt:lpstr>
      <vt:lpstr>XDO_?RATING?103?</vt:lpstr>
      <vt:lpstr>XDO_?RATING?104?</vt:lpstr>
      <vt:lpstr>XDO_?RATING?105?</vt:lpstr>
      <vt:lpstr>XDO_?RATING?106?</vt:lpstr>
      <vt:lpstr>XDO_?RATING?107?</vt:lpstr>
      <vt:lpstr>XDO_?RATING?108?</vt:lpstr>
      <vt:lpstr>XDO_?RATING?109?</vt:lpstr>
      <vt:lpstr>XDO_?RATING?11?</vt:lpstr>
      <vt:lpstr>XDO_?RATING?110?</vt:lpstr>
      <vt:lpstr>XDO_?RATING?111?</vt:lpstr>
      <vt:lpstr>XDO_?RATING?112?</vt:lpstr>
      <vt:lpstr>XDO_?RATING?113?</vt:lpstr>
      <vt:lpstr>XDO_?RATING?114?</vt:lpstr>
      <vt:lpstr>XDO_?RATING?115?</vt:lpstr>
      <vt:lpstr>XDO_?RATING?116?</vt:lpstr>
      <vt:lpstr>XDO_?RATING?117?</vt:lpstr>
      <vt:lpstr>XDO_?RATING?118?</vt:lpstr>
      <vt:lpstr>XDO_?RATING?119?</vt:lpstr>
      <vt:lpstr>XDO_?RATING?12?</vt:lpstr>
      <vt:lpstr>XDO_?RATING?120?</vt:lpstr>
      <vt:lpstr>XDO_?RATING?121?</vt:lpstr>
      <vt:lpstr>XDO_?RATING?122?</vt:lpstr>
      <vt:lpstr>XDO_?RATING?123?</vt:lpstr>
      <vt:lpstr>XDO_?RATING?124?</vt:lpstr>
      <vt:lpstr>XDO_?RATING?125?</vt:lpstr>
      <vt:lpstr>XDO_?RATING?126?</vt:lpstr>
      <vt:lpstr>XDO_?RATING?127?</vt:lpstr>
      <vt:lpstr>XDO_?RATING?128?</vt:lpstr>
      <vt:lpstr>XDO_?RATING?129?</vt:lpstr>
      <vt:lpstr>XDO_?RATING?13?</vt:lpstr>
      <vt:lpstr>XDO_?RATING?130?</vt:lpstr>
      <vt:lpstr>XDO_?RATING?131?</vt:lpstr>
      <vt:lpstr>XDO_?RATING?132?</vt:lpstr>
      <vt:lpstr>XDO_?RATING?133?</vt:lpstr>
      <vt:lpstr>XDO_?RATING?134?</vt:lpstr>
      <vt:lpstr>XDO_?RATING?135?</vt:lpstr>
      <vt:lpstr>XDO_?RATING?136?</vt:lpstr>
      <vt:lpstr>XDO_?RATING?137?</vt:lpstr>
      <vt:lpstr>XDO_?RATING?138?</vt:lpstr>
      <vt:lpstr>XDO_?RATING?139?</vt:lpstr>
      <vt:lpstr>XDO_?RATING?14?</vt:lpstr>
      <vt:lpstr>XDO_?RATING?140?</vt:lpstr>
      <vt:lpstr>XDO_?RATING?141?</vt:lpstr>
      <vt:lpstr>XDO_?RATING?142?</vt:lpstr>
      <vt:lpstr>XDO_?RATING?143?</vt:lpstr>
      <vt:lpstr>XDO_?RATING?144?</vt:lpstr>
      <vt:lpstr>XDO_?RATING?145?</vt:lpstr>
      <vt:lpstr>XDO_?RATING?146?</vt:lpstr>
      <vt:lpstr>XDO_?RATING?147?</vt:lpstr>
      <vt:lpstr>XDO_?RATING?148?</vt:lpstr>
      <vt:lpstr>XDO_?RATING?149?</vt:lpstr>
      <vt:lpstr>XDO_?RATING?15?</vt:lpstr>
      <vt:lpstr>XDO_?RATING?150?</vt:lpstr>
      <vt:lpstr>XDO_?RATING?151?</vt:lpstr>
      <vt:lpstr>XDO_?RATING?152?</vt:lpstr>
      <vt:lpstr>XDO_?RATING?153?</vt:lpstr>
      <vt:lpstr>XDO_?RATING?154?</vt:lpstr>
      <vt:lpstr>XDO_?RATING?155?</vt:lpstr>
      <vt:lpstr>XDO_?RATING?156?</vt:lpstr>
      <vt:lpstr>XDO_?RATING?157?</vt:lpstr>
      <vt:lpstr>XDO_?RATING?158?</vt:lpstr>
      <vt:lpstr>XDO_?RATING?159?</vt:lpstr>
      <vt:lpstr>XDO_?RATING?160?</vt:lpstr>
      <vt:lpstr>XDO_?RATING?161?</vt:lpstr>
      <vt:lpstr>XDO_?RATING?162?</vt:lpstr>
      <vt:lpstr>XDO_?RATING?163?</vt:lpstr>
      <vt:lpstr>XDO_?RATING?164?</vt:lpstr>
      <vt:lpstr>XDO_?RATING?165?</vt:lpstr>
      <vt:lpstr>XDO_?RATING?166?</vt:lpstr>
      <vt:lpstr>XDO_?RATING?167?</vt:lpstr>
      <vt:lpstr>XDO_?RATING?168?</vt:lpstr>
      <vt:lpstr>XDO_?RATING?169?</vt:lpstr>
      <vt:lpstr>XDO_?RATING?170?</vt:lpstr>
      <vt:lpstr>XDO_?RATING?171?</vt:lpstr>
      <vt:lpstr>XDO_?RATING?172?</vt:lpstr>
      <vt:lpstr>XDO_?RATING?173?</vt:lpstr>
      <vt:lpstr>XDO_?RATING?174?</vt:lpstr>
      <vt:lpstr>XDO_?RATING?175?</vt:lpstr>
      <vt:lpstr>XDO_?RATING?176?</vt:lpstr>
      <vt:lpstr>XDO_?RATING?177?</vt:lpstr>
      <vt:lpstr>XDO_?RATING?178?</vt:lpstr>
      <vt:lpstr>XDO_?RATING?179?</vt:lpstr>
      <vt:lpstr>XDO_?RATING?180?</vt:lpstr>
      <vt:lpstr>XDO_?RATING?181?</vt:lpstr>
      <vt:lpstr>XDO_?RATING?182?</vt:lpstr>
      <vt:lpstr>XDO_?RATING?183?</vt:lpstr>
      <vt:lpstr>XDO_?RATING?184?</vt:lpstr>
      <vt:lpstr>XDO_?RATING?185?</vt:lpstr>
      <vt:lpstr>XDO_?RATING?186?</vt:lpstr>
      <vt:lpstr>XDO_?RATING?187?</vt:lpstr>
      <vt:lpstr>XDO_?RATING?188?</vt:lpstr>
      <vt:lpstr>XDO_?RATING?189?</vt:lpstr>
      <vt:lpstr>XDO_?RATING?190?</vt:lpstr>
      <vt:lpstr>XDO_?RATING?191?</vt:lpstr>
      <vt:lpstr>XDO_?RATING?192?</vt:lpstr>
      <vt:lpstr>XDO_?RATING?193?</vt:lpstr>
      <vt:lpstr>XDO_?RATING?194?</vt:lpstr>
      <vt:lpstr>XDO_?RATING?195?</vt:lpstr>
      <vt:lpstr>XDO_?RATING?196?</vt:lpstr>
      <vt:lpstr>XDO_?RATING?197?</vt:lpstr>
      <vt:lpstr>XDO_?RATING?198?</vt:lpstr>
      <vt:lpstr>XDO_?RATING?199?</vt:lpstr>
      <vt:lpstr>XDO_?RATING?200?</vt:lpstr>
      <vt:lpstr>XDO_?RATING?201?</vt:lpstr>
      <vt:lpstr>XDO_?RATING?202?</vt:lpstr>
      <vt:lpstr>XDO_?RATING?203?</vt:lpstr>
      <vt:lpstr>XDO_?RATING?204?</vt:lpstr>
      <vt:lpstr>XDO_?RATING?205?</vt:lpstr>
      <vt:lpstr>XDO_?RATING?206?</vt:lpstr>
      <vt:lpstr>XDO_?RATING?207?</vt:lpstr>
      <vt:lpstr>XDO_?RATING?208?</vt:lpstr>
      <vt:lpstr>XDO_?RATING?209?</vt:lpstr>
      <vt:lpstr>XDO_?RATING?210?</vt:lpstr>
      <vt:lpstr>XDO_?RATING?211?</vt:lpstr>
      <vt:lpstr>XDO_?RATING?212?</vt:lpstr>
      <vt:lpstr>XDO_?RATING?213?</vt:lpstr>
      <vt:lpstr>XDO_?RATING?214?</vt:lpstr>
      <vt:lpstr>XDO_?RATING?215?</vt:lpstr>
      <vt:lpstr>XDO_?RATING?216?</vt:lpstr>
      <vt:lpstr>XDO_?RATING?217?</vt:lpstr>
      <vt:lpstr>XDO_?RATING?218?</vt:lpstr>
      <vt:lpstr>XDO_?RATING?219?</vt:lpstr>
      <vt:lpstr>XDO_?RATING?220?</vt:lpstr>
      <vt:lpstr>XDO_?RATING?221?</vt:lpstr>
      <vt:lpstr>XDO_?RATING?222?</vt:lpstr>
      <vt:lpstr>XDO_?RATING?223?</vt:lpstr>
      <vt:lpstr>XDO_?RATING?224?</vt:lpstr>
      <vt:lpstr>XDO_?RATING?225?</vt:lpstr>
      <vt:lpstr>XDO_?RATING?226?</vt:lpstr>
      <vt:lpstr>XDO_?RATING?227?</vt:lpstr>
      <vt:lpstr>XDO_?RATING?228?</vt:lpstr>
      <vt:lpstr>XDO_?RATING?229?</vt:lpstr>
      <vt:lpstr>XDO_?RATING?230?</vt:lpstr>
      <vt:lpstr>XDO_?RATING?231?</vt:lpstr>
      <vt:lpstr>XDO_?RATING?232?</vt:lpstr>
      <vt:lpstr>XDO_?RATING?233?</vt:lpstr>
      <vt:lpstr>XDO_?RATING?234?</vt:lpstr>
      <vt:lpstr>XDO_?RATING?235?</vt:lpstr>
      <vt:lpstr>XDO_?RATING?236?</vt:lpstr>
      <vt:lpstr>XDO_?RATING?237?</vt:lpstr>
      <vt:lpstr>XDO_?RATING?238?</vt:lpstr>
      <vt:lpstr>XDO_?RATING?239?</vt:lpstr>
      <vt:lpstr>XDO_?RATING?240?</vt:lpstr>
      <vt:lpstr>XDO_?RATING?241?</vt:lpstr>
      <vt:lpstr>XDO_?RATING?242?</vt:lpstr>
      <vt:lpstr>XDO_?RATING?243?</vt:lpstr>
      <vt:lpstr>XDO_?RATING?244?</vt:lpstr>
      <vt:lpstr>XDO_?RATING?245?</vt:lpstr>
      <vt:lpstr>XDO_?RATING?246?</vt:lpstr>
      <vt:lpstr>XDO_?RATING?247?</vt:lpstr>
      <vt:lpstr>XDO_?RATING?248?</vt:lpstr>
      <vt:lpstr>XDO_?RATING?249?</vt:lpstr>
      <vt:lpstr>XDO_?RATING?250?</vt:lpstr>
      <vt:lpstr>XDO_?RATING?251?</vt:lpstr>
      <vt:lpstr>XDO_?RATING?252?</vt:lpstr>
      <vt:lpstr>XDO_?RATING?253?</vt:lpstr>
      <vt:lpstr>XDO_?RATING?254?</vt:lpstr>
      <vt:lpstr>XDO_?RATING?255?</vt:lpstr>
      <vt:lpstr>XDO_?RATING?256?</vt:lpstr>
      <vt:lpstr>XDO_?RATING?257?</vt:lpstr>
      <vt:lpstr>XDO_?RATING?258?</vt:lpstr>
      <vt:lpstr>XDO_?RATING?259?</vt:lpstr>
      <vt:lpstr>XDO_?RATING?260?</vt:lpstr>
      <vt:lpstr>XDO_?RATING?261?</vt:lpstr>
      <vt:lpstr>XDO_?RATING?262?</vt:lpstr>
      <vt:lpstr>XDO_?RATING?263?</vt:lpstr>
      <vt:lpstr>XDO_?RATING?264?</vt:lpstr>
      <vt:lpstr>XDO_?RATING?265?</vt:lpstr>
      <vt:lpstr>XDO_?RATING?266?</vt:lpstr>
      <vt:lpstr>XDO_?RATING?267?</vt:lpstr>
      <vt:lpstr>XDO_?RATING?268?</vt:lpstr>
      <vt:lpstr>XDO_?RATING?269?</vt:lpstr>
      <vt:lpstr>XDO_?RATING?270?</vt:lpstr>
      <vt:lpstr>XDO_?RATING?271?</vt:lpstr>
      <vt:lpstr>XDO_?RATING?272?</vt:lpstr>
      <vt:lpstr>XDO_?RATING?273?</vt:lpstr>
      <vt:lpstr>XDO_?RATING?274?</vt:lpstr>
      <vt:lpstr>XDO_?RATING?275?</vt:lpstr>
      <vt:lpstr>XDO_?RATING?276?</vt:lpstr>
      <vt:lpstr>XDO_?RATING?277?</vt:lpstr>
      <vt:lpstr>XDO_?RATING?278?</vt:lpstr>
      <vt:lpstr>XDO_?RATING?279?</vt:lpstr>
      <vt:lpstr>XDO_?RATING?280?</vt:lpstr>
      <vt:lpstr>XDO_?RATING?281?</vt:lpstr>
      <vt:lpstr>XDO_?RATING?282?</vt:lpstr>
      <vt:lpstr>XDO_?RATING?283?</vt:lpstr>
      <vt:lpstr>XDO_?RATING?284?</vt:lpstr>
      <vt:lpstr>XDO_?RATING?285?</vt:lpstr>
      <vt:lpstr>XDO_?RATING?286?</vt:lpstr>
      <vt:lpstr>XDO_?RATING?287?</vt:lpstr>
      <vt:lpstr>XDO_?RATING?288?</vt:lpstr>
      <vt:lpstr>XDO_?RATING?289?</vt:lpstr>
      <vt:lpstr>XDO_?RATING?290?</vt:lpstr>
      <vt:lpstr>XDO_?RATING?291?</vt:lpstr>
      <vt:lpstr>XDO_?RATING?292?</vt:lpstr>
      <vt:lpstr>XDO_?RATING?293?</vt:lpstr>
      <vt:lpstr>XDO_?RATING?294?</vt:lpstr>
      <vt:lpstr>XDO_?RATING?295?</vt:lpstr>
      <vt:lpstr>XDO_?RATING?296?</vt:lpstr>
      <vt:lpstr>XDO_?RATING?297?</vt:lpstr>
      <vt:lpstr>XDO_?RATING?298?</vt:lpstr>
      <vt:lpstr>XDO_?RATING?299?</vt:lpstr>
      <vt:lpstr>XDO_?RATING?300?</vt:lpstr>
      <vt:lpstr>XDO_?RATING?301?</vt:lpstr>
      <vt:lpstr>XDO_?RATING?302?</vt:lpstr>
      <vt:lpstr>XDO_?RATING?303?</vt:lpstr>
      <vt:lpstr>XDO_?RATING?304?</vt:lpstr>
      <vt:lpstr>XDO_?RATING?305?</vt:lpstr>
      <vt:lpstr>XDO_?RATING?306?</vt:lpstr>
      <vt:lpstr>XDO_?RATING?307?</vt:lpstr>
      <vt:lpstr>XDO_?RATING?308?</vt:lpstr>
      <vt:lpstr>XDO_?RATING?309?</vt:lpstr>
      <vt:lpstr>XDO_?RATING?310?</vt:lpstr>
      <vt:lpstr>XDO_?RATING?311?</vt:lpstr>
      <vt:lpstr>XDO_?RATING?312?</vt:lpstr>
      <vt:lpstr>XDO_?RATING?313?</vt:lpstr>
      <vt:lpstr>XDO_?RATING?314?</vt:lpstr>
      <vt:lpstr>XDO_?RATING?315?</vt:lpstr>
      <vt:lpstr>XDO_?RATING?316?</vt:lpstr>
      <vt:lpstr>XDO_?RATING?317?</vt:lpstr>
      <vt:lpstr>XDO_?RATING?318?</vt:lpstr>
      <vt:lpstr>XDO_?RATING?319?</vt:lpstr>
      <vt:lpstr>XDO_?RATING?320?</vt:lpstr>
      <vt:lpstr>XDO_?RATING?321?</vt:lpstr>
      <vt:lpstr>XDO_?RATING?322?</vt:lpstr>
      <vt:lpstr>XDO_?RATING?323?</vt:lpstr>
      <vt:lpstr>XDO_?RATING?324?</vt:lpstr>
      <vt:lpstr>XDO_?RATING?325?</vt:lpstr>
      <vt:lpstr>XDO_?RATING?326?</vt:lpstr>
      <vt:lpstr>XDO_?RATING?327?</vt:lpstr>
      <vt:lpstr>XDO_?RATING?328?</vt:lpstr>
      <vt:lpstr>XDO_?RATING?329?</vt:lpstr>
      <vt:lpstr>XDO_?RATING?33?</vt:lpstr>
      <vt:lpstr>XDO_?RATING?330?</vt:lpstr>
      <vt:lpstr>XDO_?RATING?331?</vt:lpstr>
      <vt:lpstr>XDO_?RATING?332?</vt:lpstr>
      <vt:lpstr>XDO_?RATING?333?</vt:lpstr>
      <vt:lpstr>XDO_?RATING?334?</vt:lpstr>
      <vt:lpstr>XDO_?RATING?335?</vt:lpstr>
      <vt:lpstr>XDO_?RATING?336?</vt:lpstr>
      <vt:lpstr>XDO_?RATING?337?</vt:lpstr>
      <vt:lpstr>XDO_?RATING?338?</vt:lpstr>
      <vt:lpstr>XDO_?RATING?339?</vt:lpstr>
      <vt:lpstr>XDO_?RATING?34?</vt:lpstr>
      <vt:lpstr>XDO_?RATING?340?</vt:lpstr>
      <vt:lpstr>XDO_?RATING?341?</vt:lpstr>
      <vt:lpstr>XDO_?RATING?342?</vt:lpstr>
      <vt:lpstr>XDO_?RATING?343?</vt:lpstr>
      <vt:lpstr>XDO_?RATING?344?</vt:lpstr>
      <vt:lpstr>XDO_?RATING?345?</vt:lpstr>
      <vt:lpstr>XDO_?RATING?346?</vt:lpstr>
      <vt:lpstr>XDO_?RATING?347?</vt:lpstr>
      <vt:lpstr>XDO_?RATING?348?</vt:lpstr>
      <vt:lpstr>XDO_?RATING?349?</vt:lpstr>
      <vt:lpstr>XDO_?RATING?35?</vt:lpstr>
      <vt:lpstr>XDO_?RATING?350?</vt:lpstr>
      <vt:lpstr>XDO_?RATING?351?</vt:lpstr>
      <vt:lpstr>XDO_?RATING?352?</vt:lpstr>
      <vt:lpstr>XDO_?RATING?353?</vt:lpstr>
      <vt:lpstr>XDO_?RATING?354?</vt:lpstr>
      <vt:lpstr>XDO_?RATING?355?</vt:lpstr>
      <vt:lpstr>XDO_?RATING?356?</vt:lpstr>
      <vt:lpstr>XDO_?RATING?357?</vt:lpstr>
      <vt:lpstr>XDO_?RATING?358?</vt:lpstr>
      <vt:lpstr>XDO_?RATING?359?</vt:lpstr>
      <vt:lpstr>XDO_?RATING?36?</vt:lpstr>
      <vt:lpstr>XDO_?RATING?360?</vt:lpstr>
      <vt:lpstr>XDO_?RATING?361?</vt:lpstr>
      <vt:lpstr>XDO_?RATING?362?</vt:lpstr>
      <vt:lpstr>XDO_?RATING?363?</vt:lpstr>
      <vt:lpstr>XDO_?RATING?364?</vt:lpstr>
      <vt:lpstr>XDO_?RATING?365?</vt:lpstr>
      <vt:lpstr>XDO_?RATING?366?</vt:lpstr>
      <vt:lpstr>XDO_?RATING?367?</vt:lpstr>
      <vt:lpstr>XDO_?RATING?368?</vt:lpstr>
      <vt:lpstr>XDO_?RATING?369?</vt:lpstr>
      <vt:lpstr>XDO_?RATING?37?</vt:lpstr>
      <vt:lpstr>XDO_?RATING?370?</vt:lpstr>
      <vt:lpstr>XDO_?RATING?371?</vt:lpstr>
      <vt:lpstr>XDO_?RATING?372?</vt:lpstr>
      <vt:lpstr>XDO_?RATING?373?</vt:lpstr>
      <vt:lpstr>XDO_?RATING?374?</vt:lpstr>
      <vt:lpstr>XDO_?RATING?375?</vt:lpstr>
      <vt:lpstr>XDO_?RATING?376?</vt:lpstr>
      <vt:lpstr>XDO_?RATING?377?</vt:lpstr>
      <vt:lpstr>XDO_?RATING?378?</vt:lpstr>
      <vt:lpstr>XDO_?RATING?379?</vt:lpstr>
      <vt:lpstr>XDO_?RATING?38?</vt:lpstr>
      <vt:lpstr>XDO_?RATING?380?</vt:lpstr>
      <vt:lpstr>XDO_?RATING?381?</vt:lpstr>
      <vt:lpstr>XDO_?RATING?382?</vt:lpstr>
      <vt:lpstr>XDO_?RATING?383?</vt:lpstr>
      <vt:lpstr>XDO_?RATING?384?</vt:lpstr>
      <vt:lpstr>XDO_?RATING?385?</vt:lpstr>
      <vt:lpstr>XDO_?RATING?386?</vt:lpstr>
      <vt:lpstr>XDO_?RATING?387?</vt:lpstr>
      <vt:lpstr>XDO_?RATING?388?</vt:lpstr>
      <vt:lpstr>XDO_?RATING?389?</vt:lpstr>
      <vt:lpstr>XDO_?RATING?39?</vt:lpstr>
      <vt:lpstr>XDO_?RATING?390?</vt:lpstr>
      <vt:lpstr>XDO_?RATING?391?</vt:lpstr>
      <vt:lpstr>XDO_?RATING?392?</vt:lpstr>
      <vt:lpstr>XDO_?RATING?393?</vt:lpstr>
      <vt:lpstr>XDO_?RATING?394?</vt:lpstr>
      <vt:lpstr>XDO_?RATING?395?</vt:lpstr>
      <vt:lpstr>XDO_?RATING?396?</vt:lpstr>
      <vt:lpstr>XDO_?RATING?397?</vt:lpstr>
      <vt:lpstr>XDO_?RATING?398?</vt:lpstr>
      <vt:lpstr>XDO_?RATING?399?</vt:lpstr>
      <vt:lpstr>XDO_?RATING?40?</vt:lpstr>
      <vt:lpstr>XDO_?RATING?400?</vt:lpstr>
      <vt:lpstr>XDO_?RATING?401?</vt:lpstr>
      <vt:lpstr>XDO_?RATING?402?</vt:lpstr>
      <vt:lpstr>XDO_?RATING?403?</vt:lpstr>
      <vt:lpstr>XDO_?RATING?404?</vt:lpstr>
      <vt:lpstr>XDO_?RATING?405?</vt:lpstr>
      <vt:lpstr>XDO_?RATING?406?</vt:lpstr>
      <vt:lpstr>XDO_?RATING?407?</vt:lpstr>
      <vt:lpstr>XDO_?RATING?408?</vt:lpstr>
      <vt:lpstr>XDO_?RATING?409?</vt:lpstr>
      <vt:lpstr>XDO_?RATING?410?</vt:lpstr>
      <vt:lpstr>XDO_?RATING?411?</vt:lpstr>
      <vt:lpstr>XDO_?RATING?412?</vt:lpstr>
      <vt:lpstr>XDO_?RATING?413?</vt:lpstr>
      <vt:lpstr>XDO_?RATING?414?</vt:lpstr>
      <vt:lpstr>XDO_?RATING?415?</vt:lpstr>
      <vt:lpstr>XDO_?RATING?416?</vt:lpstr>
      <vt:lpstr>XDO_?RATING?417?</vt:lpstr>
      <vt:lpstr>XDO_?RATING?418?</vt:lpstr>
      <vt:lpstr>XDO_?RATING?419?</vt:lpstr>
      <vt:lpstr>XDO_?RATING?420?</vt:lpstr>
      <vt:lpstr>XDO_?RATING?421?</vt:lpstr>
      <vt:lpstr>XDO_?RATING?422?</vt:lpstr>
      <vt:lpstr>XDO_?RATING?423?</vt:lpstr>
      <vt:lpstr>XDO_?RATING?424?</vt:lpstr>
      <vt:lpstr>XDO_?RATING?425?</vt:lpstr>
      <vt:lpstr>XDO_?RATING?426?</vt:lpstr>
      <vt:lpstr>XDO_?RATING?427?</vt:lpstr>
      <vt:lpstr>XDO_?RATING?428?</vt:lpstr>
      <vt:lpstr>XDO_?RATING?429?</vt:lpstr>
      <vt:lpstr>XDO_?RATING?430?</vt:lpstr>
      <vt:lpstr>XDO_?RATING?431?</vt:lpstr>
      <vt:lpstr>XDO_?RATING?432?</vt:lpstr>
      <vt:lpstr>XDO_?RATING?433?</vt:lpstr>
      <vt:lpstr>XDO_?RATING?434?</vt:lpstr>
      <vt:lpstr>XDO_?RATING?435?</vt:lpstr>
      <vt:lpstr>XDO_?RATING?436?</vt:lpstr>
      <vt:lpstr>XDO_?RATING?437?</vt:lpstr>
      <vt:lpstr>XDO_?RATING?438?</vt:lpstr>
      <vt:lpstr>XDO_?RATING?439?</vt:lpstr>
      <vt:lpstr>XDO_?RATING?440?</vt:lpstr>
      <vt:lpstr>XDO_?RATING?441?</vt:lpstr>
      <vt:lpstr>XDO_?RATING?442?</vt:lpstr>
      <vt:lpstr>XDO_?RATING?443?</vt:lpstr>
      <vt:lpstr>XDO_?RATING?444?</vt:lpstr>
      <vt:lpstr>XDO_?RATING?445?</vt:lpstr>
      <vt:lpstr>XDO_?RATING?446?</vt:lpstr>
      <vt:lpstr>XDO_?RATING?447?</vt:lpstr>
      <vt:lpstr>XDO_?RATING?448?</vt:lpstr>
      <vt:lpstr>XDO_?RATING?449?</vt:lpstr>
      <vt:lpstr>XDO_?RATING?450?</vt:lpstr>
      <vt:lpstr>XDO_?RATING?451?</vt:lpstr>
      <vt:lpstr>XDO_?RATING?452?</vt:lpstr>
      <vt:lpstr>XDO_?RATING?453?</vt:lpstr>
      <vt:lpstr>XDO_?RATING?454?</vt:lpstr>
      <vt:lpstr>XDO_?RATING?455?</vt:lpstr>
      <vt:lpstr>XDO_?RATING?456?</vt:lpstr>
      <vt:lpstr>XDO_?RATING?457?</vt:lpstr>
      <vt:lpstr>XDO_?RATING?458?</vt:lpstr>
      <vt:lpstr>XDO_?RATING?459?</vt:lpstr>
      <vt:lpstr>XDO_?RATING?460?</vt:lpstr>
      <vt:lpstr>XDO_?RATING?461?</vt:lpstr>
      <vt:lpstr>XDO_?RATING?462?</vt:lpstr>
      <vt:lpstr>XDO_?RATING?463?</vt:lpstr>
      <vt:lpstr>XDO_?RATING?464?</vt:lpstr>
      <vt:lpstr>XDO_?RATING?465?</vt:lpstr>
      <vt:lpstr>XDO_?RATING?466?</vt:lpstr>
      <vt:lpstr>XDO_?RATING?467?</vt:lpstr>
      <vt:lpstr>XDO_?RATING?468?</vt:lpstr>
      <vt:lpstr>XDO_?RATING?469?</vt:lpstr>
      <vt:lpstr>XDO_?RATING?47?</vt:lpstr>
      <vt:lpstr>XDO_?RATING?470?</vt:lpstr>
      <vt:lpstr>XDO_?RATING?471?</vt:lpstr>
      <vt:lpstr>XDO_?RATING?472?</vt:lpstr>
      <vt:lpstr>XDO_?RATING?473?</vt:lpstr>
      <vt:lpstr>XDO_?RATING?474?</vt:lpstr>
      <vt:lpstr>XDO_?RATING?475?</vt:lpstr>
      <vt:lpstr>XDO_?RATING?476?</vt:lpstr>
      <vt:lpstr>XDO_?RATING?477?</vt:lpstr>
      <vt:lpstr>XDO_?RATING?478?</vt:lpstr>
      <vt:lpstr>XDO_?RATING?479?</vt:lpstr>
      <vt:lpstr>XDO_?RATING?48?</vt:lpstr>
      <vt:lpstr>XDO_?RATING?480?</vt:lpstr>
      <vt:lpstr>XDO_?RATING?481?</vt:lpstr>
      <vt:lpstr>XDO_?RATING?482?</vt:lpstr>
      <vt:lpstr>XDO_?RATING?483?</vt:lpstr>
      <vt:lpstr>XDO_?RATING?484?</vt:lpstr>
      <vt:lpstr>XDO_?RATING?485?</vt:lpstr>
      <vt:lpstr>XDO_?RATING?486?</vt:lpstr>
      <vt:lpstr>XDO_?RATING?487?</vt:lpstr>
      <vt:lpstr>XDO_?RATING?488?</vt:lpstr>
      <vt:lpstr>XDO_?RATING?489?</vt:lpstr>
      <vt:lpstr>XDO_?RATING?49?</vt:lpstr>
      <vt:lpstr>XDO_?RATING?490?</vt:lpstr>
      <vt:lpstr>XDO_?RATING?491?</vt:lpstr>
      <vt:lpstr>XDO_?RATING?492?</vt:lpstr>
      <vt:lpstr>XDO_?RATING?493?</vt:lpstr>
      <vt:lpstr>XDO_?RATING?494?</vt:lpstr>
      <vt:lpstr>XDO_?RATING?495?</vt:lpstr>
      <vt:lpstr>XDO_?RATING?496?</vt:lpstr>
      <vt:lpstr>XDO_?RATING?497?</vt:lpstr>
      <vt:lpstr>XDO_?RATING?498?</vt:lpstr>
      <vt:lpstr>XDO_?RATING?499?</vt:lpstr>
      <vt:lpstr>XDO_?RATING?50?</vt:lpstr>
      <vt:lpstr>XDO_?RATING?500?</vt:lpstr>
      <vt:lpstr>XDO_?RATING?501?</vt:lpstr>
      <vt:lpstr>XDO_?RATING?502?</vt:lpstr>
      <vt:lpstr>XDO_?RATING?503?</vt:lpstr>
      <vt:lpstr>XDO_?RATING?504?</vt:lpstr>
      <vt:lpstr>XDO_?RATING?505?</vt:lpstr>
      <vt:lpstr>XDO_?RATING?506?</vt:lpstr>
      <vt:lpstr>XDO_?RATING?507?</vt:lpstr>
      <vt:lpstr>XDO_?RATING?508?</vt:lpstr>
      <vt:lpstr>XDO_?RATING?509?</vt:lpstr>
      <vt:lpstr>XDO_?RATING?51?</vt:lpstr>
      <vt:lpstr>XDO_?RATING?510?</vt:lpstr>
      <vt:lpstr>XDO_?RATING?511?</vt:lpstr>
      <vt:lpstr>XDO_?RATING?512?</vt:lpstr>
      <vt:lpstr>XDO_?RATING?513?</vt:lpstr>
      <vt:lpstr>XDO_?RATING?514?</vt:lpstr>
      <vt:lpstr>XDO_?RATING?515?</vt:lpstr>
      <vt:lpstr>XDO_?RATING?516?</vt:lpstr>
      <vt:lpstr>XDO_?RATING?517?</vt:lpstr>
      <vt:lpstr>XDO_?RATING?518?</vt:lpstr>
      <vt:lpstr>XDO_?RATING?519?</vt:lpstr>
      <vt:lpstr>XDO_?RATING?520?</vt:lpstr>
      <vt:lpstr>XDO_?RATING?521?</vt:lpstr>
      <vt:lpstr>XDO_?RATING?522?</vt:lpstr>
      <vt:lpstr>XDO_?RATING?523?</vt:lpstr>
      <vt:lpstr>XDO_?RATING?524?</vt:lpstr>
      <vt:lpstr>XDO_?RATING?525?</vt:lpstr>
      <vt:lpstr>XDO_?RATING?526?</vt:lpstr>
      <vt:lpstr>XDO_?RATING?527?</vt:lpstr>
      <vt:lpstr>XDO_?RATING?528?</vt:lpstr>
      <vt:lpstr>XDO_?RATING?529?</vt:lpstr>
      <vt:lpstr>XDO_?RATING?530?</vt:lpstr>
      <vt:lpstr>XDO_?RATING?531?</vt:lpstr>
      <vt:lpstr>XDO_?RATING?532?</vt:lpstr>
      <vt:lpstr>XDO_?RATING?533?</vt:lpstr>
      <vt:lpstr>XDO_?RATING?534?</vt:lpstr>
      <vt:lpstr>XDO_?RATING?535?</vt:lpstr>
      <vt:lpstr>XDO_?RATING?536?</vt:lpstr>
      <vt:lpstr>XDO_?RATING?537?</vt:lpstr>
      <vt:lpstr>XDO_?RATING?538?</vt:lpstr>
      <vt:lpstr>XDO_?RATING?539?</vt:lpstr>
      <vt:lpstr>XDO_?RATING?540?</vt:lpstr>
      <vt:lpstr>XDO_?RATING?541?</vt:lpstr>
      <vt:lpstr>XDO_?RATING?542?</vt:lpstr>
      <vt:lpstr>XDO_?RATING?543?</vt:lpstr>
      <vt:lpstr>XDO_?RATING?544?</vt:lpstr>
      <vt:lpstr>XDO_?RATING?545?</vt:lpstr>
      <vt:lpstr>XDO_?RATING?546?</vt:lpstr>
      <vt:lpstr>XDO_?RATING?547?</vt:lpstr>
      <vt:lpstr>XDO_?RATING?548?</vt:lpstr>
      <vt:lpstr>XDO_?RATING?549?</vt:lpstr>
      <vt:lpstr>XDO_?RATING?550?</vt:lpstr>
      <vt:lpstr>XDO_?RATING?551?</vt:lpstr>
      <vt:lpstr>XDO_?RATING?552?</vt:lpstr>
      <vt:lpstr>XDO_?RATING?553?</vt:lpstr>
      <vt:lpstr>XDO_?RATING?554?</vt:lpstr>
      <vt:lpstr>XDO_?RATING?555?</vt:lpstr>
      <vt:lpstr>XDO_?RATING?556?</vt:lpstr>
      <vt:lpstr>XDO_?RATING?557?</vt:lpstr>
      <vt:lpstr>XDO_?RATING?558?</vt:lpstr>
      <vt:lpstr>XDO_?RATING?559?</vt:lpstr>
      <vt:lpstr>XDO_?RATING?560?</vt:lpstr>
      <vt:lpstr>XDO_?RATING?561?</vt:lpstr>
      <vt:lpstr>XDO_?RATING?562?</vt:lpstr>
      <vt:lpstr>XDO_?RATING?563?</vt:lpstr>
      <vt:lpstr>XDO_?RATING?564?</vt:lpstr>
      <vt:lpstr>XDO_?RATING?565?</vt:lpstr>
      <vt:lpstr>XDO_?RATING?566?</vt:lpstr>
      <vt:lpstr>XDO_?RATING?567?</vt:lpstr>
      <vt:lpstr>XDO_?RATING?568?</vt:lpstr>
      <vt:lpstr>XDO_?RATING?569?</vt:lpstr>
      <vt:lpstr>XDO_?RATING?57?</vt:lpstr>
      <vt:lpstr>XDO_?RATING?570?</vt:lpstr>
      <vt:lpstr>XDO_?RATING?571?</vt:lpstr>
      <vt:lpstr>XDO_?RATING?572?</vt:lpstr>
      <vt:lpstr>XDO_?RATING?573?</vt:lpstr>
      <vt:lpstr>XDO_?RATING?574?</vt:lpstr>
      <vt:lpstr>XDO_?RATING?575?</vt:lpstr>
      <vt:lpstr>XDO_?RATING?576?</vt:lpstr>
      <vt:lpstr>XDO_?RATING?577?</vt:lpstr>
      <vt:lpstr>XDO_?RATING?578?</vt:lpstr>
      <vt:lpstr>XDO_?RATING?579?</vt:lpstr>
      <vt:lpstr>XDO_?RATING?58?</vt:lpstr>
      <vt:lpstr>XDO_?RATING?580?</vt:lpstr>
      <vt:lpstr>XDO_?RATING?581?</vt:lpstr>
      <vt:lpstr>XDO_?RATING?582?</vt:lpstr>
      <vt:lpstr>XDO_?RATING?583?</vt:lpstr>
      <vt:lpstr>XDO_?RATING?584?</vt:lpstr>
      <vt:lpstr>XDO_?RATING?585?</vt:lpstr>
      <vt:lpstr>XDO_?RATING?586?</vt:lpstr>
      <vt:lpstr>XDO_?RATING?587?</vt:lpstr>
      <vt:lpstr>XDO_?RATING?588?</vt:lpstr>
      <vt:lpstr>XDO_?RATING?589?</vt:lpstr>
      <vt:lpstr>XDO_?RATING?59?</vt:lpstr>
      <vt:lpstr>XDO_?RATING?60?</vt:lpstr>
      <vt:lpstr>XDO_?RATING?61?</vt:lpstr>
      <vt:lpstr>XDO_?RATING?62?</vt:lpstr>
      <vt:lpstr>XDO_?RATING?63?</vt:lpstr>
      <vt:lpstr>XDO_?RATING?64?</vt:lpstr>
      <vt:lpstr>XDO_?RATING?65?</vt:lpstr>
      <vt:lpstr>XDO_?RATING?66?</vt:lpstr>
      <vt:lpstr>XDO_?RATING?67?</vt:lpstr>
      <vt:lpstr>XDO_?RATING?68?</vt:lpstr>
      <vt:lpstr>XDO_?RATING?76?</vt:lpstr>
      <vt:lpstr>XDO_?RATING?77?</vt:lpstr>
      <vt:lpstr>XDO_?RATING?78?</vt:lpstr>
      <vt:lpstr>XDO_?RATING?79?</vt:lpstr>
      <vt:lpstr>XDO_?RATING?80?</vt:lpstr>
      <vt:lpstr>XDO_?RATING?85?</vt:lpstr>
      <vt:lpstr>XDO_?RATING?86?</vt:lpstr>
      <vt:lpstr>XDO_?RATING?87?</vt:lpstr>
      <vt:lpstr>XDO_?RATING?88?</vt:lpstr>
      <vt:lpstr>XDO_?RATING?89?</vt:lpstr>
      <vt:lpstr>XDO_?RATING?90?</vt:lpstr>
      <vt:lpstr>XDO_?RATING?91?</vt:lpstr>
      <vt:lpstr>XDO_?RATING?92?</vt:lpstr>
      <vt:lpstr>XDO_?RATING?93?</vt:lpstr>
      <vt:lpstr>XDO_?RATING?94?</vt:lpstr>
      <vt:lpstr>XDO_?RATING?95?</vt:lpstr>
      <vt:lpstr>XDO_?RATING?96?</vt:lpstr>
      <vt:lpstr>XDO_?RATING?97?</vt:lpstr>
      <vt:lpstr>XDO_?RATING?98?</vt:lpstr>
      <vt:lpstr>XDO_?RATING?99?</vt:lpstr>
      <vt:lpstr>XDO_?REMARKS?100?</vt:lpstr>
      <vt:lpstr>XDO_?REMARKS?101?</vt:lpstr>
      <vt:lpstr>XDO_?REMARKS?102?</vt:lpstr>
      <vt:lpstr>XDO_?REMARKS?103?</vt:lpstr>
      <vt:lpstr>XDO_?REMARKS?104?</vt:lpstr>
      <vt:lpstr>XDO_?REMARKS?105?</vt:lpstr>
      <vt:lpstr>XDO_?REMARKS?106?</vt:lpstr>
      <vt:lpstr>XDO_?REMARKS?107?</vt:lpstr>
      <vt:lpstr>XDO_?REMARKS?108?</vt:lpstr>
      <vt:lpstr>XDO_?REMARKS?109?</vt:lpstr>
      <vt:lpstr>XDO_?REMARKS?11?</vt:lpstr>
      <vt:lpstr>XDO_?REMARKS?110?</vt:lpstr>
      <vt:lpstr>XDO_?REMARKS?111?</vt:lpstr>
      <vt:lpstr>XDO_?REMARKS?112?</vt:lpstr>
      <vt:lpstr>XDO_?REMARKS?113?</vt:lpstr>
      <vt:lpstr>XDO_?REMARKS?114?</vt:lpstr>
      <vt:lpstr>XDO_?REMARKS?115?</vt:lpstr>
      <vt:lpstr>XDO_?REMARKS?116?</vt:lpstr>
      <vt:lpstr>XDO_?REMARKS?117?</vt:lpstr>
      <vt:lpstr>XDO_?REMARKS?118?</vt:lpstr>
      <vt:lpstr>XDO_?REMARKS?119?</vt:lpstr>
      <vt:lpstr>XDO_?REMARKS?12?</vt:lpstr>
      <vt:lpstr>XDO_?REMARKS?120?</vt:lpstr>
      <vt:lpstr>XDO_?REMARKS?121?</vt:lpstr>
      <vt:lpstr>XDO_?REMARKS?122?</vt:lpstr>
      <vt:lpstr>XDO_?REMARKS?123?</vt:lpstr>
      <vt:lpstr>XDO_?REMARKS?124?</vt:lpstr>
      <vt:lpstr>XDO_?REMARKS?125?</vt:lpstr>
      <vt:lpstr>XDO_?REMARKS?126?</vt:lpstr>
      <vt:lpstr>XDO_?REMARKS?127?</vt:lpstr>
      <vt:lpstr>XDO_?REMARKS?128?</vt:lpstr>
      <vt:lpstr>XDO_?REMARKS?129?</vt:lpstr>
      <vt:lpstr>XDO_?REMARKS?13?</vt:lpstr>
      <vt:lpstr>XDO_?REMARKS?130?</vt:lpstr>
      <vt:lpstr>XDO_?REMARKS?131?</vt:lpstr>
      <vt:lpstr>XDO_?REMARKS?132?</vt:lpstr>
      <vt:lpstr>XDO_?REMARKS?133?</vt:lpstr>
      <vt:lpstr>XDO_?REMARKS?134?</vt:lpstr>
      <vt:lpstr>XDO_?REMARKS?135?</vt:lpstr>
      <vt:lpstr>XDO_?REMARKS?136?</vt:lpstr>
      <vt:lpstr>XDO_?REMARKS?137?</vt:lpstr>
      <vt:lpstr>XDO_?REMARKS?138?</vt:lpstr>
      <vt:lpstr>XDO_?REMARKS?139?</vt:lpstr>
      <vt:lpstr>XDO_?REMARKS?14?</vt:lpstr>
      <vt:lpstr>XDO_?REMARKS?140?</vt:lpstr>
      <vt:lpstr>XDO_?REMARKS?141?</vt:lpstr>
      <vt:lpstr>XDO_?REMARKS?142?</vt:lpstr>
      <vt:lpstr>XDO_?REMARKS?143?</vt:lpstr>
      <vt:lpstr>XDO_?REMARKS?144?</vt:lpstr>
      <vt:lpstr>XDO_?REMARKS?145?</vt:lpstr>
      <vt:lpstr>XDO_?REMARKS?146?</vt:lpstr>
      <vt:lpstr>XDO_?REMARKS?147?</vt:lpstr>
      <vt:lpstr>XDO_?REMARKS?148?</vt:lpstr>
      <vt:lpstr>XDO_?REMARKS?149?</vt:lpstr>
      <vt:lpstr>XDO_?REMARKS?15?</vt:lpstr>
      <vt:lpstr>XDO_?REMARKS?150?</vt:lpstr>
      <vt:lpstr>XDO_?REMARKS?151?</vt:lpstr>
      <vt:lpstr>XDO_?REMARKS?152?</vt:lpstr>
      <vt:lpstr>XDO_?REMARKS?153?</vt:lpstr>
      <vt:lpstr>XDO_?REMARKS?154?</vt:lpstr>
      <vt:lpstr>XDO_?REMARKS?155?</vt:lpstr>
      <vt:lpstr>XDO_?REMARKS?156?</vt:lpstr>
      <vt:lpstr>XDO_?REMARKS?157?</vt:lpstr>
      <vt:lpstr>XDO_?REMARKS?158?</vt:lpstr>
      <vt:lpstr>XDO_?REMARKS?159?</vt:lpstr>
      <vt:lpstr>XDO_?REMARKS?160?</vt:lpstr>
      <vt:lpstr>XDO_?REMARKS?161?</vt:lpstr>
      <vt:lpstr>XDO_?REMARKS?162?</vt:lpstr>
      <vt:lpstr>XDO_?REMARKS?163?</vt:lpstr>
      <vt:lpstr>XDO_?REMARKS?164?</vt:lpstr>
      <vt:lpstr>XDO_?REMARKS?165?</vt:lpstr>
      <vt:lpstr>XDO_?REMARKS?166?</vt:lpstr>
      <vt:lpstr>XDO_?REMARKS?167?</vt:lpstr>
      <vt:lpstr>XDO_?REMARKS?168?</vt:lpstr>
      <vt:lpstr>XDO_?REMARKS?169?</vt:lpstr>
      <vt:lpstr>XDO_?REMARKS?170?</vt:lpstr>
      <vt:lpstr>XDO_?REMARKS?171?</vt:lpstr>
      <vt:lpstr>XDO_?REMARKS?172?</vt:lpstr>
      <vt:lpstr>XDO_?REMARKS?173?</vt:lpstr>
      <vt:lpstr>XDO_?REMARKS?174?</vt:lpstr>
      <vt:lpstr>XDO_?REMARKS?175?</vt:lpstr>
      <vt:lpstr>XDO_?REMARKS?176?</vt:lpstr>
      <vt:lpstr>XDO_?REMARKS?177?</vt:lpstr>
      <vt:lpstr>XDO_?REMARKS?178?</vt:lpstr>
      <vt:lpstr>XDO_?REMARKS?179?</vt:lpstr>
      <vt:lpstr>XDO_?REMARKS?180?</vt:lpstr>
      <vt:lpstr>XDO_?REMARKS?181?</vt:lpstr>
      <vt:lpstr>XDO_?REMARKS?182?</vt:lpstr>
      <vt:lpstr>XDO_?REMARKS?183?</vt:lpstr>
      <vt:lpstr>XDO_?REMARKS?184?</vt:lpstr>
      <vt:lpstr>XDO_?REMARKS?185?</vt:lpstr>
      <vt:lpstr>XDO_?REMARKS?186?</vt:lpstr>
      <vt:lpstr>XDO_?REMARKS?187?</vt:lpstr>
      <vt:lpstr>XDO_?REMARKS?188?</vt:lpstr>
      <vt:lpstr>XDO_?REMARKS?189?</vt:lpstr>
      <vt:lpstr>XDO_?REMARKS?190?</vt:lpstr>
      <vt:lpstr>XDO_?REMARKS?191?</vt:lpstr>
      <vt:lpstr>XDO_?REMARKS?192?</vt:lpstr>
      <vt:lpstr>XDO_?REMARKS?193?</vt:lpstr>
      <vt:lpstr>XDO_?REMARKS?194?</vt:lpstr>
      <vt:lpstr>XDO_?REMARKS?195?</vt:lpstr>
      <vt:lpstr>XDO_?REMARKS?196?</vt:lpstr>
      <vt:lpstr>XDO_?REMARKS?197?</vt:lpstr>
      <vt:lpstr>XDO_?REMARKS?198?</vt:lpstr>
      <vt:lpstr>XDO_?REMARKS?199?</vt:lpstr>
      <vt:lpstr>XDO_?REMARKS?200?</vt:lpstr>
      <vt:lpstr>XDO_?REMARKS?201?</vt:lpstr>
      <vt:lpstr>XDO_?REMARKS?202?</vt:lpstr>
      <vt:lpstr>XDO_?REMARKS?203?</vt:lpstr>
      <vt:lpstr>XDO_?REMARKS?204?</vt:lpstr>
      <vt:lpstr>XDO_?REMARKS?205?</vt:lpstr>
      <vt:lpstr>XDO_?REMARKS?206?</vt:lpstr>
      <vt:lpstr>XDO_?REMARKS?207?</vt:lpstr>
      <vt:lpstr>XDO_?REMARKS?208?</vt:lpstr>
      <vt:lpstr>XDO_?REMARKS?209?</vt:lpstr>
      <vt:lpstr>XDO_?REMARKS?210?</vt:lpstr>
      <vt:lpstr>XDO_?REMARKS?211?</vt:lpstr>
      <vt:lpstr>XDO_?REMARKS?212?</vt:lpstr>
      <vt:lpstr>XDO_?REMARKS?213?</vt:lpstr>
      <vt:lpstr>XDO_?REMARKS?214?</vt:lpstr>
      <vt:lpstr>XDO_?REMARKS?215?</vt:lpstr>
      <vt:lpstr>XDO_?REMARKS?216?</vt:lpstr>
      <vt:lpstr>XDO_?REMARKS?217?</vt:lpstr>
      <vt:lpstr>XDO_?REMARKS?218?</vt:lpstr>
      <vt:lpstr>XDO_?REMARKS?219?</vt:lpstr>
      <vt:lpstr>XDO_?REMARKS?220?</vt:lpstr>
      <vt:lpstr>XDO_?REMARKS?221?</vt:lpstr>
      <vt:lpstr>XDO_?REMARKS?222?</vt:lpstr>
      <vt:lpstr>XDO_?REMARKS?223?</vt:lpstr>
      <vt:lpstr>XDO_?REMARKS?224?</vt:lpstr>
      <vt:lpstr>XDO_?REMARKS?225?</vt:lpstr>
      <vt:lpstr>XDO_?REMARKS?226?</vt:lpstr>
      <vt:lpstr>XDO_?REMARKS?227?</vt:lpstr>
      <vt:lpstr>XDO_?REMARKS?228?</vt:lpstr>
      <vt:lpstr>XDO_?REMARKS?229?</vt:lpstr>
      <vt:lpstr>XDO_?REMARKS?230?</vt:lpstr>
      <vt:lpstr>XDO_?REMARKS?231?</vt:lpstr>
      <vt:lpstr>XDO_?REMARKS?232?</vt:lpstr>
      <vt:lpstr>XDO_?REMARKS?233?</vt:lpstr>
      <vt:lpstr>XDO_?REMARKS?234?</vt:lpstr>
      <vt:lpstr>XDO_?REMARKS?235?</vt:lpstr>
      <vt:lpstr>XDO_?REMARKS?236?</vt:lpstr>
      <vt:lpstr>XDO_?REMARKS?237?</vt:lpstr>
      <vt:lpstr>XDO_?REMARKS?238?</vt:lpstr>
      <vt:lpstr>XDO_?REMARKS?239?</vt:lpstr>
      <vt:lpstr>XDO_?REMARKS?240?</vt:lpstr>
      <vt:lpstr>XDO_?REMARKS?241?</vt:lpstr>
      <vt:lpstr>XDO_?REMARKS?242?</vt:lpstr>
      <vt:lpstr>XDO_?REMARKS?243?</vt:lpstr>
      <vt:lpstr>XDO_?REMARKS?244?</vt:lpstr>
      <vt:lpstr>XDO_?REMARKS?245?</vt:lpstr>
      <vt:lpstr>XDO_?REMARKS?246?</vt:lpstr>
      <vt:lpstr>XDO_?REMARKS?247?</vt:lpstr>
      <vt:lpstr>XDO_?REMARKS?248?</vt:lpstr>
      <vt:lpstr>XDO_?REMARKS?249?</vt:lpstr>
      <vt:lpstr>XDO_?REMARKS?250?</vt:lpstr>
      <vt:lpstr>XDO_?REMARKS?251?</vt:lpstr>
      <vt:lpstr>XDO_?REMARKS?252?</vt:lpstr>
      <vt:lpstr>XDO_?REMARKS?253?</vt:lpstr>
      <vt:lpstr>XDO_?REMARKS?254?</vt:lpstr>
      <vt:lpstr>XDO_?REMARKS?255?</vt:lpstr>
      <vt:lpstr>XDO_?REMARKS?256?</vt:lpstr>
      <vt:lpstr>XDO_?REMARKS?257?</vt:lpstr>
      <vt:lpstr>XDO_?REMARKS?258?</vt:lpstr>
      <vt:lpstr>XDO_?REMARKS?259?</vt:lpstr>
      <vt:lpstr>XDO_?REMARKS?260?</vt:lpstr>
      <vt:lpstr>XDO_?REMARKS?261?</vt:lpstr>
      <vt:lpstr>XDO_?REMARKS?262?</vt:lpstr>
      <vt:lpstr>XDO_?REMARKS?263?</vt:lpstr>
      <vt:lpstr>XDO_?REMARKS?264?</vt:lpstr>
      <vt:lpstr>XDO_?REMARKS?265?</vt:lpstr>
      <vt:lpstr>XDO_?REMARKS?266?</vt:lpstr>
      <vt:lpstr>XDO_?REMARKS?267?</vt:lpstr>
      <vt:lpstr>XDO_?REMARKS?268?</vt:lpstr>
      <vt:lpstr>XDO_?REMARKS?269?</vt:lpstr>
      <vt:lpstr>XDO_?REMARKS?270?</vt:lpstr>
      <vt:lpstr>XDO_?REMARKS?271?</vt:lpstr>
      <vt:lpstr>XDO_?REMARKS?272?</vt:lpstr>
      <vt:lpstr>XDO_?REMARKS?273?</vt:lpstr>
      <vt:lpstr>XDO_?REMARKS?274?</vt:lpstr>
      <vt:lpstr>XDO_?REMARKS?275?</vt:lpstr>
      <vt:lpstr>XDO_?REMARKS?276?</vt:lpstr>
      <vt:lpstr>XDO_?REMARKS?277?</vt:lpstr>
      <vt:lpstr>XDO_?REMARKS?278?</vt:lpstr>
      <vt:lpstr>XDO_?REMARKS?279?</vt:lpstr>
      <vt:lpstr>XDO_?REMARKS?280?</vt:lpstr>
      <vt:lpstr>XDO_?REMARKS?281?</vt:lpstr>
      <vt:lpstr>XDO_?REMARKS?282?</vt:lpstr>
      <vt:lpstr>XDO_?REMARKS?283?</vt:lpstr>
      <vt:lpstr>XDO_?REMARKS?284?</vt:lpstr>
      <vt:lpstr>XDO_?REMARKS?285?</vt:lpstr>
      <vt:lpstr>XDO_?REMARKS?286?</vt:lpstr>
      <vt:lpstr>XDO_?REMARKS?287?</vt:lpstr>
      <vt:lpstr>XDO_?REMARKS?288?</vt:lpstr>
      <vt:lpstr>XDO_?REMARKS?289?</vt:lpstr>
      <vt:lpstr>XDO_?REMARKS?290?</vt:lpstr>
      <vt:lpstr>XDO_?REMARKS?291?</vt:lpstr>
      <vt:lpstr>XDO_?REMARKS?292?</vt:lpstr>
      <vt:lpstr>XDO_?REMARKS?293?</vt:lpstr>
      <vt:lpstr>XDO_?REMARKS?294?</vt:lpstr>
      <vt:lpstr>XDO_?REMARKS?295?</vt:lpstr>
      <vt:lpstr>XDO_?REMARKS?296?</vt:lpstr>
      <vt:lpstr>XDO_?REMARKS?297?</vt:lpstr>
      <vt:lpstr>XDO_?REMARKS?298?</vt:lpstr>
      <vt:lpstr>XDO_?REMARKS?299?</vt:lpstr>
      <vt:lpstr>XDO_?REMARKS?300?</vt:lpstr>
      <vt:lpstr>XDO_?REMARKS?301?</vt:lpstr>
      <vt:lpstr>XDO_?REMARKS?302?</vt:lpstr>
      <vt:lpstr>XDO_?REMARKS?303?</vt:lpstr>
      <vt:lpstr>XDO_?REMARKS?304?</vt:lpstr>
      <vt:lpstr>XDO_?REMARKS?305?</vt:lpstr>
      <vt:lpstr>XDO_?REMARKS?306?</vt:lpstr>
      <vt:lpstr>XDO_?REMARKS?307?</vt:lpstr>
      <vt:lpstr>XDO_?REMARKS?308?</vt:lpstr>
      <vt:lpstr>XDO_?REMARKS?309?</vt:lpstr>
      <vt:lpstr>XDO_?REMARKS?310?</vt:lpstr>
      <vt:lpstr>XDO_?REMARKS?311?</vt:lpstr>
      <vt:lpstr>XDO_?REMARKS?312?</vt:lpstr>
      <vt:lpstr>XDO_?REMARKS?313?</vt:lpstr>
      <vt:lpstr>XDO_?REMARKS?314?</vt:lpstr>
      <vt:lpstr>XDO_?REMARKS?315?</vt:lpstr>
      <vt:lpstr>XDO_?REMARKS?316?</vt:lpstr>
      <vt:lpstr>XDO_?REMARKS?317?</vt:lpstr>
      <vt:lpstr>XDO_?REMARKS?318?</vt:lpstr>
      <vt:lpstr>XDO_?REMARKS?319?</vt:lpstr>
      <vt:lpstr>XDO_?REMARKS?320?</vt:lpstr>
      <vt:lpstr>XDO_?REMARKS?321?</vt:lpstr>
      <vt:lpstr>XDO_?REMARKS?322?</vt:lpstr>
      <vt:lpstr>XDO_?REMARKS?323?</vt:lpstr>
      <vt:lpstr>XDO_?REMARKS?324?</vt:lpstr>
      <vt:lpstr>XDO_?REMARKS?325?</vt:lpstr>
      <vt:lpstr>XDO_?REMARKS?326?</vt:lpstr>
      <vt:lpstr>XDO_?REMARKS?327?</vt:lpstr>
      <vt:lpstr>XDO_?REMARKS?328?</vt:lpstr>
      <vt:lpstr>XDO_?REMARKS?329?</vt:lpstr>
      <vt:lpstr>XDO_?REMARKS?33?</vt:lpstr>
      <vt:lpstr>XDO_?REMARKS?330?</vt:lpstr>
      <vt:lpstr>XDO_?REMARKS?331?</vt:lpstr>
      <vt:lpstr>XDO_?REMARKS?332?</vt:lpstr>
      <vt:lpstr>XDO_?REMARKS?333?</vt:lpstr>
      <vt:lpstr>XDO_?REMARKS?334?</vt:lpstr>
      <vt:lpstr>XDO_?REMARKS?335?</vt:lpstr>
      <vt:lpstr>XDO_?REMARKS?336?</vt:lpstr>
      <vt:lpstr>XDO_?REMARKS?337?</vt:lpstr>
      <vt:lpstr>XDO_?REMARKS?338?</vt:lpstr>
      <vt:lpstr>XDO_?REMARKS?339?</vt:lpstr>
      <vt:lpstr>XDO_?REMARKS?34?</vt:lpstr>
      <vt:lpstr>XDO_?REMARKS?340?</vt:lpstr>
      <vt:lpstr>XDO_?REMARKS?341?</vt:lpstr>
      <vt:lpstr>XDO_?REMARKS?342?</vt:lpstr>
      <vt:lpstr>XDO_?REMARKS?343?</vt:lpstr>
      <vt:lpstr>XDO_?REMARKS?344?</vt:lpstr>
      <vt:lpstr>XDO_?REMARKS?345?</vt:lpstr>
      <vt:lpstr>XDO_?REMARKS?346?</vt:lpstr>
      <vt:lpstr>XDO_?REMARKS?347?</vt:lpstr>
      <vt:lpstr>XDO_?REMARKS?348?</vt:lpstr>
      <vt:lpstr>XDO_?REMARKS?349?</vt:lpstr>
      <vt:lpstr>XDO_?REMARKS?35?</vt:lpstr>
      <vt:lpstr>XDO_?REMARKS?350?</vt:lpstr>
      <vt:lpstr>XDO_?REMARKS?351?</vt:lpstr>
      <vt:lpstr>XDO_?REMARKS?352?</vt:lpstr>
      <vt:lpstr>XDO_?REMARKS?353?</vt:lpstr>
      <vt:lpstr>XDO_?REMARKS?354?</vt:lpstr>
      <vt:lpstr>XDO_?REMARKS?355?</vt:lpstr>
      <vt:lpstr>XDO_?REMARKS?356?</vt:lpstr>
      <vt:lpstr>XDO_?REMARKS?357?</vt:lpstr>
      <vt:lpstr>XDO_?REMARKS?358?</vt:lpstr>
      <vt:lpstr>XDO_?REMARKS?359?</vt:lpstr>
      <vt:lpstr>XDO_?REMARKS?36?</vt:lpstr>
      <vt:lpstr>XDO_?REMARKS?360?</vt:lpstr>
      <vt:lpstr>XDO_?REMARKS?361?</vt:lpstr>
      <vt:lpstr>XDO_?REMARKS?362?</vt:lpstr>
      <vt:lpstr>XDO_?REMARKS?363?</vt:lpstr>
      <vt:lpstr>XDO_?REMARKS?364?</vt:lpstr>
      <vt:lpstr>XDO_?REMARKS?365?</vt:lpstr>
      <vt:lpstr>XDO_?REMARKS?366?</vt:lpstr>
      <vt:lpstr>XDO_?REMARKS?367?</vt:lpstr>
      <vt:lpstr>XDO_?REMARKS?368?</vt:lpstr>
      <vt:lpstr>XDO_?REMARKS?369?</vt:lpstr>
      <vt:lpstr>XDO_?REMARKS?37?</vt:lpstr>
      <vt:lpstr>XDO_?REMARKS?370?</vt:lpstr>
      <vt:lpstr>XDO_?REMARKS?371?</vt:lpstr>
      <vt:lpstr>XDO_?REMARKS?372?</vt:lpstr>
      <vt:lpstr>XDO_?REMARKS?373?</vt:lpstr>
      <vt:lpstr>XDO_?REMARKS?374?</vt:lpstr>
      <vt:lpstr>XDO_?REMARKS?375?</vt:lpstr>
      <vt:lpstr>XDO_?REMARKS?376?</vt:lpstr>
      <vt:lpstr>XDO_?REMARKS?377?</vt:lpstr>
      <vt:lpstr>XDO_?REMARKS?378?</vt:lpstr>
      <vt:lpstr>XDO_?REMARKS?379?</vt:lpstr>
      <vt:lpstr>XDO_?REMARKS?38?</vt:lpstr>
      <vt:lpstr>XDO_?REMARKS?380?</vt:lpstr>
      <vt:lpstr>XDO_?REMARKS?381?</vt:lpstr>
      <vt:lpstr>XDO_?REMARKS?382?</vt:lpstr>
      <vt:lpstr>XDO_?REMARKS?383?</vt:lpstr>
      <vt:lpstr>XDO_?REMARKS?384?</vt:lpstr>
      <vt:lpstr>XDO_?REMARKS?385?</vt:lpstr>
      <vt:lpstr>XDO_?REMARKS?386?</vt:lpstr>
      <vt:lpstr>XDO_?REMARKS?387?</vt:lpstr>
      <vt:lpstr>XDO_?REMARKS?388?</vt:lpstr>
      <vt:lpstr>XDO_?REMARKS?389?</vt:lpstr>
      <vt:lpstr>XDO_?REMARKS?39?</vt:lpstr>
      <vt:lpstr>XDO_?REMARKS?390?</vt:lpstr>
      <vt:lpstr>XDO_?REMARKS?391?</vt:lpstr>
      <vt:lpstr>XDO_?REMARKS?392?</vt:lpstr>
      <vt:lpstr>XDO_?REMARKS?393?</vt:lpstr>
      <vt:lpstr>XDO_?REMARKS?394?</vt:lpstr>
      <vt:lpstr>XDO_?REMARKS?395?</vt:lpstr>
      <vt:lpstr>XDO_?REMARKS?396?</vt:lpstr>
      <vt:lpstr>XDO_?REMARKS?397?</vt:lpstr>
      <vt:lpstr>XDO_?REMARKS?398?</vt:lpstr>
      <vt:lpstr>XDO_?REMARKS?399?</vt:lpstr>
      <vt:lpstr>XDO_?REMARKS?40?</vt:lpstr>
      <vt:lpstr>XDO_?REMARKS?400?</vt:lpstr>
      <vt:lpstr>XDO_?REMARKS?401?</vt:lpstr>
      <vt:lpstr>XDO_?REMARKS?402?</vt:lpstr>
      <vt:lpstr>XDO_?REMARKS?403?</vt:lpstr>
      <vt:lpstr>XDO_?REMARKS?404?</vt:lpstr>
      <vt:lpstr>XDO_?REMARKS?405?</vt:lpstr>
      <vt:lpstr>XDO_?REMARKS?406?</vt:lpstr>
      <vt:lpstr>XDO_?REMARKS?407?</vt:lpstr>
      <vt:lpstr>XDO_?REMARKS?408?</vt:lpstr>
      <vt:lpstr>XDO_?REMARKS?409?</vt:lpstr>
      <vt:lpstr>XDO_?REMARKS?410?</vt:lpstr>
      <vt:lpstr>XDO_?REMARKS?411?</vt:lpstr>
      <vt:lpstr>XDO_?REMARKS?412?</vt:lpstr>
      <vt:lpstr>XDO_?REMARKS?413?</vt:lpstr>
      <vt:lpstr>XDO_?REMARKS?414?</vt:lpstr>
      <vt:lpstr>XDO_?REMARKS?415?</vt:lpstr>
      <vt:lpstr>XDO_?REMARKS?416?</vt:lpstr>
      <vt:lpstr>XDO_?REMARKS?417?</vt:lpstr>
      <vt:lpstr>XDO_?REMARKS?418?</vt:lpstr>
      <vt:lpstr>XDO_?REMARKS?419?</vt:lpstr>
      <vt:lpstr>XDO_?REMARKS?420?</vt:lpstr>
      <vt:lpstr>XDO_?REMARKS?421?</vt:lpstr>
      <vt:lpstr>XDO_?REMARKS?422?</vt:lpstr>
      <vt:lpstr>XDO_?REMARKS?423?</vt:lpstr>
      <vt:lpstr>XDO_?REMARKS?424?</vt:lpstr>
      <vt:lpstr>XDO_?REMARKS?425?</vt:lpstr>
      <vt:lpstr>XDO_?REMARKS?426?</vt:lpstr>
      <vt:lpstr>XDO_?REMARKS?427?</vt:lpstr>
      <vt:lpstr>XDO_?REMARKS?428?</vt:lpstr>
      <vt:lpstr>XDO_?REMARKS?429?</vt:lpstr>
      <vt:lpstr>XDO_?REMARKS?430?</vt:lpstr>
      <vt:lpstr>XDO_?REMARKS?431?</vt:lpstr>
      <vt:lpstr>XDO_?REMARKS?432?</vt:lpstr>
      <vt:lpstr>XDO_?REMARKS?433?</vt:lpstr>
      <vt:lpstr>XDO_?REMARKS?434?</vt:lpstr>
      <vt:lpstr>XDO_?REMARKS?435?</vt:lpstr>
      <vt:lpstr>XDO_?REMARKS?436?</vt:lpstr>
      <vt:lpstr>XDO_?REMARKS?437?</vt:lpstr>
      <vt:lpstr>XDO_?REMARKS?438?</vt:lpstr>
      <vt:lpstr>XDO_?REMARKS?439?</vt:lpstr>
      <vt:lpstr>XDO_?REMARKS?440?</vt:lpstr>
      <vt:lpstr>XDO_?REMARKS?441?</vt:lpstr>
      <vt:lpstr>XDO_?REMARKS?442?</vt:lpstr>
      <vt:lpstr>XDO_?REMARKS?443?</vt:lpstr>
      <vt:lpstr>XDO_?REMARKS?444?</vt:lpstr>
      <vt:lpstr>XDO_?REMARKS?445?</vt:lpstr>
      <vt:lpstr>XDO_?REMARKS?446?</vt:lpstr>
      <vt:lpstr>XDO_?REMARKS?447?</vt:lpstr>
      <vt:lpstr>XDO_?REMARKS?448?</vt:lpstr>
      <vt:lpstr>XDO_?REMARKS?449?</vt:lpstr>
      <vt:lpstr>XDO_?REMARKS?450?</vt:lpstr>
      <vt:lpstr>XDO_?REMARKS?451?</vt:lpstr>
      <vt:lpstr>XDO_?REMARKS?452?</vt:lpstr>
      <vt:lpstr>XDO_?REMARKS?453?</vt:lpstr>
      <vt:lpstr>XDO_?REMARKS?454?</vt:lpstr>
      <vt:lpstr>XDO_?REMARKS?455?</vt:lpstr>
      <vt:lpstr>XDO_?REMARKS?456?</vt:lpstr>
      <vt:lpstr>XDO_?REMARKS?457?</vt:lpstr>
      <vt:lpstr>XDO_?REMARKS?458?</vt:lpstr>
      <vt:lpstr>XDO_?REMARKS?459?</vt:lpstr>
      <vt:lpstr>XDO_?REMARKS?460?</vt:lpstr>
      <vt:lpstr>XDO_?REMARKS?461?</vt:lpstr>
      <vt:lpstr>XDO_?REMARKS?462?</vt:lpstr>
      <vt:lpstr>XDO_?REMARKS?463?</vt:lpstr>
      <vt:lpstr>XDO_?REMARKS?464?</vt:lpstr>
      <vt:lpstr>XDO_?REMARKS?465?</vt:lpstr>
      <vt:lpstr>XDO_?REMARKS?466?</vt:lpstr>
      <vt:lpstr>XDO_?REMARKS?467?</vt:lpstr>
      <vt:lpstr>XDO_?REMARKS?468?</vt:lpstr>
      <vt:lpstr>XDO_?REMARKS?469?</vt:lpstr>
      <vt:lpstr>XDO_?REMARKS?47?</vt:lpstr>
      <vt:lpstr>XDO_?REMARKS?470?</vt:lpstr>
      <vt:lpstr>XDO_?REMARKS?471?</vt:lpstr>
      <vt:lpstr>XDO_?REMARKS?472?</vt:lpstr>
      <vt:lpstr>XDO_?REMARKS?473?</vt:lpstr>
      <vt:lpstr>XDO_?REMARKS?474?</vt:lpstr>
      <vt:lpstr>XDO_?REMARKS?475?</vt:lpstr>
      <vt:lpstr>XDO_?REMARKS?476?</vt:lpstr>
      <vt:lpstr>XDO_?REMARKS?477?</vt:lpstr>
      <vt:lpstr>XDO_?REMARKS?478?</vt:lpstr>
      <vt:lpstr>XDO_?REMARKS?479?</vt:lpstr>
      <vt:lpstr>XDO_?REMARKS?48?</vt:lpstr>
      <vt:lpstr>XDO_?REMARKS?480?</vt:lpstr>
      <vt:lpstr>XDO_?REMARKS?481?</vt:lpstr>
      <vt:lpstr>XDO_?REMARKS?482?</vt:lpstr>
      <vt:lpstr>XDO_?REMARKS?483?</vt:lpstr>
      <vt:lpstr>XDO_?REMARKS?484?</vt:lpstr>
      <vt:lpstr>XDO_?REMARKS?485?</vt:lpstr>
      <vt:lpstr>XDO_?REMARKS?486?</vt:lpstr>
      <vt:lpstr>XDO_?REMARKS?487?</vt:lpstr>
      <vt:lpstr>XDO_?REMARKS?488?</vt:lpstr>
      <vt:lpstr>XDO_?REMARKS?489?</vt:lpstr>
      <vt:lpstr>XDO_?REMARKS?49?</vt:lpstr>
      <vt:lpstr>XDO_?REMARKS?490?</vt:lpstr>
      <vt:lpstr>XDO_?REMARKS?491?</vt:lpstr>
      <vt:lpstr>XDO_?REMARKS?492?</vt:lpstr>
      <vt:lpstr>XDO_?REMARKS?493?</vt:lpstr>
      <vt:lpstr>XDO_?REMARKS?494?</vt:lpstr>
      <vt:lpstr>XDO_?REMARKS?495?</vt:lpstr>
      <vt:lpstr>XDO_?REMARKS?496?</vt:lpstr>
      <vt:lpstr>XDO_?REMARKS?497?</vt:lpstr>
      <vt:lpstr>XDO_?REMARKS?498?</vt:lpstr>
      <vt:lpstr>XDO_?REMARKS?499?</vt:lpstr>
      <vt:lpstr>XDO_?REMARKS?50?</vt:lpstr>
      <vt:lpstr>XDO_?REMARKS?500?</vt:lpstr>
      <vt:lpstr>XDO_?REMARKS?501?</vt:lpstr>
      <vt:lpstr>XDO_?REMARKS?502?</vt:lpstr>
      <vt:lpstr>XDO_?REMARKS?503?</vt:lpstr>
      <vt:lpstr>XDO_?REMARKS?504?</vt:lpstr>
      <vt:lpstr>XDO_?REMARKS?505?</vt:lpstr>
      <vt:lpstr>XDO_?REMARKS?506?</vt:lpstr>
      <vt:lpstr>XDO_?REMARKS?507?</vt:lpstr>
      <vt:lpstr>XDO_?REMARKS?508?</vt:lpstr>
      <vt:lpstr>XDO_?REMARKS?509?</vt:lpstr>
      <vt:lpstr>XDO_?REMARKS?51?</vt:lpstr>
      <vt:lpstr>XDO_?REMARKS?510?</vt:lpstr>
      <vt:lpstr>XDO_?REMARKS?511?</vt:lpstr>
      <vt:lpstr>XDO_?REMARKS?512?</vt:lpstr>
      <vt:lpstr>XDO_?REMARKS?513?</vt:lpstr>
      <vt:lpstr>XDO_?REMARKS?514?</vt:lpstr>
      <vt:lpstr>XDO_?REMARKS?515?</vt:lpstr>
      <vt:lpstr>XDO_?REMARKS?516?</vt:lpstr>
      <vt:lpstr>XDO_?REMARKS?517?</vt:lpstr>
      <vt:lpstr>XDO_?REMARKS?518?</vt:lpstr>
      <vt:lpstr>XDO_?REMARKS?519?</vt:lpstr>
      <vt:lpstr>XDO_?REMARKS?520?</vt:lpstr>
      <vt:lpstr>XDO_?REMARKS?521?</vt:lpstr>
      <vt:lpstr>XDO_?REMARKS?522?</vt:lpstr>
      <vt:lpstr>XDO_?REMARKS?523?</vt:lpstr>
      <vt:lpstr>XDO_?REMARKS?524?</vt:lpstr>
      <vt:lpstr>XDO_?REMARKS?525?</vt:lpstr>
      <vt:lpstr>XDO_?REMARKS?526?</vt:lpstr>
      <vt:lpstr>XDO_?REMARKS?527?</vt:lpstr>
      <vt:lpstr>XDO_?REMARKS?528?</vt:lpstr>
      <vt:lpstr>XDO_?REMARKS?529?</vt:lpstr>
      <vt:lpstr>XDO_?REMARKS?530?</vt:lpstr>
      <vt:lpstr>XDO_?REMARKS?531?</vt:lpstr>
      <vt:lpstr>XDO_?REMARKS?532?</vt:lpstr>
      <vt:lpstr>XDO_?REMARKS?533?</vt:lpstr>
      <vt:lpstr>XDO_?REMARKS?534?</vt:lpstr>
      <vt:lpstr>XDO_?REMARKS?535?</vt:lpstr>
      <vt:lpstr>XDO_?REMARKS?536?</vt:lpstr>
      <vt:lpstr>XDO_?REMARKS?537?</vt:lpstr>
      <vt:lpstr>XDO_?REMARKS?538?</vt:lpstr>
      <vt:lpstr>XDO_?REMARKS?539?</vt:lpstr>
      <vt:lpstr>XDO_?REMARKS?540?</vt:lpstr>
      <vt:lpstr>XDO_?REMARKS?541?</vt:lpstr>
      <vt:lpstr>XDO_?REMARKS?542?</vt:lpstr>
      <vt:lpstr>XDO_?REMARKS?543?</vt:lpstr>
      <vt:lpstr>XDO_?REMARKS?544?</vt:lpstr>
      <vt:lpstr>XDO_?REMARKS?545?</vt:lpstr>
      <vt:lpstr>XDO_?REMARKS?546?</vt:lpstr>
      <vt:lpstr>XDO_?REMARKS?547?</vt:lpstr>
      <vt:lpstr>XDO_?REMARKS?548?</vt:lpstr>
      <vt:lpstr>XDO_?REMARKS?549?</vt:lpstr>
      <vt:lpstr>XDO_?REMARKS?550?</vt:lpstr>
      <vt:lpstr>XDO_?REMARKS?551?</vt:lpstr>
      <vt:lpstr>XDO_?REMARKS?552?</vt:lpstr>
      <vt:lpstr>XDO_?REMARKS?553?</vt:lpstr>
      <vt:lpstr>XDO_?REMARKS?554?</vt:lpstr>
      <vt:lpstr>XDO_?REMARKS?555?</vt:lpstr>
      <vt:lpstr>XDO_?REMARKS?556?</vt:lpstr>
      <vt:lpstr>XDO_?REMARKS?557?</vt:lpstr>
      <vt:lpstr>XDO_?REMARKS?558?</vt:lpstr>
      <vt:lpstr>XDO_?REMARKS?559?</vt:lpstr>
      <vt:lpstr>XDO_?REMARKS?560?</vt:lpstr>
      <vt:lpstr>XDO_?REMARKS?561?</vt:lpstr>
      <vt:lpstr>XDO_?REMARKS?562?</vt:lpstr>
      <vt:lpstr>XDO_?REMARKS?563?</vt:lpstr>
      <vt:lpstr>XDO_?REMARKS?564?</vt:lpstr>
      <vt:lpstr>XDO_?REMARKS?565?</vt:lpstr>
      <vt:lpstr>XDO_?REMARKS?566?</vt:lpstr>
      <vt:lpstr>XDO_?REMARKS?567?</vt:lpstr>
      <vt:lpstr>XDO_?REMARKS?568?</vt:lpstr>
      <vt:lpstr>XDO_?REMARKS?569?</vt:lpstr>
      <vt:lpstr>XDO_?REMARKS?57?</vt:lpstr>
      <vt:lpstr>XDO_?REMARKS?570?</vt:lpstr>
      <vt:lpstr>XDO_?REMARKS?571?</vt:lpstr>
      <vt:lpstr>XDO_?REMARKS?572?</vt:lpstr>
      <vt:lpstr>XDO_?REMARKS?573?</vt:lpstr>
      <vt:lpstr>XDO_?REMARKS?574?</vt:lpstr>
      <vt:lpstr>XDO_?REMARKS?575?</vt:lpstr>
      <vt:lpstr>XDO_?REMARKS?576?</vt:lpstr>
      <vt:lpstr>XDO_?REMARKS?577?</vt:lpstr>
      <vt:lpstr>XDO_?REMARKS?578?</vt:lpstr>
      <vt:lpstr>XDO_?REMARKS?579?</vt:lpstr>
      <vt:lpstr>XDO_?REMARKS?58?</vt:lpstr>
      <vt:lpstr>XDO_?REMARKS?580?</vt:lpstr>
      <vt:lpstr>XDO_?REMARKS?581?</vt:lpstr>
      <vt:lpstr>XDO_?REMARKS?582?</vt:lpstr>
      <vt:lpstr>XDO_?REMARKS?583?</vt:lpstr>
      <vt:lpstr>XDO_?REMARKS?584?</vt:lpstr>
      <vt:lpstr>XDO_?REMARKS?585?</vt:lpstr>
      <vt:lpstr>XDO_?REMARKS?586?</vt:lpstr>
      <vt:lpstr>XDO_?REMARKS?587?</vt:lpstr>
      <vt:lpstr>XDO_?REMARKS?588?</vt:lpstr>
      <vt:lpstr>XDO_?REMARKS?589?</vt:lpstr>
      <vt:lpstr>XDO_?REMARKS?59?</vt:lpstr>
      <vt:lpstr>XDO_?REMARKS?60?</vt:lpstr>
      <vt:lpstr>XDO_?REMARKS?61?</vt:lpstr>
      <vt:lpstr>XDO_?REMARKS?62?</vt:lpstr>
      <vt:lpstr>XDO_?REMARKS?63?</vt:lpstr>
      <vt:lpstr>XDO_?REMARKS?64?</vt:lpstr>
      <vt:lpstr>XDO_?REMARKS?65?</vt:lpstr>
      <vt:lpstr>XDO_?REMARKS?66?</vt:lpstr>
      <vt:lpstr>XDO_?REMARKS?67?</vt:lpstr>
      <vt:lpstr>XDO_?REMARKS?68?</vt:lpstr>
      <vt:lpstr>XDO_?REMARKS?76?</vt:lpstr>
      <vt:lpstr>XDO_?REMARKS?77?</vt:lpstr>
      <vt:lpstr>XDO_?REMARKS?78?</vt:lpstr>
      <vt:lpstr>XDO_?REMARKS?79?</vt:lpstr>
      <vt:lpstr>XDO_?REMARKS?80?</vt:lpstr>
      <vt:lpstr>XDO_?REMARKS?85?</vt:lpstr>
      <vt:lpstr>XDO_?REMARKS?86?</vt:lpstr>
      <vt:lpstr>XDO_?REMARKS?87?</vt:lpstr>
      <vt:lpstr>XDO_?REMARKS?88?</vt:lpstr>
      <vt:lpstr>XDO_?REMARKS?89?</vt:lpstr>
      <vt:lpstr>XDO_?REMARKS?90?</vt:lpstr>
      <vt:lpstr>XDO_?REMARKS?91?</vt:lpstr>
      <vt:lpstr>XDO_?REMARKS?92?</vt:lpstr>
      <vt:lpstr>XDO_?REMARKS?93?</vt:lpstr>
      <vt:lpstr>XDO_?REMARKS?94?</vt:lpstr>
      <vt:lpstr>XDO_?REMARKS?95?</vt:lpstr>
      <vt:lpstr>XDO_?REMARKS?96?</vt:lpstr>
      <vt:lpstr>XDO_?REMARKS?97?</vt:lpstr>
      <vt:lpstr>XDO_?REMARKS?98?</vt:lpstr>
      <vt:lpstr>XDO_?REMARKS?99?</vt:lpstr>
      <vt:lpstr>XDO_?TITL?100?</vt:lpstr>
      <vt:lpstr>XDO_?TITL?101?</vt:lpstr>
      <vt:lpstr>XDO_?TITL?102?</vt:lpstr>
      <vt:lpstr>XDO_?TITL?103?</vt:lpstr>
      <vt:lpstr>XDO_?TITL?104?</vt:lpstr>
      <vt:lpstr>XDO_?TITL?105?</vt:lpstr>
      <vt:lpstr>XDO_?TITL?106?</vt:lpstr>
      <vt:lpstr>XDO_?TITL?107?</vt:lpstr>
      <vt:lpstr>XDO_?TITL?108?</vt:lpstr>
      <vt:lpstr>XDO_?TITL?109?</vt:lpstr>
      <vt:lpstr>XDO_?TITL?110?</vt:lpstr>
      <vt:lpstr>XDO_?TITL?111?</vt:lpstr>
      <vt:lpstr>XDO_?TITL?112?</vt:lpstr>
      <vt:lpstr>XDO_?TITL?113?</vt:lpstr>
      <vt:lpstr>XDO_?TITL?114?</vt:lpstr>
      <vt:lpstr>XDO_?TITL?115?</vt:lpstr>
      <vt:lpstr>XDO_?TITL?116?</vt:lpstr>
      <vt:lpstr>XDO_?TITL?117?</vt:lpstr>
      <vt:lpstr>XDO_?TITL?118?</vt:lpstr>
      <vt:lpstr>XDO_?TITL?119?</vt:lpstr>
      <vt:lpstr>XDO_?TITL?120?</vt:lpstr>
      <vt:lpstr>XDO_?TITL?121?</vt:lpstr>
      <vt:lpstr>XDO_?TITL?122?</vt:lpstr>
      <vt:lpstr>XDO_?TITL?123?</vt:lpstr>
      <vt:lpstr>XDO_?TITL?124?</vt:lpstr>
      <vt:lpstr>XDO_?TITL?125?</vt:lpstr>
      <vt:lpstr>XDO_?TITL?126?</vt:lpstr>
      <vt:lpstr>XDO_?TITL?127?</vt:lpstr>
      <vt:lpstr>XDO_?TITL?128?</vt:lpstr>
      <vt:lpstr>XDO_?TITL?129?</vt:lpstr>
      <vt:lpstr>XDO_?TITL?13?</vt:lpstr>
      <vt:lpstr>XDO_?TITL?130?</vt:lpstr>
      <vt:lpstr>XDO_?TITL?131?</vt:lpstr>
      <vt:lpstr>XDO_?TITL?132?</vt:lpstr>
      <vt:lpstr>XDO_?TITL?133?</vt:lpstr>
      <vt:lpstr>XDO_?TITL?134?</vt:lpstr>
      <vt:lpstr>XDO_?TITL?135?</vt:lpstr>
      <vt:lpstr>XDO_?TITL?136?</vt:lpstr>
      <vt:lpstr>XDO_?TITL?137?</vt:lpstr>
      <vt:lpstr>XDO_?TITL?138?</vt:lpstr>
      <vt:lpstr>XDO_?TITL?139?</vt:lpstr>
      <vt:lpstr>XDO_?TITL?14?</vt:lpstr>
      <vt:lpstr>XDO_?TITL?140?</vt:lpstr>
      <vt:lpstr>XDO_?TITL?17?</vt:lpstr>
      <vt:lpstr>XDO_?TITL?20?</vt:lpstr>
      <vt:lpstr>XDO_?TITL?24?</vt:lpstr>
      <vt:lpstr>XDO_?TITL?27?</vt:lpstr>
      <vt:lpstr>XDO_?TITL?28?</vt:lpstr>
      <vt:lpstr>XDO_?TITL?29?</vt:lpstr>
      <vt:lpstr>XDO_?TITL?30?</vt:lpstr>
      <vt:lpstr>XDO_?TITL?31?</vt:lpstr>
      <vt:lpstr>XDO_?TITL?32?</vt:lpstr>
      <vt:lpstr>XDO_?TITL?33?</vt:lpstr>
      <vt:lpstr>XDO_?TITL?34?</vt:lpstr>
      <vt:lpstr>XDO_?TITL?35?</vt:lpstr>
      <vt:lpstr>XDO_?TITL?36?</vt:lpstr>
      <vt:lpstr>XDO_?TITL?37?</vt:lpstr>
      <vt:lpstr>XDO_?TITL?38?</vt:lpstr>
      <vt:lpstr>XDO_?TITL?39?</vt:lpstr>
      <vt:lpstr>XDO_?TITL?40?</vt:lpstr>
      <vt:lpstr>XDO_?TITL?41?</vt:lpstr>
      <vt:lpstr>XDO_?TITL?42?</vt:lpstr>
      <vt:lpstr>XDO_?TITL?43?</vt:lpstr>
      <vt:lpstr>XDO_?TITL?44?</vt:lpstr>
      <vt:lpstr>XDO_?TITL?45?</vt:lpstr>
      <vt:lpstr>XDO_?TITL?46?</vt:lpstr>
      <vt:lpstr>XDO_?TITL?47?</vt:lpstr>
      <vt:lpstr>XDO_?TITL?48?</vt:lpstr>
      <vt:lpstr>XDO_?TITL?49?</vt:lpstr>
      <vt:lpstr>XDO_?TITL?50?</vt:lpstr>
      <vt:lpstr>XDO_?TITL?51?</vt:lpstr>
      <vt:lpstr>XDO_?TITL?52?</vt:lpstr>
      <vt:lpstr>XDO_?TITL?53?</vt:lpstr>
      <vt:lpstr>XDO_?TITL?54?</vt:lpstr>
      <vt:lpstr>XDO_?TITL?55?</vt:lpstr>
      <vt:lpstr>XDO_?TITL?56?</vt:lpstr>
      <vt:lpstr>XDO_?TITL?57?</vt:lpstr>
      <vt:lpstr>XDO_?TITL?58?</vt:lpstr>
      <vt:lpstr>XDO_?TITL?59?</vt:lpstr>
      <vt:lpstr>XDO_?TITL?6?</vt:lpstr>
      <vt:lpstr>XDO_?TITL?60?</vt:lpstr>
      <vt:lpstr>XDO_?TITL?61?</vt:lpstr>
      <vt:lpstr>XDO_?TITL?62?</vt:lpstr>
      <vt:lpstr>XDO_?TITL?63?</vt:lpstr>
      <vt:lpstr>XDO_?TITL?64?</vt:lpstr>
      <vt:lpstr>XDO_?TITL?65?</vt:lpstr>
      <vt:lpstr>XDO_?TITL?66?</vt:lpstr>
      <vt:lpstr>XDO_?TITL?67?</vt:lpstr>
      <vt:lpstr>XDO_?TITL?68?</vt:lpstr>
      <vt:lpstr>XDO_?TITL?69?</vt:lpstr>
      <vt:lpstr>XDO_?TITL?70?</vt:lpstr>
      <vt:lpstr>XDO_?TITL?71?</vt:lpstr>
      <vt:lpstr>XDO_?TITL?72?</vt:lpstr>
      <vt:lpstr>XDO_?TITL?73?</vt:lpstr>
      <vt:lpstr>XDO_?TITL?74?</vt:lpstr>
      <vt:lpstr>XDO_?TITL?75?</vt:lpstr>
      <vt:lpstr>XDO_?TITL?76?</vt:lpstr>
      <vt:lpstr>XDO_?TITL?77?</vt:lpstr>
      <vt:lpstr>XDO_?TITL?78?</vt:lpstr>
      <vt:lpstr>XDO_?TITL?79?</vt:lpstr>
      <vt:lpstr>XDO_?TITL?80?</vt:lpstr>
      <vt:lpstr>XDO_?TITL?81?</vt:lpstr>
      <vt:lpstr>XDO_?TITL?82?</vt:lpstr>
      <vt:lpstr>XDO_?TITL?83?</vt:lpstr>
      <vt:lpstr>XDO_?TITL?84?</vt:lpstr>
      <vt:lpstr>XDO_?TITL?85?</vt:lpstr>
      <vt:lpstr>XDO_?TITL?86?</vt:lpstr>
      <vt:lpstr>XDO_?TITL?87?</vt:lpstr>
      <vt:lpstr>XDO_?TITL?88?</vt:lpstr>
      <vt:lpstr>XDO_?TITL?89?</vt:lpstr>
      <vt:lpstr>XDO_?TITL?90?</vt:lpstr>
      <vt:lpstr>XDO_?TITL?91?</vt:lpstr>
      <vt:lpstr>XDO_?TITL?92?</vt:lpstr>
      <vt:lpstr>XDO_?TITL?93?</vt:lpstr>
      <vt:lpstr>XDO_?TITL?94?</vt:lpstr>
      <vt:lpstr>XDO_?TITL?95?</vt:lpstr>
      <vt:lpstr>XDO_?TITL?96?</vt:lpstr>
      <vt:lpstr>XDO_?TITL?97?</vt:lpstr>
      <vt:lpstr>XDO_?TITL?98?</vt:lpstr>
      <vt:lpstr>XDO_?TITL?99?</vt:lpstr>
      <vt:lpstr>XDO_?YTM?100?</vt:lpstr>
      <vt:lpstr>XDO_?YTM?101?</vt:lpstr>
      <vt:lpstr>XDO_?YTM?102?</vt:lpstr>
      <vt:lpstr>XDO_?YTM?103?</vt:lpstr>
      <vt:lpstr>XDO_?YTM?104?</vt:lpstr>
      <vt:lpstr>XDO_?YTM?105?</vt:lpstr>
      <vt:lpstr>XDO_?YTM?106?</vt:lpstr>
      <vt:lpstr>XDO_?YTM?107?</vt:lpstr>
      <vt:lpstr>XDO_?YTM?108?</vt:lpstr>
      <vt:lpstr>XDO_?YTM?109?</vt:lpstr>
      <vt:lpstr>XDO_?YTM?11?</vt:lpstr>
      <vt:lpstr>XDO_?YTM?110?</vt:lpstr>
      <vt:lpstr>XDO_?YTM?111?</vt:lpstr>
      <vt:lpstr>XDO_?YTM?112?</vt:lpstr>
      <vt:lpstr>XDO_?YTM?113?</vt:lpstr>
      <vt:lpstr>XDO_?YTM?114?</vt:lpstr>
      <vt:lpstr>XDO_?YTM?115?</vt:lpstr>
      <vt:lpstr>XDO_?YTM?116?</vt:lpstr>
      <vt:lpstr>XDO_?YTM?117?</vt:lpstr>
      <vt:lpstr>XDO_?YTM?118?</vt:lpstr>
      <vt:lpstr>XDO_?YTM?119?</vt:lpstr>
      <vt:lpstr>XDO_?YTM?12?</vt:lpstr>
      <vt:lpstr>XDO_?YTM?120?</vt:lpstr>
      <vt:lpstr>XDO_?YTM?121?</vt:lpstr>
      <vt:lpstr>XDO_?YTM?122?</vt:lpstr>
      <vt:lpstr>XDO_?YTM?123?</vt:lpstr>
      <vt:lpstr>XDO_?YTM?124?</vt:lpstr>
      <vt:lpstr>XDO_?YTM?125?</vt:lpstr>
      <vt:lpstr>XDO_?YTM?126?</vt:lpstr>
      <vt:lpstr>XDO_?YTM?127?</vt:lpstr>
      <vt:lpstr>XDO_?YTM?128?</vt:lpstr>
      <vt:lpstr>XDO_?YTM?129?</vt:lpstr>
      <vt:lpstr>XDO_?YTM?13?</vt:lpstr>
      <vt:lpstr>XDO_?YTM?130?</vt:lpstr>
      <vt:lpstr>XDO_?YTM?131?</vt:lpstr>
      <vt:lpstr>XDO_?YTM?132?</vt:lpstr>
      <vt:lpstr>XDO_?YTM?133?</vt:lpstr>
      <vt:lpstr>XDO_?YTM?134?</vt:lpstr>
      <vt:lpstr>XDO_?YTM?135?</vt:lpstr>
      <vt:lpstr>XDO_?YTM?136?</vt:lpstr>
      <vt:lpstr>XDO_?YTM?137?</vt:lpstr>
      <vt:lpstr>XDO_?YTM?138?</vt:lpstr>
      <vt:lpstr>XDO_?YTM?139?</vt:lpstr>
      <vt:lpstr>XDO_?YTM?14?</vt:lpstr>
      <vt:lpstr>XDO_?YTM?140?</vt:lpstr>
      <vt:lpstr>XDO_?YTM?141?</vt:lpstr>
      <vt:lpstr>XDO_?YTM?142?</vt:lpstr>
      <vt:lpstr>XDO_?YTM?143?</vt:lpstr>
      <vt:lpstr>XDO_?YTM?144?</vt:lpstr>
      <vt:lpstr>XDO_?YTM?145?</vt:lpstr>
      <vt:lpstr>XDO_?YTM?146?</vt:lpstr>
      <vt:lpstr>XDO_?YTM?147?</vt:lpstr>
      <vt:lpstr>XDO_?YTM?148?</vt:lpstr>
      <vt:lpstr>XDO_?YTM?149?</vt:lpstr>
      <vt:lpstr>XDO_?YTM?15?</vt:lpstr>
      <vt:lpstr>XDO_?YTM?150?</vt:lpstr>
      <vt:lpstr>XDO_?YTM?151?</vt:lpstr>
      <vt:lpstr>XDO_?YTM?152?</vt:lpstr>
      <vt:lpstr>XDO_?YTM?153?</vt:lpstr>
      <vt:lpstr>XDO_?YTM?154?</vt:lpstr>
      <vt:lpstr>XDO_?YTM?155?</vt:lpstr>
      <vt:lpstr>XDO_?YTM?156?</vt:lpstr>
      <vt:lpstr>XDO_?YTM?157?</vt:lpstr>
      <vt:lpstr>XDO_?YTM?158?</vt:lpstr>
      <vt:lpstr>XDO_?YTM?159?</vt:lpstr>
      <vt:lpstr>XDO_?YTM?160?</vt:lpstr>
      <vt:lpstr>XDO_?YTM?161?</vt:lpstr>
      <vt:lpstr>XDO_?YTM?162?</vt:lpstr>
      <vt:lpstr>XDO_?YTM?163?</vt:lpstr>
      <vt:lpstr>XDO_?YTM?164?</vt:lpstr>
      <vt:lpstr>XDO_?YTM?165?</vt:lpstr>
      <vt:lpstr>XDO_?YTM?166?</vt:lpstr>
      <vt:lpstr>XDO_?YTM?167?</vt:lpstr>
      <vt:lpstr>XDO_?YTM?168?</vt:lpstr>
      <vt:lpstr>XDO_?YTM?169?</vt:lpstr>
      <vt:lpstr>XDO_?YTM?170?</vt:lpstr>
      <vt:lpstr>XDO_?YTM?171?</vt:lpstr>
      <vt:lpstr>XDO_?YTM?172?</vt:lpstr>
      <vt:lpstr>XDO_?YTM?173?</vt:lpstr>
      <vt:lpstr>XDO_?YTM?174?</vt:lpstr>
      <vt:lpstr>XDO_?YTM?175?</vt:lpstr>
      <vt:lpstr>XDO_?YTM?176?</vt:lpstr>
      <vt:lpstr>XDO_?YTM?177?</vt:lpstr>
      <vt:lpstr>XDO_?YTM?178?</vt:lpstr>
      <vt:lpstr>XDO_?YTM?179?</vt:lpstr>
      <vt:lpstr>XDO_?YTM?180?</vt:lpstr>
      <vt:lpstr>XDO_?YTM?181?</vt:lpstr>
      <vt:lpstr>XDO_?YTM?182?</vt:lpstr>
      <vt:lpstr>XDO_?YTM?183?</vt:lpstr>
      <vt:lpstr>XDO_?YTM?184?</vt:lpstr>
      <vt:lpstr>XDO_?YTM?185?</vt:lpstr>
      <vt:lpstr>XDO_?YTM?186?</vt:lpstr>
      <vt:lpstr>XDO_?YTM?187?</vt:lpstr>
      <vt:lpstr>XDO_?YTM?188?</vt:lpstr>
      <vt:lpstr>XDO_?YTM?189?</vt:lpstr>
      <vt:lpstr>XDO_?YTM?190?</vt:lpstr>
      <vt:lpstr>XDO_?YTM?191?</vt:lpstr>
      <vt:lpstr>XDO_?YTM?192?</vt:lpstr>
      <vt:lpstr>XDO_?YTM?193?</vt:lpstr>
      <vt:lpstr>XDO_?YTM?194?</vt:lpstr>
      <vt:lpstr>XDO_?YTM?195?</vt:lpstr>
      <vt:lpstr>XDO_?YTM?196?</vt:lpstr>
      <vt:lpstr>XDO_?YTM?197?</vt:lpstr>
      <vt:lpstr>XDO_?YTM?198?</vt:lpstr>
      <vt:lpstr>XDO_?YTM?199?</vt:lpstr>
      <vt:lpstr>XDO_?YTM?200?</vt:lpstr>
      <vt:lpstr>XDO_?YTM?201?</vt:lpstr>
      <vt:lpstr>XDO_?YTM?202?</vt:lpstr>
      <vt:lpstr>XDO_?YTM?203?</vt:lpstr>
      <vt:lpstr>XDO_?YTM?204?</vt:lpstr>
      <vt:lpstr>XDO_?YTM?205?</vt:lpstr>
      <vt:lpstr>XDO_?YTM?206?</vt:lpstr>
      <vt:lpstr>XDO_?YTM?207?</vt:lpstr>
      <vt:lpstr>XDO_?YTM?208?</vt:lpstr>
      <vt:lpstr>XDO_?YTM?209?</vt:lpstr>
      <vt:lpstr>XDO_?YTM?210?</vt:lpstr>
      <vt:lpstr>XDO_?YTM?211?</vt:lpstr>
      <vt:lpstr>XDO_?YTM?212?</vt:lpstr>
      <vt:lpstr>XDO_?YTM?213?</vt:lpstr>
      <vt:lpstr>XDO_?YTM?214?</vt:lpstr>
      <vt:lpstr>XDO_?YTM?215?</vt:lpstr>
      <vt:lpstr>XDO_?YTM?216?</vt:lpstr>
      <vt:lpstr>XDO_?YTM?217?</vt:lpstr>
      <vt:lpstr>XDO_?YTM?218?</vt:lpstr>
      <vt:lpstr>XDO_?YTM?219?</vt:lpstr>
      <vt:lpstr>XDO_?YTM?220?</vt:lpstr>
      <vt:lpstr>XDO_?YTM?221?</vt:lpstr>
      <vt:lpstr>XDO_?YTM?222?</vt:lpstr>
      <vt:lpstr>XDO_?YTM?223?</vt:lpstr>
      <vt:lpstr>XDO_?YTM?224?</vt:lpstr>
      <vt:lpstr>XDO_?YTM?225?</vt:lpstr>
      <vt:lpstr>XDO_?YTM?226?</vt:lpstr>
      <vt:lpstr>XDO_?YTM?227?</vt:lpstr>
      <vt:lpstr>XDO_?YTM?228?</vt:lpstr>
      <vt:lpstr>XDO_?YTM?229?</vt:lpstr>
      <vt:lpstr>XDO_?YTM?230?</vt:lpstr>
      <vt:lpstr>XDO_?YTM?231?</vt:lpstr>
      <vt:lpstr>XDO_?YTM?232?</vt:lpstr>
      <vt:lpstr>XDO_?YTM?233?</vt:lpstr>
      <vt:lpstr>XDO_?YTM?234?</vt:lpstr>
      <vt:lpstr>XDO_?YTM?235?</vt:lpstr>
      <vt:lpstr>XDO_?YTM?236?</vt:lpstr>
      <vt:lpstr>XDO_?YTM?237?</vt:lpstr>
      <vt:lpstr>XDO_?YTM?238?</vt:lpstr>
      <vt:lpstr>XDO_?YTM?239?</vt:lpstr>
      <vt:lpstr>XDO_?YTM?240?</vt:lpstr>
      <vt:lpstr>XDO_?YTM?241?</vt:lpstr>
      <vt:lpstr>XDO_?YTM?242?</vt:lpstr>
      <vt:lpstr>XDO_?YTM?243?</vt:lpstr>
      <vt:lpstr>XDO_?YTM?244?</vt:lpstr>
      <vt:lpstr>XDO_?YTM?245?</vt:lpstr>
      <vt:lpstr>XDO_?YTM?246?</vt:lpstr>
      <vt:lpstr>XDO_?YTM?247?</vt:lpstr>
      <vt:lpstr>XDO_?YTM?248?</vt:lpstr>
      <vt:lpstr>XDO_?YTM?249?</vt:lpstr>
      <vt:lpstr>XDO_?YTM?250?</vt:lpstr>
      <vt:lpstr>XDO_?YTM?251?</vt:lpstr>
      <vt:lpstr>XDO_?YTM?252?</vt:lpstr>
      <vt:lpstr>XDO_?YTM?253?</vt:lpstr>
      <vt:lpstr>XDO_?YTM?254?</vt:lpstr>
      <vt:lpstr>XDO_?YTM?255?</vt:lpstr>
      <vt:lpstr>XDO_?YTM?256?</vt:lpstr>
      <vt:lpstr>XDO_?YTM?257?</vt:lpstr>
      <vt:lpstr>XDO_?YTM?258?</vt:lpstr>
      <vt:lpstr>XDO_?YTM?259?</vt:lpstr>
      <vt:lpstr>XDO_?YTM?260?</vt:lpstr>
      <vt:lpstr>XDO_?YTM?261?</vt:lpstr>
      <vt:lpstr>XDO_?YTM?262?</vt:lpstr>
      <vt:lpstr>XDO_?YTM?263?</vt:lpstr>
      <vt:lpstr>XDO_?YTM?264?</vt:lpstr>
      <vt:lpstr>XDO_?YTM?265?</vt:lpstr>
      <vt:lpstr>XDO_?YTM?266?</vt:lpstr>
      <vt:lpstr>XDO_?YTM?267?</vt:lpstr>
      <vt:lpstr>XDO_?YTM?268?</vt:lpstr>
      <vt:lpstr>XDO_?YTM?269?</vt:lpstr>
      <vt:lpstr>XDO_?YTM?270?</vt:lpstr>
      <vt:lpstr>XDO_?YTM?271?</vt:lpstr>
      <vt:lpstr>XDO_?YTM?272?</vt:lpstr>
      <vt:lpstr>XDO_?YTM?273?</vt:lpstr>
      <vt:lpstr>XDO_?YTM?274?</vt:lpstr>
      <vt:lpstr>XDO_?YTM?275?</vt:lpstr>
      <vt:lpstr>XDO_?YTM?276?</vt:lpstr>
      <vt:lpstr>XDO_?YTM?277?</vt:lpstr>
      <vt:lpstr>XDO_?YTM?278?</vt:lpstr>
      <vt:lpstr>XDO_?YTM?279?</vt:lpstr>
      <vt:lpstr>XDO_?YTM?280?</vt:lpstr>
      <vt:lpstr>XDO_?YTM?281?</vt:lpstr>
      <vt:lpstr>XDO_?YTM?282?</vt:lpstr>
      <vt:lpstr>XDO_?YTM?283?</vt:lpstr>
      <vt:lpstr>XDO_?YTM?284?</vt:lpstr>
      <vt:lpstr>XDO_?YTM?285?</vt:lpstr>
      <vt:lpstr>XDO_?YTM?286?</vt:lpstr>
      <vt:lpstr>XDO_?YTM?287?</vt:lpstr>
      <vt:lpstr>XDO_?YTM?288?</vt:lpstr>
      <vt:lpstr>XDO_?YTM?289?</vt:lpstr>
      <vt:lpstr>XDO_?YTM?290?</vt:lpstr>
      <vt:lpstr>XDO_?YTM?291?</vt:lpstr>
      <vt:lpstr>XDO_?YTM?292?</vt:lpstr>
      <vt:lpstr>XDO_?YTM?293?</vt:lpstr>
      <vt:lpstr>XDO_?YTM?294?</vt:lpstr>
      <vt:lpstr>XDO_?YTM?295?</vt:lpstr>
      <vt:lpstr>XDO_?YTM?296?</vt:lpstr>
      <vt:lpstr>XDO_?YTM?297?</vt:lpstr>
      <vt:lpstr>XDO_?YTM?298?</vt:lpstr>
      <vt:lpstr>XDO_?YTM?299?</vt:lpstr>
      <vt:lpstr>XDO_?YTM?300?</vt:lpstr>
      <vt:lpstr>XDO_?YTM?301?</vt:lpstr>
      <vt:lpstr>XDO_?YTM?302?</vt:lpstr>
      <vt:lpstr>XDO_?YTM?303?</vt:lpstr>
      <vt:lpstr>XDO_?YTM?304?</vt:lpstr>
      <vt:lpstr>XDO_?YTM?305?</vt:lpstr>
      <vt:lpstr>XDO_?YTM?306?</vt:lpstr>
      <vt:lpstr>XDO_?YTM?307?</vt:lpstr>
      <vt:lpstr>XDO_?YTM?308?</vt:lpstr>
      <vt:lpstr>XDO_?YTM?309?</vt:lpstr>
      <vt:lpstr>XDO_?YTM?310?</vt:lpstr>
      <vt:lpstr>XDO_?YTM?311?</vt:lpstr>
      <vt:lpstr>XDO_?YTM?312?</vt:lpstr>
      <vt:lpstr>XDO_?YTM?313?</vt:lpstr>
      <vt:lpstr>XDO_?YTM?314?</vt:lpstr>
      <vt:lpstr>XDO_?YTM?315?</vt:lpstr>
      <vt:lpstr>XDO_?YTM?316?</vt:lpstr>
      <vt:lpstr>XDO_?YTM?317?</vt:lpstr>
      <vt:lpstr>XDO_?YTM?318?</vt:lpstr>
      <vt:lpstr>XDO_?YTM?319?</vt:lpstr>
      <vt:lpstr>XDO_?YTM?320?</vt:lpstr>
      <vt:lpstr>XDO_?YTM?321?</vt:lpstr>
      <vt:lpstr>XDO_?YTM?322?</vt:lpstr>
      <vt:lpstr>XDO_?YTM?323?</vt:lpstr>
      <vt:lpstr>XDO_?YTM?324?</vt:lpstr>
      <vt:lpstr>XDO_?YTM?325?</vt:lpstr>
      <vt:lpstr>XDO_?YTM?326?</vt:lpstr>
      <vt:lpstr>XDO_?YTM?327?</vt:lpstr>
      <vt:lpstr>XDO_?YTM?328?</vt:lpstr>
      <vt:lpstr>XDO_?YTM?329?</vt:lpstr>
      <vt:lpstr>XDO_?YTM?33?</vt:lpstr>
      <vt:lpstr>XDO_?YTM?330?</vt:lpstr>
      <vt:lpstr>XDO_?YTM?331?</vt:lpstr>
      <vt:lpstr>XDO_?YTM?332?</vt:lpstr>
      <vt:lpstr>XDO_?YTM?333?</vt:lpstr>
      <vt:lpstr>XDO_?YTM?334?</vt:lpstr>
      <vt:lpstr>XDO_?YTM?335?</vt:lpstr>
      <vt:lpstr>XDO_?YTM?336?</vt:lpstr>
      <vt:lpstr>XDO_?YTM?337?</vt:lpstr>
      <vt:lpstr>XDO_?YTM?338?</vt:lpstr>
      <vt:lpstr>XDO_?YTM?339?</vt:lpstr>
      <vt:lpstr>XDO_?YTM?34?</vt:lpstr>
      <vt:lpstr>XDO_?YTM?340?</vt:lpstr>
      <vt:lpstr>XDO_?YTM?341?</vt:lpstr>
      <vt:lpstr>XDO_?YTM?342?</vt:lpstr>
      <vt:lpstr>XDO_?YTM?343?</vt:lpstr>
      <vt:lpstr>XDO_?YTM?344?</vt:lpstr>
      <vt:lpstr>XDO_?YTM?345?</vt:lpstr>
      <vt:lpstr>XDO_?YTM?346?</vt:lpstr>
      <vt:lpstr>XDO_?YTM?347?</vt:lpstr>
      <vt:lpstr>XDO_?YTM?348?</vt:lpstr>
      <vt:lpstr>XDO_?YTM?349?</vt:lpstr>
      <vt:lpstr>XDO_?YTM?35?</vt:lpstr>
      <vt:lpstr>XDO_?YTM?350?</vt:lpstr>
      <vt:lpstr>XDO_?YTM?351?</vt:lpstr>
      <vt:lpstr>XDO_?YTM?352?</vt:lpstr>
      <vt:lpstr>XDO_?YTM?353?</vt:lpstr>
      <vt:lpstr>XDO_?YTM?354?</vt:lpstr>
      <vt:lpstr>XDO_?YTM?355?</vt:lpstr>
      <vt:lpstr>XDO_?YTM?356?</vt:lpstr>
      <vt:lpstr>XDO_?YTM?357?</vt:lpstr>
      <vt:lpstr>XDO_?YTM?358?</vt:lpstr>
      <vt:lpstr>XDO_?YTM?359?</vt:lpstr>
      <vt:lpstr>XDO_?YTM?36?</vt:lpstr>
      <vt:lpstr>XDO_?YTM?360?</vt:lpstr>
      <vt:lpstr>XDO_?YTM?361?</vt:lpstr>
      <vt:lpstr>XDO_?YTM?362?</vt:lpstr>
      <vt:lpstr>XDO_?YTM?363?</vt:lpstr>
      <vt:lpstr>XDO_?YTM?364?</vt:lpstr>
      <vt:lpstr>XDO_?YTM?365?</vt:lpstr>
      <vt:lpstr>XDO_?YTM?366?</vt:lpstr>
      <vt:lpstr>XDO_?YTM?367?</vt:lpstr>
      <vt:lpstr>XDO_?YTM?368?</vt:lpstr>
      <vt:lpstr>XDO_?YTM?369?</vt:lpstr>
      <vt:lpstr>XDO_?YTM?37?</vt:lpstr>
      <vt:lpstr>XDO_?YTM?370?</vt:lpstr>
      <vt:lpstr>XDO_?YTM?371?</vt:lpstr>
      <vt:lpstr>XDO_?YTM?372?</vt:lpstr>
      <vt:lpstr>XDO_?YTM?373?</vt:lpstr>
      <vt:lpstr>XDO_?YTM?374?</vt:lpstr>
      <vt:lpstr>XDO_?YTM?375?</vt:lpstr>
      <vt:lpstr>XDO_?YTM?376?</vt:lpstr>
      <vt:lpstr>XDO_?YTM?377?</vt:lpstr>
      <vt:lpstr>XDO_?YTM?378?</vt:lpstr>
      <vt:lpstr>XDO_?YTM?379?</vt:lpstr>
      <vt:lpstr>XDO_?YTM?38?</vt:lpstr>
      <vt:lpstr>XDO_?YTM?380?</vt:lpstr>
      <vt:lpstr>XDO_?YTM?381?</vt:lpstr>
      <vt:lpstr>XDO_?YTM?382?</vt:lpstr>
      <vt:lpstr>XDO_?YTM?383?</vt:lpstr>
      <vt:lpstr>XDO_?YTM?384?</vt:lpstr>
      <vt:lpstr>XDO_?YTM?385?</vt:lpstr>
      <vt:lpstr>XDO_?YTM?386?</vt:lpstr>
      <vt:lpstr>XDO_?YTM?387?</vt:lpstr>
      <vt:lpstr>XDO_?YTM?388?</vt:lpstr>
      <vt:lpstr>XDO_?YTM?389?</vt:lpstr>
      <vt:lpstr>XDO_?YTM?39?</vt:lpstr>
      <vt:lpstr>XDO_?YTM?390?</vt:lpstr>
      <vt:lpstr>XDO_?YTM?391?</vt:lpstr>
      <vt:lpstr>XDO_?YTM?392?</vt:lpstr>
      <vt:lpstr>XDO_?YTM?393?</vt:lpstr>
      <vt:lpstr>XDO_?YTM?394?</vt:lpstr>
      <vt:lpstr>XDO_?YTM?395?</vt:lpstr>
      <vt:lpstr>XDO_?YTM?396?</vt:lpstr>
      <vt:lpstr>XDO_?YTM?397?</vt:lpstr>
      <vt:lpstr>XDO_?YTM?398?</vt:lpstr>
      <vt:lpstr>XDO_?YTM?399?</vt:lpstr>
      <vt:lpstr>XDO_?YTM?40?</vt:lpstr>
      <vt:lpstr>XDO_?YTM?400?</vt:lpstr>
      <vt:lpstr>XDO_?YTM?401?</vt:lpstr>
      <vt:lpstr>XDO_?YTM?402?</vt:lpstr>
      <vt:lpstr>XDO_?YTM?403?</vt:lpstr>
      <vt:lpstr>XDO_?YTM?404?</vt:lpstr>
      <vt:lpstr>XDO_?YTM?405?</vt:lpstr>
      <vt:lpstr>XDO_?YTM?406?</vt:lpstr>
      <vt:lpstr>XDO_?YTM?407?</vt:lpstr>
      <vt:lpstr>XDO_?YTM?408?</vt:lpstr>
      <vt:lpstr>XDO_?YTM?409?</vt:lpstr>
      <vt:lpstr>XDO_?YTM?410?</vt:lpstr>
      <vt:lpstr>XDO_?YTM?411?</vt:lpstr>
      <vt:lpstr>XDO_?YTM?412?</vt:lpstr>
      <vt:lpstr>XDO_?YTM?413?</vt:lpstr>
      <vt:lpstr>XDO_?YTM?414?</vt:lpstr>
      <vt:lpstr>XDO_?YTM?415?</vt:lpstr>
      <vt:lpstr>XDO_?YTM?416?</vt:lpstr>
      <vt:lpstr>XDO_?YTM?417?</vt:lpstr>
      <vt:lpstr>XDO_?YTM?418?</vt:lpstr>
      <vt:lpstr>XDO_?YTM?419?</vt:lpstr>
      <vt:lpstr>XDO_?YTM?420?</vt:lpstr>
      <vt:lpstr>XDO_?YTM?421?</vt:lpstr>
      <vt:lpstr>XDO_?YTM?422?</vt:lpstr>
      <vt:lpstr>XDO_?YTM?423?</vt:lpstr>
      <vt:lpstr>XDO_?YTM?424?</vt:lpstr>
      <vt:lpstr>XDO_?YTM?425?</vt:lpstr>
      <vt:lpstr>XDO_?YTM?426?</vt:lpstr>
      <vt:lpstr>XDO_?YTM?427?</vt:lpstr>
      <vt:lpstr>XDO_?YTM?428?</vt:lpstr>
      <vt:lpstr>XDO_?YTM?429?</vt:lpstr>
      <vt:lpstr>XDO_?YTM?430?</vt:lpstr>
      <vt:lpstr>XDO_?YTM?431?</vt:lpstr>
      <vt:lpstr>XDO_?YTM?432?</vt:lpstr>
      <vt:lpstr>XDO_?YTM?433?</vt:lpstr>
      <vt:lpstr>XDO_?YTM?434?</vt:lpstr>
      <vt:lpstr>XDO_?YTM?435?</vt:lpstr>
      <vt:lpstr>XDO_?YTM?436?</vt:lpstr>
      <vt:lpstr>XDO_?YTM?437?</vt:lpstr>
      <vt:lpstr>XDO_?YTM?438?</vt:lpstr>
      <vt:lpstr>XDO_?YTM?439?</vt:lpstr>
      <vt:lpstr>XDO_?YTM?440?</vt:lpstr>
      <vt:lpstr>XDO_?YTM?441?</vt:lpstr>
      <vt:lpstr>XDO_?YTM?442?</vt:lpstr>
      <vt:lpstr>XDO_?YTM?443?</vt:lpstr>
      <vt:lpstr>XDO_?YTM?444?</vt:lpstr>
      <vt:lpstr>XDO_?YTM?445?</vt:lpstr>
      <vt:lpstr>XDO_?YTM?446?</vt:lpstr>
      <vt:lpstr>XDO_?YTM?447?</vt:lpstr>
      <vt:lpstr>XDO_?YTM?448?</vt:lpstr>
      <vt:lpstr>XDO_?YTM?449?</vt:lpstr>
      <vt:lpstr>XDO_?YTM?450?</vt:lpstr>
      <vt:lpstr>XDO_?YTM?451?</vt:lpstr>
      <vt:lpstr>XDO_?YTM?452?</vt:lpstr>
      <vt:lpstr>XDO_?YTM?453?</vt:lpstr>
      <vt:lpstr>XDO_?YTM?454?</vt:lpstr>
      <vt:lpstr>XDO_?YTM?455?</vt:lpstr>
      <vt:lpstr>XDO_?YTM?456?</vt:lpstr>
      <vt:lpstr>XDO_?YTM?457?</vt:lpstr>
      <vt:lpstr>XDO_?YTM?458?</vt:lpstr>
      <vt:lpstr>XDO_?YTM?459?</vt:lpstr>
      <vt:lpstr>XDO_?YTM?460?</vt:lpstr>
      <vt:lpstr>XDO_?YTM?461?</vt:lpstr>
      <vt:lpstr>XDO_?YTM?462?</vt:lpstr>
      <vt:lpstr>XDO_?YTM?463?</vt:lpstr>
      <vt:lpstr>XDO_?YTM?464?</vt:lpstr>
      <vt:lpstr>XDO_?YTM?465?</vt:lpstr>
      <vt:lpstr>XDO_?YTM?466?</vt:lpstr>
      <vt:lpstr>XDO_?YTM?467?</vt:lpstr>
      <vt:lpstr>XDO_?YTM?468?</vt:lpstr>
      <vt:lpstr>XDO_?YTM?469?</vt:lpstr>
      <vt:lpstr>XDO_?YTM?47?</vt:lpstr>
      <vt:lpstr>XDO_?YTM?470?</vt:lpstr>
      <vt:lpstr>XDO_?YTM?471?</vt:lpstr>
      <vt:lpstr>XDO_?YTM?472?</vt:lpstr>
      <vt:lpstr>XDO_?YTM?473?</vt:lpstr>
      <vt:lpstr>XDO_?YTM?474?</vt:lpstr>
      <vt:lpstr>XDO_?YTM?475?</vt:lpstr>
      <vt:lpstr>XDO_?YTM?476?</vt:lpstr>
      <vt:lpstr>XDO_?YTM?477?</vt:lpstr>
      <vt:lpstr>XDO_?YTM?478?</vt:lpstr>
      <vt:lpstr>XDO_?YTM?479?</vt:lpstr>
      <vt:lpstr>XDO_?YTM?48?</vt:lpstr>
      <vt:lpstr>XDO_?YTM?480?</vt:lpstr>
      <vt:lpstr>XDO_?YTM?481?</vt:lpstr>
      <vt:lpstr>XDO_?YTM?482?</vt:lpstr>
      <vt:lpstr>XDO_?YTM?483?</vt:lpstr>
      <vt:lpstr>XDO_?YTM?484?</vt:lpstr>
      <vt:lpstr>XDO_?YTM?485?</vt:lpstr>
      <vt:lpstr>XDO_?YTM?486?</vt:lpstr>
      <vt:lpstr>XDO_?YTM?487?</vt:lpstr>
      <vt:lpstr>XDO_?YTM?488?</vt:lpstr>
      <vt:lpstr>XDO_?YTM?489?</vt:lpstr>
      <vt:lpstr>XDO_?YTM?49?</vt:lpstr>
      <vt:lpstr>XDO_?YTM?490?</vt:lpstr>
      <vt:lpstr>XDO_?YTM?491?</vt:lpstr>
      <vt:lpstr>XDO_?YTM?492?</vt:lpstr>
      <vt:lpstr>XDO_?YTM?493?</vt:lpstr>
      <vt:lpstr>XDO_?YTM?494?</vt:lpstr>
      <vt:lpstr>XDO_?YTM?495?</vt:lpstr>
      <vt:lpstr>XDO_?YTM?496?</vt:lpstr>
      <vt:lpstr>XDO_?YTM?497?</vt:lpstr>
      <vt:lpstr>XDO_?YTM?498?</vt:lpstr>
      <vt:lpstr>XDO_?YTM?499?</vt:lpstr>
      <vt:lpstr>XDO_?YTM?50?</vt:lpstr>
      <vt:lpstr>XDO_?YTM?500?</vt:lpstr>
      <vt:lpstr>XDO_?YTM?501?</vt:lpstr>
      <vt:lpstr>XDO_?YTM?502?</vt:lpstr>
      <vt:lpstr>XDO_?YTM?503?</vt:lpstr>
      <vt:lpstr>XDO_?YTM?504?</vt:lpstr>
      <vt:lpstr>XDO_?YTM?505?</vt:lpstr>
      <vt:lpstr>XDO_?YTM?506?</vt:lpstr>
      <vt:lpstr>XDO_?YTM?507?</vt:lpstr>
      <vt:lpstr>XDO_?YTM?508?</vt:lpstr>
      <vt:lpstr>XDO_?YTM?509?</vt:lpstr>
      <vt:lpstr>XDO_?YTM?51?</vt:lpstr>
      <vt:lpstr>XDO_?YTM?510?</vt:lpstr>
      <vt:lpstr>XDO_?YTM?511?</vt:lpstr>
      <vt:lpstr>XDO_?YTM?512?</vt:lpstr>
      <vt:lpstr>XDO_?YTM?513?</vt:lpstr>
      <vt:lpstr>XDO_?YTM?514?</vt:lpstr>
      <vt:lpstr>XDO_?YTM?515?</vt:lpstr>
      <vt:lpstr>XDO_?YTM?516?</vt:lpstr>
      <vt:lpstr>XDO_?YTM?517?</vt:lpstr>
      <vt:lpstr>XDO_?YTM?518?</vt:lpstr>
      <vt:lpstr>XDO_?YTM?519?</vt:lpstr>
      <vt:lpstr>XDO_?YTM?520?</vt:lpstr>
      <vt:lpstr>XDO_?YTM?521?</vt:lpstr>
      <vt:lpstr>XDO_?YTM?522?</vt:lpstr>
      <vt:lpstr>XDO_?YTM?523?</vt:lpstr>
      <vt:lpstr>XDO_?YTM?524?</vt:lpstr>
      <vt:lpstr>XDO_?YTM?525?</vt:lpstr>
      <vt:lpstr>XDO_?YTM?526?</vt:lpstr>
      <vt:lpstr>XDO_?YTM?527?</vt:lpstr>
      <vt:lpstr>XDO_?YTM?528?</vt:lpstr>
      <vt:lpstr>XDO_?YTM?529?</vt:lpstr>
      <vt:lpstr>XDO_?YTM?530?</vt:lpstr>
      <vt:lpstr>XDO_?YTM?531?</vt:lpstr>
      <vt:lpstr>XDO_?YTM?532?</vt:lpstr>
      <vt:lpstr>XDO_?YTM?533?</vt:lpstr>
      <vt:lpstr>XDO_?YTM?534?</vt:lpstr>
      <vt:lpstr>XDO_?YTM?535?</vt:lpstr>
      <vt:lpstr>XDO_?YTM?536?</vt:lpstr>
      <vt:lpstr>XDO_?YTM?537?</vt:lpstr>
      <vt:lpstr>XDO_?YTM?538?</vt:lpstr>
      <vt:lpstr>XDO_?YTM?539?</vt:lpstr>
      <vt:lpstr>XDO_?YTM?540?</vt:lpstr>
      <vt:lpstr>XDO_?YTM?541?</vt:lpstr>
      <vt:lpstr>XDO_?YTM?542?</vt:lpstr>
      <vt:lpstr>XDO_?YTM?543?</vt:lpstr>
      <vt:lpstr>XDO_?YTM?544?</vt:lpstr>
      <vt:lpstr>XDO_?YTM?545?</vt:lpstr>
      <vt:lpstr>XDO_?YTM?546?</vt:lpstr>
      <vt:lpstr>XDO_?YTM?547?</vt:lpstr>
      <vt:lpstr>XDO_?YTM?548?</vt:lpstr>
      <vt:lpstr>XDO_?YTM?549?</vt:lpstr>
      <vt:lpstr>XDO_?YTM?550?</vt:lpstr>
      <vt:lpstr>XDO_?YTM?551?</vt:lpstr>
      <vt:lpstr>XDO_?YTM?552?</vt:lpstr>
      <vt:lpstr>XDO_?YTM?553?</vt:lpstr>
      <vt:lpstr>XDO_?YTM?554?</vt:lpstr>
      <vt:lpstr>XDO_?YTM?555?</vt:lpstr>
      <vt:lpstr>XDO_?YTM?556?</vt:lpstr>
      <vt:lpstr>XDO_?YTM?557?</vt:lpstr>
      <vt:lpstr>XDO_?YTM?558?</vt:lpstr>
      <vt:lpstr>XDO_?YTM?559?</vt:lpstr>
      <vt:lpstr>XDO_?YTM?560?</vt:lpstr>
      <vt:lpstr>XDO_?YTM?561?</vt:lpstr>
      <vt:lpstr>XDO_?YTM?562?</vt:lpstr>
      <vt:lpstr>XDO_?YTM?563?</vt:lpstr>
      <vt:lpstr>XDO_?YTM?564?</vt:lpstr>
      <vt:lpstr>XDO_?YTM?565?</vt:lpstr>
      <vt:lpstr>XDO_?YTM?566?</vt:lpstr>
      <vt:lpstr>XDO_?YTM?567?</vt:lpstr>
      <vt:lpstr>XDO_?YTM?568?</vt:lpstr>
      <vt:lpstr>XDO_?YTM?569?</vt:lpstr>
      <vt:lpstr>XDO_?YTM?57?</vt:lpstr>
      <vt:lpstr>XDO_?YTM?570?</vt:lpstr>
      <vt:lpstr>XDO_?YTM?571?</vt:lpstr>
      <vt:lpstr>XDO_?YTM?572?</vt:lpstr>
      <vt:lpstr>XDO_?YTM?573?</vt:lpstr>
      <vt:lpstr>XDO_?YTM?574?</vt:lpstr>
      <vt:lpstr>XDO_?YTM?575?</vt:lpstr>
      <vt:lpstr>XDO_?YTM?576?</vt:lpstr>
      <vt:lpstr>XDO_?YTM?577?</vt:lpstr>
      <vt:lpstr>XDO_?YTM?578?</vt:lpstr>
      <vt:lpstr>XDO_?YTM?579?</vt:lpstr>
      <vt:lpstr>XDO_?YTM?58?</vt:lpstr>
      <vt:lpstr>XDO_?YTM?580?</vt:lpstr>
      <vt:lpstr>XDO_?YTM?581?</vt:lpstr>
      <vt:lpstr>XDO_?YTM?582?</vt:lpstr>
      <vt:lpstr>XDO_?YTM?583?</vt:lpstr>
      <vt:lpstr>XDO_?YTM?584?</vt:lpstr>
      <vt:lpstr>XDO_?YTM?585?</vt:lpstr>
      <vt:lpstr>XDO_?YTM?586?</vt:lpstr>
      <vt:lpstr>XDO_?YTM?587?</vt:lpstr>
      <vt:lpstr>XDO_?YTM?588?</vt:lpstr>
      <vt:lpstr>XDO_?YTM?589?</vt:lpstr>
      <vt:lpstr>XDO_?YTM?59?</vt:lpstr>
      <vt:lpstr>XDO_?YTM?60?</vt:lpstr>
      <vt:lpstr>XDO_?YTM?61?</vt:lpstr>
      <vt:lpstr>XDO_?YTM?62?</vt:lpstr>
      <vt:lpstr>XDO_?YTM?63?</vt:lpstr>
      <vt:lpstr>XDO_?YTM?64?</vt:lpstr>
      <vt:lpstr>XDO_?YTM?65?</vt:lpstr>
      <vt:lpstr>XDO_?YTM?66?</vt:lpstr>
      <vt:lpstr>XDO_?YTM?67?</vt:lpstr>
      <vt:lpstr>XDO_?YTM?68?</vt:lpstr>
      <vt:lpstr>XDO_?YTM?76?</vt:lpstr>
      <vt:lpstr>XDO_?YTM?77?</vt:lpstr>
      <vt:lpstr>XDO_?YTM?78?</vt:lpstr>
      <vt:lpstr>XDO_?YTM?79?</vt:lpstr>
      <vt:lpstr>XDO_?YTM?80?</vt:lpstr>
      <vt:lpstr>XDO_?YTM?85?</vt:lpstr>
      <vt:lpstr>XDO_?YTM?86?</vt:lpstr>
      <vt:lpstr>XDO_?YTM?87?</vt:lpstr>
      <vt:lpstr>XDO_?YTM?88?</vt:lpstr>
      <vt:lpstr>XDO_?YTM?89?</vt:lpstr>
      <vt:lpstr>XDO_?YTM?90?</vt:lpstr>
      <vt:lpstr>XDO_?YTM?91?</vt:lpstr>
      <vt:lpstr>XDO_?YTM?92?</vt:lpstr>
      <vt:lpstr>XDO_?YTM?93?</vt:lpstr>
      <vt:lpstr>XDO_?YTM?94?</vt:lpstr>
      <vt:lpstr>XDO_?YTM?95?</vt:lpstr>
      <vt:lpstr>XDO_?YTM?96?</vt:lpstr>
      <vt:lpstr>XDO_?YTM?97?</vt:lpstr>
      <vt:lpstr>XDO_?YTM?98?</vt:lpstr>
      <vt:lpstr>XDO_?YTM?99?</vt:lpstr>
      <vt:lpstr>XDO_GROUP_?G_2?100?</vt:lpstr>
      <vt:lpstr>XDO_GROUP_?G_2?101?</vt:lpstr>
      <vt:lpstr>XDO_GROUP_?G_2?102?</vt:lpstr>
      <vt:lpstr>XDO_GROUP_?G_2?103?</vt:lpstr>
      <vt:lpstr>XDO_GROUP_?G_2?104?</vt:lpstr>
      <vt:lpstr>XDO_GROUP_?G_2?105?</vt:lpstr>
      <vt:lpstr>XDO_GROUP_?G_2?106?</vt:lpstr>
      <vt:lpstr>XDO_GROUP_?G_2?107?</vt:lpstr>
      <vt:lpstr>XDO_GROUP_?G_2?108?</vt:lpstr>
      <vt:lpstr>XDO_GROUP_?G_2?109?</vt:lpstr>
      <vt:lpstr>XDO_GROUP_?G_2?110?</vt:lpstr>
      <vt:lpstr>XDO_GROUP_?G_2?111?</vt:lpstr>
      <vt:lpstr>XDO_GROUP_?G_2?112?</vt:lpstr>
      <vt:lpstr>XDO_GROUP_?G_2?113?</vt:lpstr>
      <vt:lpstr>XDO_GROUP_?G_2?114?</vt:lpstr>
      <vt:lpstr>XDO_GROUP_?G_2?115?</vt:lpstr>
      <vt:lpstr>XDO_GROUP_?G_2?116?</vt:lpstr>
      <vt:lpstr>XDO_GROUP_?G_2?117?</vt:lpstr>
      <vt:lpstr>XDO_GROUP_?G_2?118?</vt:lpstr>
      <vt:lpstr>XDO_GROUP_?G_2?119?</vt:lpstr>
      <vt:lpstr>XDO_GROUP_?G_2?120?</vt:lpstr>
      <vt:lpstr>XDO_GROUP_?G_2?121?</vt:lpstr>
      <vt:lpstr>XDO_GROUP_?G_2?122?</vt:lpstr>
      <vt:lpstr>XDO_GROUP_?G_2?123?</vt:lpstr>
      <vt:lpstr>XDO_GROUP_?G_2?124?</vt:lpstr>
      <vt:lpstr>XDO_GROUP_?G_2?125?</vt:lpstr>
      <vt:lpstr>XDO_GROUP_?G_2?126?</vt:lpstr>
      <vt:lpstr>XDO_GROUP_?G_2?127?</vt:lpstr>
      <vt:lpstr>XDO_GROUP_?G_2?128?</vt:lpstr>
      <vt:lpstr>XDO_GROUP_?G_2?129?</vt:lpstr>
      <vt:lpstr>XDO_GROUP_?G_2?13?</vt:lpstr>
      <vt:lpstr>XDO_GROUP_?G_2?130?</vt:lpstr>
      <vt:lpstr>XDO_GROUP_?G_2?131?</vt:lpstr>
      <vt:lpstr>XDO_GROUP_?G_2?132?</vt:lpstr>
      <vt:lpstr>XDO_GROUP_?G_2?133?</vt:lpstr>
      <vt:lpstr>XDO_GROUP_?G_2?134?</vt:lpstr>
      <vt:lpstr>XDO_GROUP_?G_2?135?</vt:lpstr>
      <vt:lpstr>XDO_GROUP_?G_2?136?</vt:lpstr>
      <vt:lpstr>XDO_GROUP_?G_2?137?</vt:lpstr>
      <vt:lpstr>XDO_GROUP_?G_2?138?</vt:lpstr>
      <vt:lpstr>XDO_GROUP_?G_2?139?</vt:lpstr>
      <vt:lpstr>XDO_GROUP_?G_2?14?</vt:lpstr>
      <vt:lpstr>XDO_GROUP_?G_2?140?</vt:lpstr>
      <vt:lpstr>XDO_GROUP_?G_2?17?</vt:lpstr>
      <vt:lpstr>XDO_GROUP_?G_2?20?</vt:lpstr>
      <vt:lpstr>XDO_GROUP_?G_2?24?</vt:lpstr>
      <vt:lpstr>XDO_GROUP_?G_2?27?</vt:lpstr>
      <vt:lpstr>XDO_GROUP_?G_2?28?</vt:lpstr>
      <vt:lpstr>XDO_GROUP_?G_2?29?</vt:lpstr>
      <vt:lpstr>XDO_GROUP_?G_2?30?</vt:lpstr>
      <vt:lpstr>XDO_GROUP_?G_2?31?</vt:lpstr>
      <vt:lpstr>XDO_GROUP_?G_2?32?</vt:lpstr>
      <vt:lpstr>XDO_GROUP_?G_2?33?</vt:lpstr>
      <vt:lpstr>XDO_GROUP_?G_2?34?</vt:lpstr>
      <vt:lpstr>XDO_GROUP_?G_2?35?</vt:lpstr>
      <vt:lpstr>XDO_GROUP_?G_2?36?</vt:lpstr>
      <vt:lpstr>XDO_GROUP_?G_2?37?</vt:lpstr>
      <vt:lpstr>XDO_GROUP_?G_2?38?</vt:lpstr>
      <vt:lpstr>XDO_GROUP_?G_2?39?</vt:lpstr>
      <vt:lpstr>XDO_GROUP_?G_2?40?</vt:lpstr>
      <vt:lpstr>XDO_GROUP_?G_2?41?</vt:lpstr>
      <vt:lpstr>XDO_GROUP_?G_2?42?</vt:lpstr>
      <vt:lpstr>XDO_GROUP_?G_2?43?</vt:lpstr>
      <vt:lpstr>XDO_GROUP_?G_2?44?</vt:lpstr>
      <vt:lpstr>XDO_GROUP_?G_2?45?</vt:lpstr>
      <vt:lpstr>XDO_GROUP_?G_2?46?</vt:lpstr>
      <vt:lpstr>XDO_GROUP_?G_2?47?</vt:lpstr>
      <vt:lpstr>XDO_GROUP_?G_2?48?</vt:lpstr>
      <vt:lpstr>XDO_GROUP_?G_2?49?</vt:lpstr>
      <vt:lpstr>XDO_GROUP_?G_2?50?</vt:lpstr>
      <vt:lpstr>XDO_GROUP_?G_2?51?</vt:lpstr>
      <vt:lpstr>XDO_GROUP_?G_2?52?</vt:lpstr>
      <vt:lpstr>XDO_GROUP_?G_2?53?</vt:lpstr>
      <vt:lpstr>XDO_GROUP_?G_2?54?</vt:lpstr>
      <vt:lpstr>XDO_GROUP_?G_2?55?</vt:lpstr>
      <vt:lpstr>XDO_GROUP_?G_2?56?</vt:lpstr>
      <vt:lpstr>XDO_GROUP_?G_2?57?</vt:lpstr>
      <vt:lpstr>XDO_GROUP_?G_2?58?</vt:lpstr>
      <vt:lpstr>XDO_GROUP_?G_2?59?</vt:lpstr>
      <vt:lpstr>XDO_GROUP_?G_2?6?</vt:lpstr>
      <vt:lpstr>XDO_GROUP_?G_2?60?</vt:lpstr>
      <vt:lpstr>XDO_GROUP_?G_2?61?</vt:lpstr>
      <vt:lpstr>XDO_GROUP_?G_2?62?</vt:lpstr>
      <vt:lpstr>XDO_GROUP_?G_2?63?</vt:lpstr>
      <vt:lpstr>XDO_GROUP_?G_2?64?</vt:lpstr>
      <vt:lpstr>XDO_GROUP_?G_2?65?</vt:lpstr>
      <vt:lpstr>XDO_GROUP_?G_2?66?</vt:lpstr>
      <vt:lpstr>XDO_GROUP_?G_2?67?</vt:lpstr>
      <vt:lpstr>XDO_GROUP_?G_2?68?</vt:lpstr>
      <vt:lpstr>XDO_GROUP_?G_2?69?</vt:lpstr>
      <vt:lpstr>XDO_GROUP_?G_2?70?</vt:lpstr>
      <vt:lpstr>XDO_GROUP_?G_2?71?</vt:lpstr>
      <vt:lpstr>XDO_GROUP_?G_2?72?</vt:lpstr>
      <vt:lpstr>XDO_GROUP_?G_2?73?</vt:lpstr>
      <vt:lpstr>XDO_GROUP_?G_2?74?</vt:lpstr>
      <vt:lpstr>XDO_GROUP_?G_2?75?</vt:lpstr>
      <vt:lpstr>XDO_GROUP_?G_2?76?</vt:lpstr>
      <vt:lpstr>XDO_GROUP_?G_2?77?</vt:lpstr>
      <vt:lpstr>XDO_GROUP_?G_2?78?</vt:lpstr>
      <vt:lpstr>XDO_GROUP_?G_2?79?</vt:lpstr>
      <vt:lpstr>XDO_GROUP_?G_2?80?</vt:lpstr>
      <vt:lpstr>XDO_GROUP_?G_2?81?</vt:lpstr>
      <vt:lpstr>XDO_GROUP_?G_2?82?</vt:lpstr>
      <vt:lpstr>XDO_GROUP_?G_2?83?</vt:lpstr>
      <vt:lpstr>XDO_GROUP_?G_2?84?</vt:lpstr>
      <vt:lpstr>XDO_GROUP_?G_2?85?</vt:lpstr>
      <vt:lpstr>XDO_GROUP_?G_2?86?</vt:lpstr>
      <vt:lpstr>XDO_GROUP_?G_2?87?</vt:lpstr>
      <vt:lpstr>XDO_GROUP_?G_2?88?</vt:lpstr>
      <vt:lpstr>XDO_GROUP_?G_2?89?</vt:lpstr>
      <vt:lpstr>XDO_GROUP_?G_2?90?</vt:lpstr>
      <vt:lpstr>XDO_GROUP_?G_2?91?</vt:lpstr>
      <vt:lpstr>XDO_GROUP_?G_2?92?</vt:lpstr>
      <vt:lpstr>XDO_GROUP_?G_2?93?</vt:lpstr>
      <vt:lpstr>XDO_GROUP_?G_2?94?</vt:lpstr>
      <vt:lpstr>XDO_GROUP_?G_2?95?</vt:lpstr>
      <vt:lpstr>XDO_GROUP_?G_2?96?</vt:lpstr>
      <vt:lpstr>XDO_GROUP_?G_2?97?</vt:lpstr>
      <vt:lpstr>XDO_GROUP_?G_2?98?</vt:lpstr>
      <vt:lpstr>XDO_GROUP_?G_2?99?</vt:lpstr>
      <vt:lpstr>XDO_GROUP_?G_3?100?</vt:lpstr>
      <vt:lpstr>XDO_GROUP_?G_3?101?</vt:lpstr>
      <vt:lpstr>XDO_GROUP_?G_3?102?</vt:lpstr>
      <vt:lpstr>XDO_GROUP_?G_3?103?</vt:lpstr>
      <vt:lpstr>XDO_GROUP_?G_3?104?</vt:lpstr>
      <vt:lpstr>XDO_GROUP_?G_3?105?</vt:lpstr>
      <vt:lpstr>XDO_GROUP_?G_3?106?</vt:lpstr>
      <vt:lpstr>XDO_GROUP_?G_3?107?</vt:lpstr>
      <vt:lpstr>XDO_GROUP_?G_3?108?</vt:lpstr>
      <vt:lpstr>XDO_GROUP_?G_3?109?</vt:lpstr>
      <vt:lpstr>XDO_GROUP_?G_3?110?</vt:lpstr>
      <vt:lpstr>XDO_GROUP_?G_3?111?</vt:lpstr>
      <vt:lpstr>XDO_GROUP_?G_3?112?</vt:lpstr>
      <vt:lpstr>XDO_GROUP_?G_3?113?</vt:lpstr>
      <vt:lpstr>XDO_GROUP_?G_3?114?</vt:lpstr>
      <vt:lpstr>XDO_GROUP_?G_3?115?</vt:lpstr>
      <vt:lpstr>XDO_GROUP_?G_3?116?</vt:lpstr>
      <vt:lpstr>XDO_GROUP_?G_3?117?</vt:lpstr>
      <vt:lpstr>XDO_GROUP_?G_3?118?</vt:lpstr>
      <vt:lpstr>XDO_GROUP_?G_3?119?</vt:lpstr>
      <vt:lpstr>XDO_GROUP_?G_3?120?</vt:lpstr>
      <vt:lpstr>XDO_GROUP_?G_3?121?</vt:lpstr>
      <vt:lpstr>XDO_GROUP_?G_3?122?</vt:lpstr>
      <vt:lpstr>XDO_GROUP_?G_3?123?</vt:lpstr>
      <vt:lpstr>XDO_GROUP_?G_3?124?</vt:lpstr>
      <vt:lpstr>XDO_GROUP_?G_3?125?</vt:lpstr>
      <vt:lpstr>XDO_GROUP_?G_3?126?</vt:lpstr>
      <vt:lpstr>XDO_GROUP_?G_3?127?</vt:lpstr>
      <vt:lpstr>XDO_GROUP_?G_3?128?</vt:lpstr>
      <vt:lpstr>XDO_GROUP_?G_3?129?</vt:lpstr>
      <vt:lpstr>XDO_GROUP_?G_3?13?</vt:lpstr>
      <vt:lpstr>XDO_GROUP_?G_3?130?</vt:lpstr>
      <vt:lpstr>XDO_GROUP_?G_3?131?</vt:lpstr>
      <vt:lpstr>XDO_GROUP_?G_3?132?</vt:lpstr>
      <vt:lpstr>XDO_GROUP_?G_3?133?</vt:lpstr>
      <vt:lpstr>XDO_GROUP_?G_3?134?</vt:lpstr>
      <vt:lpstr>XDO_GROUP_?G_3?135?</vt:lpstr>
      <vt:lpstr>XDO_GROUP_?G_3?136?</vt:lpstr>
      <vt:lpstr>XDO_GROUP_?G_3?137?</vt:lpstr>
      <vt:lpstr>XDO_GROUP_?G_3?138?</vt:lpstr>
      <vt:lpstr>XDO_GROUP_?G_3?139?</vt:lpstr>
      <vt:lpstr>XDO_GROUP_?G_3?14?</vt:lpstr>
      <vt:lpstr>XDO_GROUP_?G_3?140?</vt:lpstr>
      <vt:lpstr>XDO_GROUP_?G_3?17?</vt:lpstr>
      <vt:lpstr>XDO_GROUP_?G_3?20?</vt:lpstr>
      <vt:lpstr>XDO_GROUP_?G_3?24?</vt:lpstr>
      <vt:lpstr>XDO_GROUP_?G_3?27?</vt:lpstr>
      <vt:lpstr>XDO_GROUP_?G_3?28?</vt:lpstr>
      <vt:lpstr>XDO_GROUP_?G_3?29?</vt:lpstr>
      <vt:lpstr>XDO_GROUP_?G_3?30?</vt:lpstr>
      <vt:lpstr>XDO_GROUP_?G_3?31?</vt:lpstr>
      <vt:lpstr>XDO_GROUP_?G_3?32?</vt:lpstr>
      <vt:lpstr>XDO_GROUP_?G_3?33?</vt:lpstr>
      <vt:lpstr>XDO_GROUP_?G_3?34?</vt:lpstr>
      <vt:lpstr>XDO_GROUP_?G_3?35?</vt:lpstr>
      <vt:lpstr>XDO_GROUP_?G_3?36?</vt:lpstr>
      <vt:lpstr>XDO_GROUP_?G_3?37?</vt:lpstr>
      <vt:lpstr>XDO_GROUP_?G_3?38?</vt:lpstr>
      <vt:lpstr>XDO_GROUP_?G_3?39?</vt:lpstr>
      <vt:lpstr>XDO_GROUP_?G_3?40?</vt:lpstr>
      <vt:lpstr>XDO_GROUP_?G_3?41?</vt:lpstr>
      <vt:lpstr>XDO_GROUP_?G_3?42?</vt:lpstr>
      <vt:lpstr>XDO_GROUP_?G_3?43?</vt:lpstr>
      <vt:lpstr>XDO_GROUP_?G_3?44?</vt:lpstr>
      <vt:lpstr>XDO_GROUP_?G_3?45?</vt:lpstr>
      <vt:lpstr>XDO_GROUP_?G_3?46?</vt:lpstr>
      <vt:lpstr>XDO_GROUP_?G_3?47?</vt:lpstr>
      <vt:lpstr>XDO_GROUP_?G_3?48?</vt:lpstr>
      <vt:lpstr>XDO_GROUP_?G_3?49?</vt:lpstr>
      <vt:lpstr>XDO_GROUP_?G_3?50?</vt:lpstr>
      <vt:lpstr>XDO_GROUP_?G_3?51?</vt:lpstr>
      <vt:lpstr>XDO_GROUP_?G_3?52?</vt:lpstr>
      <vt:lpstr>XDO_GROUP_?G_3?53?</vt:lpstr>
      <vt:lpstr>XDO_GROUP_?G_3?54?</vt:lpstr>
      <vt:lpstr>XDO_GROUP_?G_3?55?</vt:lpstr>
      <vt:lpstr>XDO_GROUP_?G_3?56?</vt:lpstr>
      <vt:lpstr>XDO_GROUP_?G_3?57?</vt:lpstr>
      <vt:lpstr>XDO_GROUP_?G_3?58?</vt:lpstr>
      <vt:lpstr>XDO_GROUP_?G_3?59?</vt:lpstr>
      <vt:lpstr>XDO_GROUP_?G_3?6?</vt:lpstr>
      <vt:lpstr>XDO_GROUP_?G_3?60?</vt:lpstr>
      <vt:lpstr>XDO_GROUP_?G_3?61?</vt:lpstr>
      <vt:lpstr>XDO_GROUP_?G_3?62?</vt:lpstr>
      <vt:lpstr>XDO_GROUP_?G_3?63?</vt:lpstr>
      <vt:lpstr>XDO_GROUP_?G_3?64?</vt:lpstr>
      <vt:lpstr>XDO_GROUP_?G_3?65?</vt:lpstr>
      <vt:lpstr>XDO_GROUP_?G_3?66?</vt:lpstr>
      <vt:lpstr>XDO_GROUP_?G_3?67?</vt:lpstr>
      <vt:lpstr>XDO_GROUP_?G_3?68?</vt:lpstr>
      <vt:lpstr>XDO_GROUP_?G_3?69?</vt:lpstr>
      <vt:lpstr>XDO_GROUP_?G_3?70?</vt:lpstr>
      <vt:lpstr>XDO_GROUP_?G_3?71?</vt:lpstr>
      <vt:lpstr>XDO_GROUP_?G_3?72?</vt:lpstr>
      <vt:lpstr>XDO_GROUP_?G_3?73?</vt:lpstr>
      <vt:lpstr>XDO_GROUP_?G_3?74?</vt:lpstr>
      <vt:lpstr>XDO_GROUP_?G_3?75?</vt:lpstr>
      <vt:lpstr>XDO_GROUP_?G_3?76?</vt:lpstr>
      <vt:lpstr>XDO_GROUP_?G_3?77?</vt:lpstr>
      <vt:lpstr>XDO_GROUP_?G_3?78?</vt:lpstr>
      <vt:lpstr>XDO_GROUP_?G_3?79?</vt:lpstr>
      <vt:lpstr>XDO_GROUP_?G_3?80?</vt:lpstr>
      <vt:lpstr>XDO_GROUP_?G_3?81?</vt:lpstr>
      <vt:lpstr>XDO_GROUP_?G_3?82?</vt:lpstr>
      <vt:lpstr>XDO_GROUP_?G_3?83?</vt:lpstr>
      <vt:lpstr>XDO_GROUP_?G_3?84?</vt:lpstr>
      <vt:lpstr>XDO_GROUP_?G_3?85?</vt:lpstr>
      <vt:lpstr>XDO_GROUP_?G_3?86?</vt:lpstr>
      <vt:lpstr>XDO_GROUP_?G_3?87?</vt:lpstr>
      <vt:lpstr>XDO_GROUP_?G_3?88?</vt:lpstr>
      <vt:lpstr>XDO_GROUP_?G_3?89?</vt:lpstr>
      <vt:lpstr>XDO_GROUP_?G_3?90?</vt:lpstr>
      <vt:lpstr>XDO_GROUP_?G_3?91?</vt:lpstr>
      <vt:lpstr>XDO_GROUP_?G_3?92?</vt:lpstr>
      <vt:lpstr>XDO_GROUP_?G_3?93?</vt:lpstr>
      <vt:lpstr>XDO_GROUP_?G_3?94?</vt:lpstr>
      <vt:lpstr>XDO_GROUP_?G_3?95?</vt:lpstr>
      <vt:lpstr>XDO_GROUP_?G_3?96?</vt:lpstr>
      <vt:lpstr>XDO_GROUP_?G_3?97?</vt:lpstr>
      <vt:lpstr>XDO_GROUP_?G_3?98?</vt:lpstr>
      <vt:lpstr>XDO_GROUP_?G_3?99?</vt:lpstr>
      <vt:lpstr>XDO_GROUP_?G_4?100?</vt:lpstr>
      <vt:lpstr>XDO_GROUP_?G_4?101?</vt:lpstr>
      <vt:lpstr>XDO_GROUP_?G_4?102?</vt:lpstr>
      <vt:lpstr>XDO_GROUP_?G_4?103?</vt:lpstr>
      <vt:lpstr>XDO_GROUP_?G_4?104?</vt:lpstr>
      <vt:lpstr>XDO_GROUP_?G_4?105?</vt:lpstr>
      <vt:lpstr>XDO_GROUP_?G_4?106?</vt:lpstr>
      <vt:lpstr>XDO_GROUP_?G_4?107?</vt:lpstr>
      <vt:lpstr>XDO_GROUP_?G_4?108?</vt:lpstr>
      <vt:lpstr>XDO_GROUP_?G_4?109?</vt:lpstr>
      <vt:lpstr>XDO_GROUP_?G_4?11?</vt:lpstr>
      <vt:lpstr>XDO_GROUP_?G_4?110?</vt:lpstr>
      <vt:lpstr>XDO_GROUP_?G_4?111?</vt:lpstr>
      <vt:lpstr>XDO_GROUP_?G_4?112?</vt:lpstr>
      <vt:lpstr>XDO_GROUP_?G_4?113?</vt:lpstr>
      <vt:lpstr>XDO_GROUP_?G_4?114?</vt:lpstr>
      <vt:lpstr>XDO_GROUP_?G_4?115?</vt:lpstr>
      <vt:lpstr>XDO_GROUP_?G_4?116?</vt:lpstr>
      <vt:lpstr>XDO_GROUP_?G_4?117?</vt:lpstr>
      <vt:lpstr>XDO_GROUP_?G_4?118?</vt:lpstr>
      <vt:lpstr>XDO_GROUP_?G_4?119?</vt:lpstr>
      <vt:lpstr>XDO_GROUP_?G_4?12?</vt:lpstr>
      <vt:lpstr>XDO_GROUP_?G_4?120?</vt:lpstr>
      <vt:lpstr>XDO_GROUP_?G_4?121?</vt:lpstr>
      <vt:lpstr>XDO_GROUP_?G_4?122?</vt:lpstr>
      <vt:lpstr>XDO_GROUP_?G_4?123?</vt:lpstr>
      <vt:lpstr>XDO_GROUP_?G_4?124?</vt:lpstr>
      <vt:lpstr>XDO_GROUP_?G_4?125?</vt:lpstr>
      <vt:lpstr>XDO_GROUP_?G_4?126?</vt:lpstr>
      <vt:lpstr>XDO_GROUP_?G_4?127?</vt:lpstr>
      <vt:lpstr>XDO_GROUP_?G_4?128?</vt:lpstr>
      <vt:lpstr>XDO_GROUP_?G_4?129?</vt:lpstr>
      <vt:lpstr>XDO_GROUP_?G_4?13?</vt:lpstr>
      <vt:lpstr>XDO_GROUP_?G_4?130?</vt:lpstr>
      <vt:lpstr>XDO_GROUP_?G_4?131?</vt:lpstr>
      <vt:lpstr>XDO_GROUP_?G_4?132?</vt:lpstr>
      <vt:lpstr>XDO_GROUP_?G_4?133?</vt:lpstr>
      <vt:lpstr>XDO_GROUP_?G_4?134?</vt:lpstr>
      <vt:lpstr>XDO_GROUP_?G_4?135?</vt:lpstr>
      <vt:lpstr>XDO_GROUP_?G_4?136?</vt:lpstr>
      <vt:lpstr>XDO_GROUP_?G_4?137?</vt:lpstr>
      <vt:lpstr>XDO_GROUP_?G_4?138?</vt:lpstr>
      <vt:lpstr>XDO_GROUP_?G_4?139?</vt:lpstr>
      <vt:lpstr>XDO_GROUP_?G_4?14?</vt:lpstr>
      <vt:lpstr>XDO_GROUP_?G_4?140?</vt:lpstr>
      <vt:lpstr>XDO_GROUP_?G_4?141?</vt:lpstr>
      <vt:lpstr>XDO_GROUP_?G_4?142?</vt:lpstr>
      <vt:lpstr>XDO_GROUP_?G_4?143?</vt:lpstr>
      <vt:lpstr>XDO_GROUP_?G_4?144?</vt:lpstr>
      <vt:lpstr>XDO_GROUP_?G_4?145?</vt:lpstr>
      <vt:lpstr>XDO_GROUP_?G_4?146?</vt:lpstr>
      <vt:lpstr>XDO_GROUP_?G_4?147?</vt:lpstr>
      <vt:lpstr>XDO_GROUP_?G_4?148?</vt:lpstr>
      <vt:lpstr>XDO_GROUP_?G_4?149?</vt:lpstr>
      <vt:lpstr>XDO_GROUP_?G_4?15?</vt:lpstr>
      <vt:lpstr>XDO_GROUP_?G_4?150?</vt:lpstr>
      <vt:lpstr>XDO_GROUP_?G_4?151?</vt:lpstr>
      <vt:lpstr>XDO_GROUP_?G_4?152?</vt:lpstr>
      <vt:lpstr>XDO_GROUP_?G_4?153?</vt:lpstr>
      <vt:lpstr>XDO_GROUP_?G_4?154?</vt:lpstr>
      <vt:lpstr>XDO_GROUP_?G_4?155?</vt:lpstr>
      <vt:lpstr>XDO_GROUP_?G_4?156?</vt:lpstr>
      <vt:lpstr>XDO_GROUP_?G_4?157?</vt:lpstr>
      <vt:lpstr>XDO_GROUP_?G_4?158?</vt:lpstr>
      <vt:lpstr>XDO_GROUP_?G_4?159?</vt:lpstr>
      <vt:lpstr>XDO_GROUP_?G_4?160?</vt:lpstr>
      <vt:lpstr>XDO_GROUP_?G_4?161?</vt:lpstr>
      <vt:lpstr>XDO_GROUP_?G_4?162?</vt:lpstr>
      <vt:lpstr>XDO_GROUP_?G_4?163?</vt:lpstr>
      <vt:lpstr>XDO_GROUP_?G_4?164?</vt:lpstr>
      <vt:lpstr>XDO_GROUP_?G_4?165?</vt:lpstr>
      <vt:lpstr>XDO_GROUP_?G_4?166?</vt:lpstr>
      <vt:lpstr>XDO_GROUP_?G_4?167?</vt:lpstr>
      <vt:lpstr>XDO_GROUP_?G_4?168?</vt:lpstr>
      <vt:lpstr>XDO_GROUP_?G_4?169?</vt:lpstr>
      <vt:lpstr>XDO_GROUP_?G_4?170?</vt:lpstr>
      <vt:lpstr>XDO_GROUP_?G_4?171?</vt:lpstr>
      <vt:lpstr>XDO_GROUP_?G_4?172?</vt:lpstr>
      <vt:lpstr>XDO_GROUP_?G_4?173?</vt:lpstr>
      <vt:lpstr>XDO_GROUP_?G_4?174?</vt:lpstr>
      <vt:lpstr>XDO_GROUP_?G_4?175?</vt:lpstr>
      <vt:lpstr>XDO_GROUP_?G_4?176?</vt:lpstr>
      <vt:lpstr>XDO_GROUP_?G_4?177?</vt:lpstr>
      <vt:lpstr>XDO_GROUP_?G_4?178?</vt:lpstr>
      <vt:lpstr>XDO_GROUP_?G_4?179?</vt:lpstr>
      <vt:lpstr>XDO_GROUP_?G_4?180?</vt:lpstr>
      <vt:lpstr>XDO_GROUP_?G_4?181?</vt:lpstr>
      <vt:lpstr>XDO_GROUP_?G_4?182?</vt:lpstr>
      <vt:lpstr>XDO_GROUP_?G_4?183?</vt:lpstr>
      <vt:lpstr>XDO_GROUP_?G_4?184?</vt:lpstr>
      <vt:lpstr>XDO_GROUP_?G_4?185?</vt:lpstr>
      <vt:lpstr>XDO_GROUP_?G_4?186?</vt:lpstr>
      <vt:lpstr>XDO_GROUP_?G_4?187?</vt:lpstr>
      <vt:lpstr>XDO_GROUP_?G_4?188?</vt:lpstr>
      <vt:lpstr>XDO_GROUP_?G_4?189?</vt:lpstr>
      <vt:lpstr>XDO_GROUP_?G_4?190?</vt:lpstr>
      <vt:lpstr>XDO_GROUP_?G_4?191?</vt:lpstr>
      <vt:lpstr>XDO_GROUP_?G_4?192?</vt:lpstr>
      <vt:lpstr>XDO_GROUP_?G_4?193?</vt:lpstr>
      <vt:lpstr>XDO_GROUP_?G_4?194?</vt:lpstr>
      <vt:lpstr>XDO_GROUP_?G_4?195?</vt:lpstr>
      <vt:lpstr>XDO_GROUP_?G_4?196?</vt:lpstr>
      <vt:lpstr>XDO_GROUP_?G_4?197?</vt:lpstr>
      <vt:lpstr>XDO_GROUP_?G_4?198?</vt:lpstr>
      <vt:lpstr>XDO_GROUP_?G_4?199?</vt:lpstr>
      <vt:lpstr>XDO_GROUP_?G_4?200?</vt:lpstr>
      <vt:lpstr>XDO_GROUP_?G_4?201?</vt:lpstr>
      <vt:lpstr>XDO_GROUP_?G_4?202?</vt:lpstr>
      <vt:lpstr>XDO_GROUP_?G_4?203?</vt:lpstr>
      <vt:lpstr>XDO_GROUP_?G_4?204?</vt:lpstr>
      <vt:lpstr>XDO_GROUP_?G_4?205?</vt:lpstr>
      <vt:lpstr>XDO_GROUP_?G_4?206?</vt:lpstr>
      <vt:lpstr>XDO_GROUP_?G_4?207?</vt:lpstr>
      <vt:lpstr>XDO_GROUP_?G_4?208?</vt:lpstr>
      <vt:lpstr>XDO_GROUP_?G_4?209?</vt:lpstr>
      <vt:lpstr>XDO_GROUP_?G_4?210?</vt:lpstr>
      <vt:lpstr>XDO_GROUP_?G_4?211?</vt:lpstr>
      <vt:lpstr>XDO_GROUP_?G_4?212?</vt:lpstr>
      <vt:lpstr>XDO_GROUP_?G_4?213?</vt:lpstr>
      <vt:lpstr>XDO_GROUP_?G_4?214?</vt:lpstr>
      <vt:lpstr>XDO_GROUP_?G_4?215?</vt:lpstr>
      <vt:lpstr>XDO_GROUP_?G_4?216?</vt:lpstr>
      <vt:lpstr>XDO_GROUP_?G_4?217?</vt:lpstr>
      <vt:lpstr>XDO_GROUP_?G_4?218?</vt:lpstr>
      <vt:lpstr>XDO_GROUP_?G_4?219?</vt:lpstr>
      <vt:lpstr>XDO_GROUP_?G_4?220?</vt:lpstr>
      <vt:lpstr>XDO_GROUP_?G_4?221?</vt:lpstr>
      <vt:lpstr>XDO_GROUP_?G_4?222?</vt:lpstr>
      <vt:lpstr>XDO_GROUP_?G_4?223?</vt:lpstr>
      <vt:lpstr>XDO_GROUP_?G_4?224?</vt:lpstr>
      <vt:lpstr>XDO_GROUP_?G_4?225?</vt:lpstr>
      <vt:lpstr>XDO_GROUP_?G_4?226?</vt:lpstr>
      <vt:lpstr>XDO_GROUP_?G_4?227?</vt:lpstr>
      <vt:lpstr>XDO_GROUP_?G_4?228?</vt:lpstr>
      <vt:lpstr>XDO_GROUP_?G_4?229?</vt:lpstr>
      <vt:lpstr>XDO_GROUP_?G_4?230?</vt:lpstr>
      <vt:lpstr>XDO_GROUP_?G_4?231?</vt:lpstr>
      <vt:lpstr>XDO_GROUP_?G_4?232?</vt:lpstr>
      <vt:lpstr>XDO_GROUP_?G_4?233?</vt:lpstr>
      <vt:lpstr>XDO_GROUP_?G_4?234?</vt:lpstr>
      <vt:lpstr>XDO_GROUP_?G_4?235?</vt:lpstr>
      <vt:lpstr>XDO_GROUP_?G_4?236?</vt:lpstr>
      <vt:lpstr>XDO_GROUP_?G_4?237?</vt:lpstr>
      <vt:lpstr>XDO_GROUP_?G_4?238?</vt:lpstr>
      <vt:lpstr>XDO_GROUP_?G_4?239?</vt:lpstr>
      <vt:lpstr>XDO_GROUP_?G_4?240?</vt:lpstr>
      <vt:lpstr>XDO_GROUP_?G_4?241?</vt:lpstr>
      <vt:lpstr>XDO_GROUP_?G_4?242?</vt:lpstr>
      <vt:lpstr>XDO_GROUP_?G_4?243?</vt:lpstr>
      <vt:lpstr>XDO_GROUP_?G_4?244?</vt:lpstr>
      <vt:lpstr>XDO_GROUP_?G_4?245?</vt:lpstr>
      <vt:lpstr>XDO_GROUP_?G_4?246?</vt:lpstr>
      <vt:lpstr>XDO_GROUP_?G_4?247?</vt:lpstr>
      <vt:lpstr>XDO_GROUP_?G_4?248?</vt:lpstr>
      <vt:lpstr>XDO_GROUP_?G_4?249?</vt:lpstr>
      <vt:lpstr>XDO_GROUP_?G_4?250?</vt:lpstr>
      <vt:lpstr>XDO_GROUP_?G_4?251?</vt:lpstr>
      <vt:lpstr>XDO_GROUP_?G_4?252?</vt:lpstr>
      <vt:lpstr>XDO_GROUP_?G_4?253?</vt:lpstr>
      <vt:lpstr>XDO_GROUP_?G_4?254?</vt:lpstr>
      <vt:lpstr>XDO_GROUP_?G_4?255?</vt:lpstr>
      <vt:lpstr>XDO_GROUP_?G_4?256?</vt:lpstr>
      <vt:lpstr>XDO_GROUP_?G_4?257?</vt:lpstr>
      <vt:lpstr>XDO_GROUP_?G_4?258?</vt:lpstr>
      <vt:lpstr>XDO_GROUP_?G_4?259?</vt:lpstr>
      <vt:lpstr>XDO_GROUP_?G_4?260?</vt:lpstr>
      <vt:lpstr>XDO_GROUP_?G_4?261?</vt:lpstr>
      <vt:lpstr>XDO_GROUP_?G_4?262?</vt:lpstr>
      <vt:lpstr>XDO_GROUP_?G_4?263?</vt:lpstr>
      <vt:lpstr>XDO_GROUP_?G_4?264?</vt:lpstr>
      <vt:lpstr>XDO_GROUP_?G_4?265?</vt:lpstr>
      <vt:lpstr>XDO_GROUP_?G_4?266?</vt:lpstr>
      <vt:lpstr>XDO_GROUP_?G_4?267?</vt:lpstr>
      <vt:lpstr>XDO_GROUP_?G_4?268?</vt:lpstr>
      <vt:lpstr>XDO_GROUP_?G_4?269?</vt:lpstr>
      <vt:lpstr>XDO_GROUP_?G_4?270?</vt:lpstr>
      <vt:lpstr>XDO_GROUP_?G_4?271?</vt:lpstr>
      <vt:lpstr>XDO_GROUP_?G_4?272?</vt:lpstr>
      <vt:lpstr>XDO_GROUP_?G_4?273?</vt:lpstr>
      <vt:lpstr>XDO_GROUP_?G_4?274?</vt:lpstr>
      <vt:lpstr>XDO_GROUP_?G_4?275?</vt:lpstr>
      <vt:lpstr>XDO_GROUP_?G_4?276?</vt:lpstr>
      <vt:lpstr>XDO_GROUP_?G_4?277?</vt:lpstr>
      <vt:lpstr>XDO_GROUP_?G_4?278?</vt:lpstr>
      <vt:lpstr>XDO_GROUP_?G_4?279?</vt:lpstr>
      <vt:lpstr>XDO_GROUP_?G_4?280?</vt:lpstr>
      <vt:lpstr>XDO_GROUP_?G_4?281?</vt:lpstr>
      <vt:lpstr>XDO_GROUP_?G_4?282?</vt:lpstr>
      <vt:lpstr>XDO_GROUP_?G_4?283?</vt:lpstr>
      <vt:lpstr>XDO_GROUP_?G_4?284?</vt:lpstr>
      <vt:lpstr>XDO_GROUP_?G_4?285?</vt:lpstr>
      <vt:lpstr>XDO_GROUP_?G_4?286?</vt:lpstr>
      <vt:lpstr>XDO_GROUP_?G_4?287?</vt:lpstr>
      <vt:lpstr>XDO_GROUP_?G_4?288?</vt:lpstr>
      <vt:lpstr>XDO_GROUP_?G_4?289?</vt:lpstr>
      <vt:lpstr>XDO_GROUP_?G_4?290?</vt:lpstr>
      <vt:lpstr>XDO_GROUP_?G_4?291?</vt:lpstr>
      <vt:lpstr>XDO_GROUP_?G_4?292?</vt:lpstr>
      <vt:lpstr>XDO_GROUP_?G_4?293?</vt:lpstr>
      <vt:lpstr>XDO_GROUP_?G_4?294?</vt:lpstr>
      <vt:lpstr>XDO_GROUP_?G_4?295?</vt:lpstr>
      <vt:lpstr>XDO_GROUP_?G_4?296?</vt:lpstr>
      <vt:lpstr>XDO_GROUP_?G_4?297?</vt:lpstr>
      <vt:lpstr>XDO_GROUP_?G_4?298?</vt:lpstr>
      <vt:lpstr>XDO_GROUP_?G_4?299?</vt:lpstr>
      <vt:lpstr>XDO_GROUP_?G_4?300?</vt:lpstr>
      <vt:lpstr>XDO_GROUP_?G_4?301?</vt:lpstr>
      <vt:lpstr>XDO_GROUP_?G_4?302?</vt:lpstr>
      <vt:lpstr>XDO_GROUP_?G_4?303?</vt:lpstr>
      <vt:lpstr>XDO_GROUP_?G_4?304?</vt:lpstr>
      <vt:lpstr>XDO_GROUP_?G_4?305?</vt:lpstr>
      <vt:lpstr>XDO_GROUP_?G_4?306?</vt:lpstr>
      <vt:lpstr>XDO_GROUP_?G_4?307?</vt:lpstr>
      <vt:lpstr>XDO_GROUP_?G_4?308?</vt:lpstr>
      <vt:lpstr>XDO_GROUP_?G_4?309?</vt:lpstr>
      <vt:lpstr>XDO_GROUP_?G_4?310?</vt:lpstr>
      <vt:lpstr>XDO_GROUP_?G_4?311?</vt:lpstr>
      <vt:lpstr>XDO_GROUP_?G_4?312?</vt:lpstr>
      <vt:lpstr>XDO_GROUP_?G_4?313?</vt:lpstr>
      <vt:lpstr>XDO_GROUP_?G_4?314?</vt:lpstr>
      <vt:lpstr>XDO_GROUP_?G_4?315?</vt:lpstr>
      <vt:lpstr>XDO_GROUP_?G_4?316?</vt:lpstr>
      <vt:lpstr>XDO_GROUP_?G_4?317?</vt:lpstr>
      <vt:lpstr>XDO_GROUP_?G_4?318?</vt:lpstr>
      <vt:lpstr>XDO_GROUP_?G_4?319?</vt:lpstr>
      <vt:lpstr>XDO_GROUP_?G_4?320?</vt:lpstr>
      <vt:lpstr>XDO_GROUP_?G_4?321?</vt:lpstr>
      <vt:lpstr>XDO_GROUP_?G_4?322?</vt:lpstr>
      <vt:lpstr>XDO_GROUP_?G_4?323?</vt:lpstr>
      <vt:lpstr>XDO_GROUP_?G_4?324?</vt:lpstr>
      <vt:lpstr>XDO_GROUP_?G_4?325?</vt:lpstr>
      <vt:lpstr>XDO_GROUP_?G_4?326?</vt:lpstr>
      <vt:lpstr>XDO_GROUP_?G_4?327?</vt:lpstr>
      <vt:lpstr>XDO_GROUP_?G_4?328?</vt:lpstr>
      <vt:lpstr>XDO_GROUP_?G_4?329?</vt:lpstr>
      <vt:lpstr>XDO_GROUP_?G_4?33?</vt:lpstr>
      <vt:lpstr>XDO_GROUP_?G_4?330?</vt:lpstr>
      <vt:lpstr>XDO_GROUP_?G_4?331?</vt:lpstr>
      <vt:lpstr>XDO_GROUP_?G_4?332?</vt:lpstr>
      <vt:lpstr>XDO_GROUP_?G_4?333?</vt:lpstr>
      <vt:lpstr>XDO_GROUP_?G_4?334?</vt:lpstr>
      <vt:lpstr>XDO_GROUP_?G_4?335?</vt:lpstr>
      <vt:lpstr>XDO_GROUP_?G_4?336?</vt:lpstr>
      <vt:lpstr>XDO_GROUP_?G_4?337?</vt:lpstr>
      <vt:lpstr>XDO_GROUP_?G_4?338?</vt:lpstr>
      <vt:lpstr>XDO_GROUP_?G_4?339?</vt:lpstr>
      <vt:lpstr>XDO_GROUP_?G_4?34?</vt:lpstr>
      <vt:lpstr>XDO_GROUP_?G_4?340?</vt:lpstr>
      <vt:lpstr>XDO_GROUP_?G_4?341?</vt:lpstr>
      <vt:lpstr>XDO_GROUP_?G_4?342?</vt:lpstr>
      <vt:lpstr>XDO_GROUP_?G_4?343?</vt:lpstr>
      <vt:lpstr>XDO_GROUP_?G_4?344?</vt:lpstr>
      <vt:lpstr>XDO_GROUP_?G_4?345?</vt:lpstr>
      <vt:lpstr>XDO_GROUP_?G_4?346?</vt:lpstr>
      <vt:lpstr>XDO_GROUP_?G_4?347?</vt:lpstr>
      <vt:lpstr>XDO_GROUP_?G_4?348?</vt:lpstr>
      <vt:lpstr>XDO_GROUP_?G_4?349?</vt:lpstr>
      <vt:lpstr>XDO_GROUP_?G_4?35?</vt:lpstr>
      <vt:lpstr>XDO_GROUP_?G_4?350?</vt:lpstr>
      <vt:lpstr>XDO_GROUP_?G_4?351?</vt:lpstr>
      <vt:lpstr>XDO_GROUP_?G_4?352?</vt:lpstr>
      <vt:lpstr>XDO_GROUP_?G_4?353?</vt:lpstr>
      <vt:lpstr>XDO_GROUP_?G_4?354?</vt:lpstr>
      <vt:lpstr>XDO_GROUP_?G_4?355?</vt:lpstr>
      <vt:lpstr>XDO_GROUP_?G_4?356?</vt:lpstr>
      <vt:lpstr>XDO_GROUP_?G_4?357?</vt:lpstr>
      <vt:lpstr>XDO_GROUP_?G_4?358?</vt:lpstr>
      <vt:lpstr>XDO_GROUP_?G_4?359?</vt:lpstr>
      <vt:lpstr>XDO_GROUP_?G_4?36?</vt:lpstr>
      <vt:lpstr>XDO_GROUP_?G_4?360?</vt:lpstr>
      <vt:lpstr>XDO_GROUP_?G_4?361?</vt:lpstr>
      <vt:lpstr>XDO_GROUP_?G_4?362?</vt:lpstr>
      <vt:lpstr>XDO_GROUP_?G_4?363?</vt:lpstr>
      <vt:lpstr>XDO_GROUP_?G_4?364?</vt:lpstr>
      <vt:lpstr>XDO_GROUP_?G_4?365?</vt:lpstr>
      <vt:lpstr>XDO_GROUP_?G_4?366?</vt:lpstr>
      <vt:lpstr>XDO_GROUP_?G_4?367?</vt:lpstr>
      <vt:lpstr>XDO_GROUP_?G_4?368?</vt:lpstr>
      <vt:lpstr>XDO_GROUP_?G_4?369?</vt:lpstr>
      <vt:lpstr>XDO_GROUP_?G_4?37?</vt:lpstr>
      <vt:lpstr>XDO_GROUP_?G_4?370?</vt:lpstr>
      <vt:lpstr>XDO_GROUP_?G_4?371?</vt:lpstr>
      <vt:lpstr>XDO_GROUP_?G_4?372?</vt:lpstr>
      <vt:lpstr>XDO_GROUP_?G_4?373?</vt:lpstr>
      <vt:lpstr>XDO_GROUP_?G_4?374?</vt:lpstr>
      <vt:lpstr>XDO_GROUP_?G_4?375?</vt:lpstr>
      <vt:lpstr>XDO_GROUP_?G_4?376?</vt:lpstr>
      <vt:lpstr>XDO_GROUP_?G_4?377?</vt:lpstr>
      <vt:lpstr>XDO_GROUP_?G_4?378?</vt:lpstr>
      <vt:lpstr>XDO_GROUP_?G_4?379?</vt:lpstr>
      <vt:lpstr>XDO_GROUP_?G_4?38?</vt:lpstr>
      <vt:lpstr>XDO_GROUP_?G_4?380?</vt:lpstr>
      <vt:lpstr>XDO_GROUP_?G_4?381?</vt:lpstr>
      <vt:lpstr>XDO_GROUP_?G_4?382?</vt:lpstr>
      <vt:lpstr>XDO_GROUP_?G_4?383?</vt:lpstr>
      <vt:lpstr>XDO_GROUP_?G_4?384?</vt:lpstr>
      <vt:lpstr>XDO_GROUP_?G_4?385?</vt:lpstr>
      <vt:lpstr>XDO_GROUP_?G_4?386?</vt:lpstr>
      <vt:lpstr>XDO_GROUP_?G_4?387?</vt:lpstr>
      <vt:lpstr>XDO_GROUP_?G_4?388?</vt:lpstr>
      <vt:lpstr>XDO_GROUP_?G_4?389?</vt:lpstr>
      <vt:lpstr>XDO_GROUP_?G_4?39?</vt:lpstr>
      <vt:lpstr>XDO_GROUP_?G_4?390?</vt:lpstr>
      <vt:lpstr>XDO_GROUP_?G_4?391?</vt:lpstr>
      <vt:lpstr>XDO_GROUP_?G_4?392?</vt:lpstr>
      <vt:lpstr>XDO_GROUP_?G_4?393?</vt:lpstr>
      <vt:lpstr>XDO_GROUP_?G_4?394?</vt:lpstr>
      <vt:lpstr>XDO_GROUP_?G_4?395?</vt:lpstr>
      <vt:lpstr>XDO_GROUP_?G_4?396?</vt:lpstr>
      <vt:lpstr>XDO_GROUP_?G_4?397?</vt:lpstr>
      <vt:lpstr>XDO_GROUP_?G_4?398?</vt:lpstr>
      <vt:lpstr>XDO_GROUP_?G_4?399?</vt:lpstr>
      <vt:lpstr>XDO_GROUP_?G_4?40?</vt:lpstr>
      <vt:lpstr>XDO_GROUP_?G_4?400?</vt:lpstr>
      <vt:lpstr>XDO_GROUP_?G_4?401?</vt:lpstr>
      <vt:lpstr>XDO_GROUP_?G_4?402?</vt:lpstr>
      <vt:lpstr>XDO_GROUP_?G_4?403?</vt:lpstr>
      <vt:lpstr>XDO_GROUP_?G_4?404?</vt:lpstr>
      <vt:lpstr>XDO_GROUP_?G_4?405?</vt:lpstr>
      <vt:lpstr>XDO_GROUP_?G_4?406?</vt:lpstr>
      <vt:lpstr>XDO_GROUP_?G_4?407?</vt:lpstr>
      <vt:lpstr>XDO_GROUP_?G_4?408?</vt:lpstr>
      <vt:lpstr>XDO_GROUP_?G_4?409?</vt:lpstr>
      <vt:lpstr>XDO_GROUP_?G_4?410?</vt:lpstr>
      <vt:lpstr>XDO_GROUP_?G_4?411?</vt:lpstr>
      <vt:lpstr>XDO_GROUP_?G_4?412?</vt:lpstr>
      <vt:lpstr>XDO_GROUP_?G_4?413?</vt:lpstr>
      <vt:lpstr>XDO_GROUP_?G_4?414?</vt:lpstr>
      <vt:lpstr>XDO_GROUP_?G_4?415?</vt:lpstr>
      <vt:lpstr>XDO_GROUP_?G_4?416?</vt:lpstr>
      <vt:lpstr>XDO_GROUP_?G_4?417?</vt:lpstr>
      <vt:lpstr>XDO_GROUP_?G_4?418?</vt:lpstr>
      <vt:lpstr>XDO_GROUP_?G_4?419?</vt:lpstr>
      <vt:lpstr>XDO_GROUP_?G_4?420?</vt:lpstr>
      <vt:lpstr>XDO_GROUP_?G_4?421?</vt:lpstr>
      <vt:lpstr>XDO_GROUP_?G_4?422?</vt:lpstr>
      <vt:lpstr>XDO_GROUP_?G_4?423?</vt:lpstr>
      <vt:lpstr>XDO_GROUP_?G_4?424?</vt:lpstr>
      <vt:lpstr>XDO_GROUP_?G_4?425?</vt:lpstr>
      <vt:lpstr>XDO_GROUP_?G_4?426?</vt:lpstr>
      <vt:lpstr>XDO_GROUP_?G_4?427?</vt:lpstr>
      <vt:lpstr>XDO_GROUP_?G_4?428?</vt:lpstr>
      <vt:lpstr>XDO_GROUP_?G_4?429?</vt:lpstr>
      <vt:lpstr>XDO_GROUP_?G_4?430?</vt:lpstr>
      <vt:lpstr>XDO_GROUP_?G_4?431?</vt:lpstr>
      <vt:lpstr>XDO_GROUP_?G_4?432?</vt:lpstr>
      <vt:lpstr>XDO_GROUP_?G_4?433?</vt:lpstr>
      <vt:lpstr>XDO_GROUP_?G_4?434?</vt:lpstr>
      <vt:lpstr>XDO_GROUP_?G_4?435?</vt:lpstr>
      <vt:lpstr>XDO_GROUP_?G_4?436?</vt:lpstr>
      <vt:lpstr>XDO_GROUP_?G_4?437?</vt:lpstr>
      <vt:lpstr>XDO_GROUP_?G_4?438?</vt:lpstr>
      <vt:lpstr>XDO_GROUP_?G_4?439?</vt:lpstr>
      <vt:lpstr>XDO_GROUP_?G_4?440?</vt:lpstr>
      <vt:lpstr>XDO_GROUP_?G_4?441?</vt:lpstr>
      <vt:lpstr>XDO_GROUP_?G_4?442?</vt:lpstr>
      <vt:lpstr>XDO_GROUP_?G_4?443?</vt:lpstr>
      <vt:lpstr>XDO_GROUP_?G_4?444?</vt:lpstr>
      <vt:lpstr>XDO_GROUP_?G_4?445?</vt:lpstr>
      <vt:lpstr>XDO_GROUP_?G_4?446?</vt:lpstr>
      <vt:lpstr>XDO_GROUP_?G_4?447?</vt:lpstr>
      <vt:lpstr>XDO_GROUP_?G_4?448?</vt:lpstr>
      <vt:lpstr>XDO_GROUP_?G_4?449?</vt:lpstr>
      <vt:lpstr>XDO_GROUP_?G_4?450?</vt:lpstr>
      <vt:lpstr>XDO_GROUP_?G_4?451?</vt:lpstr>
      <vt:lpstr>XDO_GROUP_?G_4?452?</vt:lpstr>
      <vt:lpstr>XDO_GROUP_?G_4?453?</vt:lpstr>
      <vt:lpstr>XDO_GROUP_?G_4?454?</vt:lpstr>
      <vt:lpstr>XDO_GROUP_?G_4?455?</vt:lpstr>
      <vt:lpstr>XDO_GROUP_?G_4?456?</vt:lpstr>
      <vt:lpstr>XDO_GROUP_?G_4?457?</vt:lpstr>
      <vt:lpstr>XDO_GROUP_?G_4?458?</vt:lpstr>
      <vt:lpstr>XDO_GROUP_?G_4?459?</vt:lpstr>
      <vt:lpstr>XDO_GROUP_?G_4?460?</vt:lpstr>
      <vt:lpstr>XDO_GROUP_?G_4?461?</vt:lpstr>
      <vt:lpstr>XDO_GROUP_?G_4?462?</vt:lpstr>
      <vt:lpstr>XDO_GROUP_?G_4?463?</vt:lpstr>
      <vt:lpstr>XDO_GROUP_?G_4?464?</vt:lpstr>
      <vt:lpstr>XDO_GROUP_?G_4?465?</vt:lpstr>
      <vt:lpstr>XDO_GROUP_?G_4?466?</vt:lpstr>
      <vt:lpstr>XDO_GROUP_?G_4?467?</vt:lpstr>
      <vt:lpstr>XDO_GROUP_?G_4?468?</vt:lpstr>
      <vt:lpstr>XDO_GROUP_?G_4?469?</vt:lpstr>
      <vt:lpstr>XDO_GROUP_?G_4?47?</vt:lpstr>
      <vt:lpstr>XDO_GROUP_?G_4?470?</vt:lpstr>
      <vt:lpstr>XDO_GROUP_?G_4?471?</vt:lpstr>
      <vt:lpstr>XDO_GROUP_?G_4?472?</vt:lpstr>
      <vt:lpstr>XDO_GROUP_?G_4?473?</vt:lpstr>
      <vt:lpstr>XDO_GROUP_?G_4?474?</vt:lpstr>
      <vt:lpstr>XDO_GROUP_?G_4?475?</vt:lpstr>
      <vt:lpstr>XDO_GROUP_?G_4?476?</vt:lpstr>
      <vt:lpstr>XDO_GROUP_?G_4?477?</vt:lpstr>
      <vt:lpstr>XDO_GROUP_?G_4?478?</vt:lpstr>
      <vt:lpstr>XDO_GROUP_?G_4?479?</vt:lpstr>
      <vt:lpstr>XDO_GROUP_?G_4?48?</vt:lpstr>
      <vt:lpstr>XDO_GROUP_?G_4?480?</vt:lpstr>
      <vt:lpstr>XDO_GROUP_?G_4?481?</vt:lpstr>
      <vt:lpstr>XDO_GROUP_?G_4?482?</vt:lpstr>
      <vt:lpstr>XDO_GROUP_?G_4?483?</vt:lpstr>
      <vt:lpstr>XDO_GROUP_?G_4?484?</vt:lpstr>
      <vt:lpstr>XDO_GROUP_?G_4?485?</vt:lpstr>
      <vt:lpstr>XDO_GROUP_?G_4?486?</vt:lpstr>
      <vt:lpstr>XDO_GROUP_?G_4?487?</vt:lpstr>
      <vt:lpstr>XDO_GROUP_?G_4?488?</vt:lpstr>
      <vt:lpstr>XDO_GROUP_?G_4?489?</vt:lpstr>
      <vt:lpstr>XDO_GROUP_?G_4?49?</vt:lpstr>
      <vt:lpstr>XDO_GROUP_?G_4?490?</vt:lpstr>
      <vt:lpstr>XDO_GROUP_?G_4?491?</vt:lpstr>
      <vt:lpstr>XDO_GROUP_?G_4?492?</vt:lpstr>
      <vt:lpstr>XDO_GROUP_?G_4?493?</vt:lpstr>
      <vt:lpstr>XDO_GROUP_?G_4?494?</vt:lpstr>
      <vt:lpstr>XDO_GROUP_?G_4?495?</vt:lpstr>
      <vt:lpstr>XDO_GROUP_?G_4?496?</vt:lpstr>
      <vt:lpstr>XDO_GROUP_?G_4?497?</vt:lpstr>
      <vt:lpstr>XDO_GROUP_?G_4?498?</vt:lpstr>
      <vt:lpstr>XDO_GROUP_?G_4?499?</vt:lpstr>
      <vt:lpstr>XDO_GROUP_?G_4?50?</vt:lpstr>
      <vt:lpstr>XDO_GROUP_?G_4?500?</vt:lpstr>
      <vt:lpstr>XDO_GROUP_?G_4?501?</vt:lpstr>
      <vt:lpstr>XDO_GROUP_?G_4?502?</vt:lpstr>
      <vt:lpstr>XDO_GROUP_?G_4?503?</vt:lpstr>
      <vt:lpstr>XDO_GROUP_?G_4?504?</vt:lpstr>
      <vt:lpstr>XDO_GROUP_?G_4?505?</vt:lpstr>
      <vt:lpstr>XDO_GROUP_?G_4?506?</vt:lpstr>
      <vt:lpstr>XDO_GROUP_?G_4?507?</vt:lpstr>
      <vt:lpstr>XDO_GROUP_?G_4?508?</vt:lpstr>
      <vt:lpstr>XDO_GROUP_?G_4?509?</vt:lpstr>
      <vt:lpstr>XDO_GROUP_?G_4?51?</vt:lpstr>
      <vt:lpstr>XDO_GROUP_?G_4?510?</vt:lpstr>
      <vt:lpstr>XDO_GROUP_?G_4?511?</vt:lpstr>
      <vt:lpstr>XDO_GROUP_?G_4?512?</vt:lpstr>
      <vt:lpstr>XDO_GROUP_?G_4?513?</vt:lpstr>
      <vt:lpstr>XDO_GROUP_?G_4?514?</vt:lpstr>
      <vt:lpstr>XDO_GROUP_?G_4?515?</vt:lpstr>
      <vt:lpstr>XDO_GROUP_?G_4?516?</vt:lpstr>
      <vt:lpstr>XDO_GROUP_?G_4?517?</vt:lpstr>
      <vt:lpstr>XDO_GROUP_?G_4?518?</vt:lpstr>
      <vt:lpstr>XDO_GROUP_?G_4?519?</vt:lpstr>
      <vt:lpstr>XDO_GROUP_?G_4?520?</vt:lpstr>
      <vt:lpstr>XDO_GROUP_?G_4?521?</vt:lpstr>
      <vt:lpstr>XDO_GROUP_?G_4?522?</vt:lpstr>
      <vt:lpstr>XDO_GROUP_?G_4?523?</vt:lpstr>
      <vt:lpstr>XDO_GROUP_?G_4?524?</vt:lpstr>
      <vt:lpstr>XDO_GROUP_?G_4?525?</vt:lpstr>
      <vt:lpstr>XDO_GROUP_?G_4?526?</vt:lpstr>
      <vt:lpstr>XDO_GROUP_?G_4?527?</vt:lpstr>
      <vt:lpstr>XDO_GROUP_?G_4?528?</vt:lpstr>
      <vt:lpstr>XDO_GROUP_?G_4?529?</vt:lpstr>
      <vt:lpstr>XDO_GROUP_?G_4?530?</vt:lpstr>
      <vt:lpstr>XDO_GROUP_?G_4?531?</vt:lpstr>
      <vt:lpstr>XDO_GROUP_?G_4?532?</vt:lpstr>
      <vt:lpstr>XDO_GROUP_?G_4?533?</vt:lpstr>
      <vt:lpstr>XDO_GROUP_?G_4?534?</vt:lpstr>
      <vt:lpstr>XDO_GROUP_?G_4?535?</vt:lpstr>
      <vt:lpstr>XDO_GROUP_?G_4?536?</vt:lpstr>
      <vt:lpstr>XDO_GROUP_?G_4?537?</vt:lpstr>
      <vt:lpstr>XDO_GROUP_?G_4?538?</vt:lpstr>
      <vt:lpstr>XDO_GROUP_?G_4?539?</vt:lpstr>
      <vt:lpstr>XDO_GROUP_?G_4?540?</vt:lpstr>
      <vt:lpstr>XDO_GROUP_?G_4?541?</vt:lpstr>
      <vt:lpstr>XDO_GROUP_?G_4?542?</vt:lpstr>
      <vt:lpstr>XDO_GROUP_?G_4?543?</vt:lpstr>
      <vt:lpstr>XDO_GROUP_?G_4?544?</vt:lpstr>
      <vt:lpstr>XDO_GROUP_?G_4?545?</vt:lpstr>
      <vt:lpstr>XDO_GROUP_?G_4?546?</vt:lpstr>
      <vt:lpstr>XDO_GROUP_?G_4?547?</vt:lpstr>
      <vt:lpstr>XDO_GROUP_?G_4?548?</vt:lpstr>
      <vt:lpstr>XDO_GROUP_?G_4?549?</vt:lpstr>
      <vt:lpstr>XDO_GROUP_?G_4?550?</vt:lpstr>
      <vt:lpstr>XDO_GROUP_?G_4?551?</vt:lpstr>
      <vt:lpstr>XDO_GROUP_?G_4?552?</vt:lpstr>
      <vt:lpstr>XDO_GROUP_?G_4?553?</vt:lpstr>
      <vt:lpstr>XDO_GROUP_?G_4?554?</vt:lpstr>
      <vt:lpstr>XDO_GROUP_?G_4?555?</vt:lpstr>
      <vt:lpstr>XDO_GROUP_?G_4?556?</vt:lpstr>
      <vt:lpstr>XDO_GROUP_?G_4?557?</vt:lpstr>
      <vt:lpstr>XDO_GROUP_?G_4?558?</vt:lpstr>
      <vt:lpstr>XDO_GROUP_?G_4?559?</vt:lpstr>
      <vt:lpstr>XDO_GROUP_?G_4?560?</vt:lpstr>
      <vt:lpstr>XDO_GROUP_?G_4?561?</vt:lpstr>
      <vt:lpstr>XDO_GROUP_?G_4?562?</vt:lpstr>
      <vt:lpstr>XDO_GROUP_?G_4?563?</vt:lpstr>
      <vt:lpstr>XDO_GROUP_?G_4?564?</vt:lpstr>
      <vt:lpstr>XDO_GROUP_?G_4?565?</vt:lpstr>
      <vt:lpstr>XDO_GROUP_?G_4?566?</vt:lpstr>
      <vt:lpstr>XDO_GROUP_?G_4?567?</vt:lpstr>
      <vt:lpstr>XDO_GROUP_?G_4?568?</vt:lpstr>
      <vt:lpstr>XDO_GROUP_?G_4?569?</vt:lpstr>
      <vt:lpstr>XDO_GROUP_?G_4?57?</vt:lpstr>
      <vt:lpstr>XDO_GROUP_?G_4?570?</vt:lpstr>
      <vt:lpstr>XDO_GROUP_?G_4?571?</vt:lpstr>
      <vt:lpstr>XDO_GROUP_?G_4?572?</vt:lpstr>
      <vt:lpstr>XDO_GROUP_?G_4?573?</vt:lpstr>
      <vt:lpstr>XDO_GROUP_?G_4?574?</vt:lpstr>
      <vt:lpstr>XDO_GROUP_?G_4?575?</vt:lpstr>
      <vt:lpstr>XDO_GROUP_?G_4?576?</vt:lpstr>
      <vt:lpstr>XDO_GROUP_?G_4?577?</vt:lpstr>
      <vt:lpstr>XDO_GROUP_?G_4?578?</vt:lpstr>
      <vt:lpstr>XDO_GROUP_?G_4?579?</vt:lpstr>
      <vt:lpstr>XDO_GROUP_?G_4?58?</vt:lpstr>
      <vt:lpstr>XDO_GROUP_?G_4?580?</vt:lpstr>
      <vt:lpstr>XDO_GROUP_?G_4?581?</vt:lpstr>
      <vt:lpstr>XDO_GROUP_?G_4?582?</vt:lpstr>
      <vt:lpstr>XDO_GROUP_?G_4?583?</vt:lpstr>
      <vt:lpstr>XDO_GROUP_?G_4?584?</vt:lpstr>
      <vt:lpstr>XDO_GROUP_?G_4?585?</vt:lpstr>
      <vt:lpstr>XDO_GROUP_?G_4?586?</vt:lpstr>
      <vt:lpstr>XDO_GROUP_?G_4?587?</vt:lpstr>
      <vt:lpstr>XDO_GROUP_?G_4?588?</vt:lpstr>
      <vt:lpstr>XDO_GROUP_?G_4?589?</vt:lpstr>
      <vt:lpstr>XDO_GROUP_?G_4?59?</vt:lpstr>
      <vt:lpstr>XDO_GROUP_?G_4?60?</vt:lpstr>
      <vt:lpstr>XDO_GROUP_?G_4?61?</vt:lpstr>
      <vt:lpstr>XDO_GROUP_?G_4?62?</vt:lpstr>
      <vt:lpstr>XDO_GROUP_?G_4?63?</vt:lpstr>
      <vt:lpstr>XDO_GROUP_?G_4?64?</vt:lpstr>
      <vt:lpstr>XDO_GROUP_?G_4?65?</vt:lpstr>
      <vt:lpstr>XDO_GROUP_?G_4?66?</vt:lpstr>
      <vt:lpstr>XDO_GROUP_?G_4?67?</vt:lpstr>
      <vt:lpstr>XDO_GROUP_?G_4?68?</vt:lpstr>
      <vt:lpstr>XDO_GROUP_?G_4?76?</vt:lpstr>
      <vt:lpstr>XDO_GROUP_?G_4?77?</vt:lpstr>
      <vt:lpstr>XDO_GROUP_?G_4?78?</vt:lpstr>
      <vt:lpstr>XDO_GROUP_?G_4?79?</vt:lpstr>
      <vt:lpstr>XDO_GROUP_?G_4?80?</vt:lpstr>
      <vt:lpstr>XDO_GROUP_?G_4?85?</vt:lpstr>
      <vt:lpstr>XDO_GROUP_?G_4?86?</vt:lpstr>
      <vt:lpstr>XDO_GROUP_?G_4?87?</vt:lpstr>
      <vt:lpstr>XDO_GROUP_?G_4?88?</vt:lpstr>
      <vt:lpstr>XDO_GROUP_?G_4?89?</vt:lpstr>
      <vt:lpstr>XDO_GROUP_?G_4?90?</vt:lpstr>
      <vt:lpstr>XDO_GROUP_?G_4?91?</vt:lpstr>
      <vt:lpstr>XDO_GROUP_?G_4?92?</vt:lpstr>
      <vt:lpstr>XDO_GROUP_?G_4?93?</vt:lpstr>
      <vt:lpstr>XDO_GROUP_?G_4?94?</vt:lpstr>
      <vt:lpstr>XDO_GROUP_?G_4?95?</vt:lpstr>
      <vt:lpstr>XDO_GROUP_?G_4?96?</vt:lpstr>
      <vt:lpstr>XDO_GROUP_?G_4?97?</vt:lpstr>
      <vt:lpstr>XDO_GROUP_?G_4?98?</vt:lpstr>
      <vt:lpstr>XDO_GROUP_?G_4?99?</vt:lpstr>
    </vt:vector>
  </TitlesOfParts>
  <Company>Oracle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tim dexter</dc:creator>
  <cp:lastModifiedBy>Nikita Lalwani-SBIMF</cp:lastModifiedBy>
  <cp:lastPrinted>2013-11-30T11:49:41Z</cp:lastPrinted>
  <dcterms:created xsi:type="dcterms:W3CDTF">2010-04-14T16:02:20Z</dcterms:created>
  <dcterms:modified xsi:type="dcterms:W3CDTF">2024-03-06T11:48:58Z</dcterms:modified>
</cp:coreProperties>
</file>